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390" yWindow="1200" windowWidth="19320" windowHeight="9990" activeTab="2"/>
  </bookViews>
  <sheets>
    <sheet name="5456-00" sheetId="1" r:id="rId1"/>
    <sheet name="5458-12" sheetId="3" r:id="rId2"/>
    <sheet name="5458-16" sheetId="4" r:id="rId3"/>
    <sheet name="5460-00" sheetId="5" r:id="rId4"/>
    <sheet name="5460-02" sheetId="6" r:id="rId5"/>
    <sheet name="5460-03" sheetId="7" r:id="rId6"/>
    <sheet name="5462-15" sheetId="8" r:id="rId7"/>
    <sheet name="5462-16" sheetId="9" r:id="rId8"/>
    <sheet name="5650-00" sheetId="10" r:id="rId9"/>
    <sheet name="5650-02" sheetId="11" r:id="rId10"/>
    <sheet name="5650-04" sheetId="12" r:id="rId11"/>
    <sheet name="5650-08" sheetId="13" r:id="rId12"/>
    <sheet name="5652-00" sheetId="14" r:id="rId13"/>
    <sheet name="5652-01" sheetId="15" r:id="rId14"/>
    <sheet name="5652-02" sheetId="16" r:id="rId15"/>
    <sheet name="5654-00" sheetId="18" r:id="rId16"/>
    <sheet name="5654-2" sheetId="19" r:id="rId17"/>
    <sheet name="5654-02" sheetId="20" r:id="rId18"/>
    <sheet name="5654-03" sheetId="21" r:id="rId19"/>
    <sheet name="5654-04" sheetId="22" r:id="rId20"/>
    <sheet name="5656-00" sheetId="23" r:id="rId21"/>
    <sheet name="5656-02" sheetId="24" r:id="rId22"/>
    <sheet name="5656-03" sheetId="25" r:id="rId23"/>
    <sheet name="5656-04" sheetId="26" r:id="rId24"/>
    <sheet name="5656-15" sheetId="27" r:id="rId25"/>
    <sheet name="5656-16" sheetId="29" r:id="rId26"/>
    <sheet name="5658-00" sheetId="30" r:id="rId27"/>
    <sheet name="5658-03" sheetId="31" r:id="rId28"/>
    <sheet name="5658-04" sheetId="32" r:id="rId29"/>
    <sheet name="5658-05" sheetId="33" r:id="rId30"/>
    <sheet name="5658-06" sheetId="34" r:id="rId31"/>
    <sheet name="5658-07" sheetId="35" r:id="rId32"/>
    <sheet name="5658-08" sheetId="36" r:id="rId33"/>
    <sheet name="5658-09" sheetId="37" r:id="rId34"/>
    <sheet name="5658-10" sheetId="38" r:id="rId35"/>
    <sheet name="5658-11" sheetId="39" r:id="rId36"/>
    <sheet name="5658-13" sheetId="40" r:id="rId37"/>
    <sheet name="5660-00" sheetId="41" r:id="rId38"/>
    <sheet name="5850-00" sheetId="42" r:id="rId39"/>
    <sheet name="5850-01" sheetId="43" r:id="rId40"/>
    <sheet name="5850-02" sheetId="44" r:id="rId41"/>
    <sheet name="5852-00" sheetId="45" r:id="rId42"/>
    <sheet name="5852-01" sheetId="46" r:id="rId43"/>
    <sheet name="5852-03" sheetId="47" r:id="rId44"/>
    <sheet name="5852-05" sheetId="48" r:id="rId45"/>
    <sheet name="5852-07" sheetId="49" r:id="rId46"/>
    <sheet name="5852-09" sheetId="50" r:id="rId47"/>
    <sheet name="5852-10" sheetId="51" r:id="rId48"/>
    <sheet name="5852-13" sheetId="52" r:id="rId49"/>
    <sheet name="5852-14" sheetId="53" r:id="rId50"/>
    <sheet name="5854-00" sheetId="54" r:id="rId51"/>
    <sheet name="5854-01" sheetId="55" r:id="rId52"/>
    <sheet name="5854-02" sheetId="56" r:id="rId53"/>
    <sheet name="5856-00" sheetId="57" r:id="rId54"/>
    <sheet name="5856-03" sheetId="58" r:id="rId55"/>
    <sheet name="5856-13" sheetId="59" r:id="rId56"/>
    <sheet name="5858-00" sheetId="61" r:id="rId57"/>
    <sheet name="5860-00" sheetId="62" r:id="rId58"/>
    <sheet name="6062-02" sheetId="63" r:id="rId59"/>
    <sheet name="6062-06" sheetId="64" r:id="rId60"/>
    <sheet name="6062-07" sheetId="65" r:id="rId61"/>
  </sheets>
  <externalReferences>
    <externalReference r:id="rId62"/>
  </externalReferences>
  <calcPr calcId="144525"/>
</workbook>
</file>

<file path=xl/calcChain.xml><?xml version="1.0" encoding="utf-8"?>
<calcChain xmlns="http://schemas.openxmlformats.org/spreadsheetml/2006/main">
  <c r="T19" i="1" l="1"/>
  <c r="L19" i="1"/>
  <c r="X19" i="1" s="1"/>
  <c r="T79" i="22" l="1"/>
  <c r="T80" i="22"/>
  <c r="T81" i="22"/>
  <c r="T82" i="22"/>
  <c r="T83" i="22"/>
  <c r="T78" i="22"/>
  <c r="X97" i="22"/>
  <c r="T85" i="22"/>
  <c r="T86" i="22"/>
  <c r="T87" i="22"/>
  <c r="T88" i="22"/>
  <c r="T89" i="22"/>
  <c r="T90" i="22"/>
  <c r="T91" i="22"/>
  <c r="T92" i="22"/>
  <c r="T93" i="22"/>
  <c r="T94" i="22"/>
  <c r="T95" i="22"/>
  <c r="T96" i="22"/>
  <c r="T97" i="22"/>
  <c r="T98" i="22"/>
  <c r="T99" i="22"/>
  <c r="T84" i="22" l="1"/>
  <c r="T32" i="20" l="1"/>
  <c r="T33" i="20"/>
  <c r="T34" i="20"/>
  <c r="T35" i="20"/>
  <c r="T36" i="20"/>
  <c r="T37" i="20"/>
  <c r="T38" i="20"/>
  <c r="T39" i="20"/>
  <c r="T40" i="20"/>
  <c r="T41" i="20"/>
  <c r="T42" i="20"/>
  <c r="T43" i="20"/>
  <c r="T44" i="20"/>
  <c r="X19" i="20"/>
  <c r="AA19" i="20" s="1"/>
  <c r="X20" i="20"/>
  <c r="AA20" i="20" s="1"/>
  <c r="X21" i="20"/>
  <c r="AA21" i="20" s="1"/>
  <c r="X22" i="20"/>
  <c r="AA22" i="20" s="1"/>
  <c r="X23" i="20"/>
  <c r="AA23" i="20" s="1"/>
  <c r="X24" i="20"/>
  <c r="AA24" i="20" s="1"/>
  <c r="X25" i="20"/>
  <c r="AA25" i="20" s="1"/>
  <c r="X27" i="20"/>
  <c r="AA27" i="20" s="1"/>
  <c r="X28" i="20"/>
  <c r="AA28" i="20" s="1"/>
  <c r="X29" i="20"/>
  <c r="AA29" i="20" s="1"/>
  <c r="X30" i="20"/>
  <c r="AA30" i="20" s="1"/>
  <c r="T31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17" i="20"/>
  <c r="T48" i="19"/>
  <c r="L29" i="19" l="1"/>
  <c r="L30" i="19"/>
  <c r="T16" i="14" l="1"/>
  <c r="T17" i="14"/>
  <c r="T18" i="14"/>
  <c r="T15" i="14"/>
  <c r="X17" i="14"/>
  <c r="AA17" i="14" s="1"/>
  <c r="X18" i="14"/>
  <c r="AA18" i="14" s="1"/>
  <c r="T11" i="12" l="1"/>
  <c r="Z16" i="10" l="1"/>
  <c r="T15" i="10"/>
  <c r="T16" i="10"/>
  <c r="T14" i="10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13" i="8"/>
  <c r="T23" i="7" l="1"/>
  <c r="T12" i="7"/>
  <c r="T13" i="7"/>
  <c r="T14" i="7"/>
  <c r="T15" i="7"/>
  <c r="T16" i="7"/>
  <c r="T17" i="7"/>
  <c r="T18" i="7"/>
  <c r="T19" i="7"/>
  <c r="T20" i="7"/>
  <c r="T21" i="7"/>
  <c r="T22" i="7"/>
  <c r="T24" i="7"/>
  <c r="T25" i="7"/>
  <c r="T26" i="7"/>
  <c r="T27" i="7"/>
  <c r="T28" i="7"/>
  <c r="T29" i="7"/>
  <c r="T30" i="7"/>
  <c r="T31" i="7"/>
  <c r="T32" i="7"/>
  <c r="T33" i="7"/>
  <c r="T34" i="7"/>
  <c r="T35" i="7"/>
  <c r="T11" i="7"/>
  <c r="L11" i="7" l="1"/>
  <c r="X11" i="7" s="1"/>
  <c r="AA11" i="7" s="1"/>
  <c r="T15" i="6"/>
  <c r="AA11" i="6" l="1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T19" i="5" l="1"/>
  <c r="T13" i="5"/>
  <c r="T14" i="5"/>
  <c r="T15" i="5"/>
  <c r="T16" i="5"/>
  <c r="T17" i="5"/>
  <c r="T18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12" i="5"/>
  <c r="AA86" i="4" l="1"/>
  <c r="T82" i="4"/>
  <c r="T83" i="4"/>
  <c r="T84" i="4"/>
  <c r="T85" i="4"/>
  <c r="T86" i="4"/>
  <c r="T87" i="4"/>
  <c r="J155" i="4" l="1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45" i="4"/>
  <c r="J146" i="4"/>
  <c r="J147" i="4"/>
  <c r="J148" i="4"/>
  <c r="J149" i="4"/>
  <c r="J150" i="4"/>
  <c r="J151" i="4"/>
  <c r="J152" i="4"/>
  <c r="J153" i="4"/>
  <c r="J154" i="4"/>
  <c r="J143" i="4"/>
  <c r="J144" i="4"/>
  <c r="I55" i="4"/>
  <c r="H55" i="4"/>
  <c r="I54" i="4"/>
  <c r="H54" i="4"/>
  <c r="I52" i="4"/>
  <c r="H52" i="4"/>
  <c r="G52" i="4"/>
  <c r="I51" i="4"/>
  <c r="H51" i="4"/>
  <c r="G51" i="4"/>
  <c r="J52" i="4" l="1"/>
  <c r="J54" i="4"/>
  <c r="J51" i="4"/>
  <c r="J55" i="4"/>
  <c r="X145" i="4" l="1"/>
  <c r="AA145" i="4" s="1"/>
  <c r="X146" i="4"/>
  <c r="AA146" i="4" s="1"/>
  <c r="X147" i="4"/>
  <c r="AA147" i="4" s="1"/>
  <c r="X148" i="4"/>
  <c r="AA148" i="4" s="1"/>
  <c r="X149" i="4"/>
  <c r="AA149" i="4" s="1"/>
  <c r="X13" i="4"/>
  <c r="AA13" i="4" s="1"/>
  <c r="X14" i="4"/>
  <c r="AA14" i="4" s="1"/>
  <c r="X15" i="4"/>
  <c r="AA15" i="4" s="1"/>
  <c r="X16" i="4"/>
  <c r="AA16" i="4" s="1"/>
  <c r="X17" i="4"/>
  <c r="AA17" i="4" s="1"/>
  <c r="X18" i="4"/>
  <c r="AA18" i="4" s="1"/>
  <c r="X19" i="4"/>
  <c r="AA19" i="4" s="1"/>
  <c r="X20" i="4"/>
  <c r="AA20" i="4" s="1"/>
  <c r="X21" i="4"/>
  <c r="AA21" i="4" s="1"/>
  <c r="X22" i="4"/>
  <c r="AA22" i="4" s="1"/>
  <c r="X23" i="4"/>
  <c r="AA23" i="4" s="1"/>
  <c r="X24" i="4"/>
  <c r="AA24" i="4" s="1"/>
  <c r="X25" i="4"/>
  <c r="AA25" i="4" s="1"/>
  <c r="X26" i="4"/>
  <c r="AA26" i="4" s="1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1" i="4"/>
  <c r="G27" i="4"/>
  <c r="L27" i="4" s="1"/>
  <c r="X27" i="4" s="1"/>
  <c r="T12" i="3" l="1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11" i="3"/>
  <c r="J12" i="65" l="1"/>
  <c r="L12" i="65" s="1"/>
  <c r="J11" i="65"/>
  <c r="L11" i="65" s="1"/>
  <c r="J25" i="64"/>
  <c r="L25" i="64" s="1"/>
  <c r="J26" i="64"/>
  <c r="L26" i="64" s="1"/>
  <c r="J27" i="64"/>
  <c r="L27" i="64" s="1"/>
  <c r="L28" i="64"/>
  <c r="J29" i="64"/>
  <c r="L29" i="64" s="1"/>
  <c r="J30" i="64"/>
  <c r="L30" i="64" s="1"/>
  <c r="J31" i="64"/>
  <c r="L31" i="64" s="1"/>
  <c r="J32" i="64"/>
  <c r="L32" i="64" s="1"/>
  <c r="J33" i="64"/>
  <c r="L33" i="64" s="1"/>
  <c r="J34" i="64"/>
  <c r="L34" i="64" s="1"/>
  <c r="J35" i="64"/>
  <c r="L35" i="64" s="1"/>
  <c r="J12" i="64"/>
  <c r="L12" i="64" s="1"/>
  <c r="J13" i="64"/>
  <c r="L13" i="64" s="1"/>
  <c r="J14" i="64"/>
  <c r="L14" i="64" s="1"/>
  <c r="J15" i="64"/>
  <c r="L15" i="64" s="1"/>
  <c r="L16" i="64"/>
  <c r="J17" i="64"/>
  <c r="L17" i="64" s="1"/>
  <c r="J18" i="64"/>
  <c r="L18" i="64" s="1"/>
  <c r="L19" i="64"/>
  <c r="J20" i="64"/>
  <c r="L20" i="64" s="1"/>
  <c r="J21" i="64"/>
  <c r="L21" i="64" s="1"/>
  <c r="J22" i="64"/>
  <c r="L22" i="64" s="1"/>
  <c r="J23" i="64"/>
  <c r="L23" i="64" s="1"/>
  <c r="L24" i="64"/>
  <c r="J11" i="64"/>
  <c r="L11" i="64" s="1"/>
  <c r="J12" i="63"/>
  <c r="L12" i="63" s="1"/>
  <c r="J13" i="63"/>
  <c r="L13" i="63" s="1"/>
  <c r="J14" i="63"/>
  <c r="L14" i="63" s="1"/>
  <c r="J15" i="63"/>
  <c r="L15" i="63" s="1"/>
  <c r="J16" i="63"/>
  <c r="L16" i="63" s="1"/>
  <c r="J17" i="63"/>
  <c r="L17" i="63" s="1"/>
  <c r="J18" i="63"/>
  <c r="L18" i="63" s="1"/>
  <c r="J19" i="63"/>
  <c r="L19" i="63" s="1"/>
  <c r="J20" i="63"/>
  <c r="L20" i="63" s="1"/>
  <c r="J21" i="63"/>
  <c r="L21" i="63" s="1"/>
  <c r="J22" i="63"/>
  <c r="L22" i="63" s="1"/>
  <c r="Q11" i="62"/>
  <c r="O11" i="62"/>
  <c r="N11" i="62"/>
  <c r="E11" i="62"/>
  <c r="D11" i="62"/>
  <c r="C11" i="62"/>
  <c r="B11" i="62"/>
  <c r="H11" i="62"/>
  <c r="I11" i="62"/>
  <c r="G11" i="62"/>
  <c r="B12" i="61"/>
  <c r="C12" i="61"/>
  <c r="D12" i="61"/>
  <c r="E12" i="61"/>
  <c r="G12" i="61"/>
  <c r="H12" i="61"/>
  <c r="I12" i="61"/>
  <c r="Q12" i="61"/>
  <c r="B13" i="61"/>
  <c r="C13" i="61"/>
  <c r="D13" i="61"/>
  <c r="E13" i="61"/>
  <c r="G13" i="61"/>
  <c r="H13" i="61"/>
  <c r="I13" i="61"/>
  <c r="Q13" i="61"/>
  <c r="B14" i="61"/>
  <c r="C14" i="61"/>
  <c r="D14" i="61"/>
  <c r="E14" i="61"/>
  <c r="G14" i="61"/>
  <c r="H14" i="61"/>
  <c r="I14" i="61"/>
  <c r="Q14" i="61"/>
  <c r="B15" i="61"/>
  <c r="C15" i="61"/>
  <c r="D15" i="61"/>
  <c r="E15" i="61"/>
  <c r="G15" i="61"/>
  <c r="H15" i="61"/>
  <c r="I15" i="61"/>
  <c r="Q15" i="61"/>
  <c r="Q11" i="61"/>
  <c r="E11" i="61"/>
  <c r="D11" i="61"/>
  <c r="C11" i="61"/>
  <c r="B11" i="61"/>
  <c r="H11" i="61"/>
  <c r="I11" i="61"/>
  <c r="G11" i="61"/>
  <c r="J17" i="61"/>
  <c r="J16" i="61"/>
  <c r="J139" i="59"/>
  <c r="L139" i="59" s="1"/>
  <c r="J140" i="59"/>
  <c r="L140" i="59" s="1"/>
  <c r="J141" i="59"/>
  <c r="L141" i="59" s="1"/>
  <c r="J142" i="59"/>
  <c r="J143" i="59"/>
  <c r="J144" i="59"/>
  <c r="J145" i="59"/>
  <c r="J146" i="59"/>
  <c r="J147" i="59"/>
  <c r="J148" i="59"/>
  <c r="J149" i="59"/>
  <c r="J150" i="59"/>
  <c r="J151" i="59"/>
  <c r="J152" i="59"/>
  <c r="J153" i="59"/>
  <c r="J154" i="59"/>
  <c r="J155" i="59"/>
  <c r="J156" i="59"/>
  <c r="J114" i="59"/>
  <c r="L114" i="59" s="1"/>
  <c r="J115" i="59"/>
  <c r="L115" i="59" s="1"/>
  <c r="J116" i="59"/>
  <c r="L116" i="59" s="1"/>
  <c r="J117" i="59"/>
  <c r="L117" i="59" s="1"/>
  <c r="J118" i="59"/>
  <c r="L118" i="59" s="1"/>
  <c r="J119" i="59"/>
  <c r="L119" i="59" s="1"/>
  <c r="J120" i="59"/>
  <c r="L120" i="59" s="1"/>
  <c r="J121" i="59"/>
  <c r="L121" i="59" s="1"/>
  <c r="J122" i="59"/>
  <c r="L122" i="59" s="1"/>
  <c r="J123" i="59"/>
  <c r="L123" i="59" s="1"/>
  <c r="J124" i="59"/>
  <c r="L124" i="59" s="1"/>
  <c r="J125" i="59"/>
  <c r="L125" i="59" s="1"/>
  <c r="J126" i="59"/>
  <c r="L126" i="59" s="1"/>
  <c r="J127" i="59"/>
  <c r="L127" i="59" s="1"/>
  <c r="J128" i="59"/>
  <c r="L128" i="59" s="1"/>
  <c r="J129" i="59"/>
  <c r="L129" i="59" s="1"/>
  <c r="J130" i="59"/>
  <c r="L130" i="59" s="1"/>
  <c r="J131" i="59"/>
  <c r="L131" i="59" s="1"/>
  <c r="J132" i="59"/>
  <c r="L132" i="59" s="1"/>
  <c r="J133" i="59"/>
  <c r="L133" i="59" s="1"/>
  <c r="J134" i="59"/>
  <c r="L134" i="59" s="1"/>
  <c r="J135" i="59"/>
  <c r="L135" i="59" s="1"/>
  <c r="J136" i="59"/>
  <c r="L136" i="59" s="1"/>
  <c r="J137" i="59"/>
  <c r="L137" i="59" s="1"/>
  <c r="J138" i="59"/>
  <c r="L138" i="59" s="1"/>
  <c r="J94" i="59"/>
  <c r="L94" i="59" s="1"/>
  <c r="J95" i="59"/>
  <c r="L95" i="59" s="1"/>
  <c r="J96" i="59"/>
  <c r="L96" i="59" s="1"/>
  <c r="J97" i="59"/>
  <c r="L97" i="59" s="1"/>
  <c r="J98" i="59"/>
  <c r="L98" i="59" s="1"/>
  <c r="J99" i="59"/>
  <c r="L99" i="59" s="1"/>
  <c r="J100" i="59"/>
  <c r="L100" i="59" s="1"/>
  <c r="J101" i="59"/>
  <c r="L101" i="59" s="1"/>
  <c r="J102" i="59"/>
  <c r="L102" i="59" s="1"/>
  <c r="J103" i="59"/>
  <c r="L103" i="59" s="1"/>
  <c r="J104" i="59"/>
  <c r="L104" i="59" s="1"/>
  <c r="J105" i="59"/>
  <c r="L105" i="59" s="1"/>
  <c r="J106" i="59"/>
  <c r="L106" i="59" s="1"/>
  <c r="J107" i="59"/>
  <c r="L107" i="59" s="1"/>
  <c r="J108" i="59"/>
  <c r="L108" i="59" s="1"/>
  <c r="J109" i="59"/>
  <c r="L109" i="59" s="1"/>
  <c r="J110" i="59"/>
  <c r="L110" i="59" s="1"/>
  <c r="J111" i="59"/>
  <c r="L111" i="59" s="1"/>
  <c r="J112" i="59"/>
  <c r="L112" i="59" s="1"/>
  <c r="J113" i="59"/>
  <c r="L113" i="59" s="1"/>
  <c r="J70" i="59"/>
  <c r="L70" i="59" s="1"/>
  <c r="J71" i="59"/>
  <c r="L71" i="59" s="1"/>
  <c r="J72" i="59"/>
  <c r="L72" i="59" s="1"/>
  <c r="J73" i="59"/>
  <c r="L73" i="59" s="1"/>
  <c r="J74" i="59"/>
  <c r="L74" i="59" s="1"/>
  <c r="J75" i="59"/>
  <c r="L75" i="59" s="1"/>
  <c r="J76" i="59"/>
  <c r="L76" i="59" s="1"/>
  <c r="J77" i="59"/>
  <c r="L77" i="59" s="1"/>
  <c r="J78" i="59"/>
  <c r="L78" i="59" s="1"/>
  <c r="J79" i="59"/>
  <c r="L79" i="59" s="1"/>
  <c r="J80" i="59"/>
  <c r="L80" i="59" s="1"/>
  <c r="J81" i="59"/>
  <c r="L81" i="59" s="1"/>
  <c r="J82" i="59"/>
  <c r="L82" i="59" s="1"/>
  <c r="J83" i="59"/>
  <c r="L83" i="59" s="1"/>
  <c r="J84" i="59"/>
  <c r="L84" i="59" s="1"/>
  <c r="J85" i="59"/>
  <c r="L85" i="59" s="1"/>
  <c r="J86" i="59"/>
  <c r="L86" i="59" s="1"/>
  <c r="J87" i="59"/>
  <c r="L87" i="59" s="1"/>
  <c r="J88" i="59"/>
  <c r="L88" i="59" s="1"/>
  <c r="J89" i="59"/>
  <c r="L89" i="59" s="1"/>
  <c r="J90" i="59"/>
  <c r="L90" i="59" s="1"/>
  <c r="J91" i="59"/>
  <c r="L91" i="59" s="1"/>
  <c r="J92" i="59"/>
  <c r="L92" i="59" s="1"/>
  <c r="J93" i="59"/>
  <c r="L93" i="59" s="1"/>
  <c r="J47" i="59"/>
  <c r="L47" i="59" s="1"/>
  <c r="J48" i="59"/>
  <c r="L48" i="59" s="1"/>
  <c r="J49" i="59"/>
  <c r="L49" i="59" s="1"/>
  <c r="J50" i="59"/>
  <c r="L50" i="59" s="1"/>
  <c r="J51" i="59"/>
  <c r="L51" i="59" s="1"/>
  <c r="J52" i="59"/>
  <c r="L52" i="59" s="1"/>
  <c r="J53" i="59"/>
  <c r="L53" i="59" s="1"/>
  <c r="J54" i="59"/>
  <c r="L54" i="59" s="1"/>
  <c r="J55" i="59"/>
  <c r="L55" i="59" s="1"/>
  <c r="J56" i="59"/>
  <c r="L56" i="59" s="1"/>
  <c r="J57" i="59"/>
  <c r="L57" i="59" s="1"/>
  <c r="J58" i="59"/>
  <c r="L58" i="59" s="1"/>
  <c r="J59" i="59"/>
  <c r="L59" i="59" s="1"/>
  <c r="J60" i="59"/>
  <c r="L60" i="59" s="1"/>
  <c r="J61" i="59"/>
  <c r="L61" i="59" s="1"/>
  <c r="J62" i="59"/>
  <c r="L62" i="59" s="1"/>
  <c r="J63" i="59"/>
  <c r="L63" i="59" s="1"/>
  <c r="J64" i="59"/>
  <c r="L64" i="59" s="1"/>
  <c r="J65" i="59"/>
  <c r="L65" i="59" s="1"/>
  <c r="J66" i="59"/>
  <c r="L66" i="59" s="1"/>
  <c r="J67" i="59"/>
  <c r="L67" i="59" s="1"/>
  <c r="J68" i="59"/>
  <c r="L68" i="59" s="1"/>
  <c r="J69" i="59"/>
  <c r="L69" i="59" s="1"/>
  <c r="J27" i="59"/>
  <c r="L27" i="59" s="1"/>
  <c r="J28" i="59"/>
  <c r="L28" i="59" s="1"/>
  <c r="J29" i="59"/>
  <c r="L29" i="59" s="1"/>
  <c r="J30" i="59"/>
  <c r="L30" i="59" s="1"/>
  <c r="J31" i="59"/>
  <c r="L31" i="59" s="1"/>
  <c r="J32" i="59"/>
  <c r="L32" i="59" s="1"/>
  <c r="J33" i="59"/>
  <c r="L33" i="59" s="1"/>
  <c r="J34" i="59"/>
  <c r="L34" i="59" s="1"/>
  <c r="J35" i="59"/>
  <c r="L35" i="59" s="1"/>
  <c r="J36" i="59"/>
  <c r="L36" i="59" s="1"/>
  <c r="J37" i="59"/>
  <c r="L37" i="59" s="1"/>
  <c r="J38" i="59"/>
  <c r="L38" i="59" s="1"/>
  <c r="J39" i="59"/>
  <c r="L39" i="59" s="1"/>
  <c r="J40" i="59"/>
  <c r="L40" i="59" s="1"/>
  <c r="J41" i="59"/>
  <c r="L41" i="59" s="1"/>
  <c r="J42" i="59"/>
  <c r="L42" i="59" s="1"/>
  <c r="J43" i="59"/>
  <c r="L43" i="59" s="1"/>
  <c r="J44" i="59"/>
  <c r="L44" i="59" s="1"/>
  <c r="J45" i="59"/>
  <c r="L45" i="59" s="1"/>
  <c r="J46" i="59"/>
  <c r="L46" i="59" s="1"/>
  <c r="J12" i="59"/>
  <c r="L12" i="59" s="1"/>
  <c r="J13" i="59"/>
  <c r="L13" i="59" s="1"/>
  <c r="J14" i="59"/>
  <c r="L14" i="59" s="1"/>
  <c r="J15" i="59"/>
  <c r="L15" i="59" s="1"/>
  <c r="J16" i="59"/>
  <c r="L16" i="59" s="1"/>
  <c r="J17" i="59"/>
  <c r="L17" i="59" s="1"/>
  <c r="J18" i="59"/>
  <c r="L18" i="59" s="1"/>
  <c r="J19" i="59"/>
  <c r="L19" i="59" s="1"/>
  <c r="J20" i="59"/>
  <c r="L20" i="59" s="1"/>
  <c r="J21" i="59"/>
  <c r="L21" i="59" s="1"/>
  <c r="J22" i="59"/>
  <c r="L22" i="59" s="1"/>
  <c r="J23" i="59"/>
  <c r="L23" i="59" s="1"/>
  <c r="J24" i="59"/>
  <c r="L24" i="59" s="1"/>
  <c r="J25" i="59"/>
  <c r="L25" i="59" s="1"/>
  <c r="J26" i="59"/>
  <c r="L26" i="59" s="1"/>
  <c r="J11" i="59"/>
  <c r="L11" i="59" s="1"/>
  <c r="J12" i="58"/>
  <c r="L12" i="58" s="1"/>
  <c r="J13" i="58"/>
  <c r="L13" i="58" s="1"/>
  <c r="J14" i="58"/>
  <c r="L14" i="58" s="1"/>
  <c r="J15" i="58"/>
  <c r="L15" i="58" s="1"/>
  <c r="J16" i="58"/>
  <c r="L16" i="58" s="1"/>
  <c r="J17" i="58"/>
  <c r="L17" i="58" s="1"/>
  <c r="J11" i="58"/>
  <c r="L11" i="58" s="1"/>
  <c r="J12" i="57"/>
  <c r="L12" i="57" s="1"/>
  <c r="J13" i="57"/>
  <c r="L13" i="57" s="1"/>
  <c r="J14" i="57"/>
  <c r="L14" i="57" s="1"/>
  <c r="J15" i="57"/>
  <c r="L15" i="57" s="1"/>
  <c r="J16" i="57"/>
  <c r="L16" i="57" s="1"/>
  <c r="J17" i="57"/>
  <c r="J18" i="57"/>
  <c r="J19" i="57"/>
  <c r="J20" i="57"/>
  <c r="J21" i="57"/>
  <c r="J22" i="57"/>
  <c r="J23" i="57"/>
  <c r="J24" i="57"/>
  <c r="J11" i="57"/>
  <c r="L11" i="57" s="1"/>
  <c r="J12" i="56"/>
  <c r="L12" i="56" s="1"/>
  <c r="J13" i="56"/>
  <c r="J14" i="56"/>
  <c r="J15" i="56"/>
  <c r="J16" i="56"/>
  <c r="J17" i="56"/>
  <c r="J12" i="55"/>
  <c r="L12" i="55" s="1"/>
  <c r="J13" i="55"/>
  <c r="L13" i="55" s="1"/>
  <c r="J12" i="54"/>
  <c r="L12" i="54" s="1"/>
  <c r="J101" i="53"/>
  <c r="J102" i="53"/>
  <c r="J103" i="53"/>
  <c r="J104" i="53"/>
  <c r="J105" i="53"/>
  <c r="J106" i="53"/>
  <c r="J107" i="53"/>
  <c r="J108" i="53"/>
  <c r="J109" i="53"/>
  <c r="J110" i="53"/>
  <c r="J82" i="53"/>
  <c r="L82" i="53" s="1"/>
  <c r="J83" i="53"/>
  <c r="L83" i="53" s="1"/>
  <c r="J84" i="53"/>
  <c r="L84" i="53" s="1"/>
  <c r="J85" i="53"/>
  <c r="L85" i="53" s="1"/>
  <c r="J86" i="53"/>
  <c r="L86" i="53" s="1"/>
  <c r="J87" i="53"/>
  <c r="L87" i="53" s="1"/>
  <c r="J88" i="53"/>
  <c r="L88" i="53" s="1"/>
  <c r="J89" i="53"/>
  <c r="L89" i="53" s="1"/>
  <c r="J90" i="53"/>
  <c r="L90" i="53" s="1"/>
  <c r="J91" i="53"/>
  <c r="L91" i="53" s="1"/>
  <c r="J92" i="53"/>
  <c r="L92" i="53" s="1"/>
  <c r="J93" i="53"/>
  <c r="L93" i="53" s="1"/>
  <c r="J94" i="53"/>
  <c r="L94" i="53" s="1"/>
  <c r="J95" i="53"/>
  <c r="L95" i="53" s="1"/>
  <c r="J96" i="53"/>
  <c r="L96" i="53" s="1"/>
  <c r="J97" i="53"/>
  <c r="L97" i="53" s="1"/>
  <c r="J98" i="53"/>
  <c r="L98" i="53" s="1"/>
  <c r="J99" i="53"/>
  <c r="J100" i="53"/>
  <c r="J63" i="53"/>
  <c r="L63" i="53" s="1"/>
  <c r="J64" i="53"/>
  <c r="L64" i="53" s="1"/>
  <c r="J65" i="53"/>
  <c r="L65" i="53" s="1"/>
  <c r="J66" i="53"/>
  <c r="L66" i="53" s="1"/>
  <c r="J67" i="53"/>
  <c r="L67" i="53" s="1"/>
  <c r="J68" i="53"/>
  <c r="L68" i="53" s="1"/>
  <c r="J69" i="53"/>
  <c r="L69" i="53" s="1"/>
  <c r="J70" i="53"/>
  <c r="L70" i="53" s="1"/>
  <c r="J71" i="53"/>
  <c r="L71" i="53" s="1"/>
  <c r="J72" i="53"/>
  <c r="L72" i="53" s="1"/>
  <c r="J73" i="53"/>
  <c r="L73" i="53" s="1"/>
  <c r="J74" i="53"/>
  <c r="L74" i="53" s="1"/>
  <c r="J75" i="53"/>
  <c r="L75" i="53" s="1"/>
  <c r="J76" i="53"/>
  <c r="L76" i="53" s="1"/>
  <c r="J77" i="53"/>
  <c r="L77" i="53" s="1"/>
  <c r="J78" i="53"/>
  <c r="L78" i="53" s="1"/>
  <c r="J79" i="53"/>
  <c r="L79" i="53" s="1"/>
  <c r="J80" i="53"/>
  <c r="L80" i="53" s="1"/>
  <c r="J81" i="53"/>
  <c r="L81" i="53" s="1"/>
  <c r="J39" i="53"/>
  <c r="L39" i="53" s="1"/>
  <c r="J40" i="53"/>
  <c r="L40" i="53" s="1"/>
  <c r="J41" i="53"/>
  <c r="L41" i="53" s="1"/>
  <c r="J42" i="53"/>
  <c r="L42" i="53" s="1"/>
  <c r="J43" i="53"/>
  <c r="L43" i="53" s="1"/>
  <c r="J44" i="53"/>
  <c r="L44" i="53" s="1"/>
  <c r="J45" i="53"/>
  <c r="L45" i="53" s="1"/>
  <c r="J46" i="53"/>
  <c r="L46" i="53" s="1"/>
  <c r="J47" i="53"/>
  <c r="L47" i="53" s="1"/>
  <c r="J48" i="53"/>
  <c r="L48" i="53" s="1"/>
  <c r="J49" i="53"/>
  <c r="L49" i="53" s="1"/>
  <c r="J50" i="53"/>
  <c r="L50" i="53" s="1"/>
  <c r="J51" i="53"/>
  <c r="L51" i="53" s="1"/>
  <c r="J52" i="53"/>
  <c r="L52" i="53" s="1"/>
  <c r="J53" i="53"/>
  <c r="L53" i="53" s="1"/>
  <c r="J54" i="53"/>
  <c r="L54" i="53" s="1"/>
  <c r="J55" i="53"/>
  <c r="L55" i="53" s="1"/>
  <c r="J56" i="53"/>
  <c r="L56" i="53" s="1"/>
  <c r="J57" i="53"/>
  <c r="L57" i="53" s="1"/>
  <c r="J58" i="53"/>
  <c r="L58" i="53" s="1"/>
  <c r="J59" i="53"/>
  <c r="L59" i="53" s="1"/>
  <c r="J60" i="53"/>
  <c r="L60" i="53" s="1"/>
  <c r="J61" i="53"/>
  <c r="L61" i="53" s="1"/>
  <c r="J62" i="53"/>
  <c r="L62" i="53" s="1"/>
  <c r="J12" i="53"/>
  <c r="L12" i="53" s="1"/>
  <c r="J13" i="53"/>
  <c r="L13" i="53" s="1"/>
  <c r="J14" i="53"/>
  <c r="L14" i="53" s="1"/>
  <c r="J15" i="53"/>
  <c r="L15" i="53" s="1"/>
  <c r="J16" i="53"/>
  <c r="L16" i="53" s="1"/>
  <c r="J17" i="53"/>
  <c r="L17" i="53" s="1"/>
  <c r="J18" i="53"/>
  <c r="L18" i="53" s="1"/>
  <c r="J19" i="53"/>
  <c r="L19" i="53" s="1"/>
  <c r="J20" i="53"/>
  <c r="L20" i="53" s="1"/>
  <c r="J21" i="53"/>
  <c r="L21" i="53" s="1"/>
  <c r="J22" i="53"/>
  <c r="L22" i="53" s="1"/>
  <c r="J23" i="53"/>
  <c r="L23" i="53" s="1"/>
  <c r="J24" i="53"/>
  <c r="L24" i="53" s="1"/>
  <c r="J25" i="53"/>
  <c r="L25" i="53" s="1"/>
  <c r="J26" i="53"/>
  <c r="L26" i="53" s="1"/>
  <c r="J27" i="53"/>
  <c r="L27" i="53" s="1"/>
  <c r="J28" i="53"/>
  <c r="L28" i="53" s="1"/>
  <c r="J29" i="53"/>
  <c r="L29" i="53" s="1"/>
  <c r="J30" i="53"/>
  <c r="L30" i="53" s="1"/>
  <c r="J31" i="53"/>
  <c r="L31" i="53" s="1"/>
  <c r="J32" i="53"/>
  <c r="L32" i="53" s="1"/>
  <c r="J33" i="53"/>
  <c r="L33" i="53" s="1"/>
  <c r="J34" i="53"/>
  <c r="L34" i="53" s="1"/>
  <c r="J35" i="53"/>
  <c r="L35" i="53" s="1"/>
  <c r="J36" i="53"/>
  <c r="L36" i="53" s="1"/>
  <c r="J37" i="53"/>
  <c r="L37" i="53" s="1"/>
  <c r="J38" i="53"/>
  <c r="L38" i="53" s="1"/>
  <c r="J11" i="53"/>
  <c r="L11" i="53" s="1"/>
  <c r="J168" i="53"/>
  <c r="J167" i="53"/>
  <c r="J166" i="53"/>
  <c r="J165" i="53"/>
  <c r="J164" i="53"/>
  <c r="J163" i="53"/>
  <c r="J162" i="53"/>
  <c r="J161" i="53"/>
  <c r="J160" i="53"/>
  <c r="J159" i="53"/>
  <c r="J158" i="53"/>
  <c r="J157" i="53"/>
  <c r="J156" i="53"/>
  <c r="J155" i="53"/>
  <c r="J154" i="53"/>
  <c r="J153" i="53"/>
  <c r="J152" i="53"/>
  <c r="J151" i="53"/>
  <c r="J150" i="53"/>
  <c r="J149" i="53"/>
  <c r="J148" i="53"/>
  <c r="J147" i="53"/>
  <c r="J146" i="53"/>
  <c r="J145" i="53"/>
  <c r="J144" i="53"/>
  <c r="J143" i="53"/>
  <c r="J142" i="53"/>
  <c r="J141" i="53"/>
  <c r="J140" i="53"/>
  <c r="J139" i="53"/>
  <c r="J138" i="53"/>
  <c r="J137" i="53"/>
  <c r="J136" i="53"/>
  <c r="J135" i="53"/>
  <c r="J134" i="53"/>
  <c r="J133" i="53"/>
  <c r="J132" i="53"/>
  <c r="J131" i="53"/>
  <c r="J130" i="53"/>
  <c r="J129" i="53"/>
  <c r="J128" i="53"/>
  <c r="J127" i="53"/>
  <c r="J126" i="53"/>
  <c r="J125" i="53"/>
  <c r="J124" i="53"/>
  <c r="J123" i="53"/>
  <c r="J122" i="53"/>
  <c r="J121" i="53"/>
  <c r="J120" i="53"/>
  <c r="J119" i="53"/>
  <c r="J118" i="53"/>
  <c r="J117" i="53"/>
  <c r="J116" i="53"/>
  <c r="J115" i="53"/>
  <c r="J114" i="53"/>
  <c r="J113" i="53"/>
  <c r="J112" i="53"/>
  <c r="J111" i="53"/>
  <c r="J68" i="52"/>
  <c r="L68" i="52" s="1"/>
  <c r="J69" i="52"/>
  <c r="L69" i="52" s="1"/>
  <c r="J70" i="52"/>
  <c r="L70" i="52" s="1"/>
  <c r="J71" i="52"/>
  <c r="L71" i="52" s="1"/>
  <c r="J72" i="52"/>
  <c r="L72" i="52" s="1"/>
  <c r="J73" i="52"/>
  <c r="L73" i="52" s="1"/>
  <c r="J74" i="52"/>
  <c r="L74" i="52" s="1"/>
  <c r="J75" i="52"/>
  <c r="L75" i="52" s="1"/>
  <c r="J76" i="52"/>
  <c r="J77" i="52"/>
  <c r="J78" i="52"/>
  <c r="J79" i="52"/>
  <c r="J80" i="52"/>
  <c r="J81" i="52"/>
  <c r="J82" i="52"/>
  <c r="J83" i="52"/>
  <c r="J84" i="52"/>
  <c r="J57" i="52"/>
  <c r="L57" i="52" s="1"/>
  <c r="J58" i="52"/>
  <c r="L58" i="52" s="1"/>
  <c r="J59" i="52"/>
  <c r="L59" i="52" s="1"/>
  <c r="J60" i="52"/>
  <c r="L60" i="52" s="1"/>
  <c r="J61" i="52"/>
  <c r="L61" i="52" s="1"/>
  <c r="J62" i="52"/>
  <c r="L62" i="52" s="1"/>
  <c r="J63" i="52"/>
  <c r="L63" i="52" s="1"/>
  <c r="J64" i="52"/>
  <c r="L64" i="52" s="1"/>
  <c r="J65" i="52"/>
  <c r="L65" i="52" s="1"/>
  <c r="J66" i="52"/>
  <c r="L66" i="52" s="1"/>
  <c r="J67" i="52"/>
  <c r="L67" i="52" s="1"/>
  <c r="J39" i="52"/>
  <c r="L39" i="52" s="1"/>
  <c r="J40" i="52"/>
  <c r="L40" i="52" s="1"/>
  <c r="J41" i="52"/>
  <c r="L41" i="52" s="1"/>
  <c r="J42" i="52"/>
  <c r="L42" i="52" s="1"/>
  <c r="J43" i="52"/>
  <c r="L43" i="52" s="1"/>
  <c r="J44" i="52"/>
  <c r="L44" i="52" s="1"/>
  <c r="J45" i="52"/>
  <c r="L45" i="52" s="1"/>
  <c r="J46" i="52"/>
  <c r="L46" i="52" s="1"/>
  <c r="J47" i="52"/>
  <c r="L47" i="52" s="1"/>
  <c r="J48" i="52"/>
  <c r="L48" i="52" s="1"/>
  <c r="J49" i="52"/>
  <c r="L49" i="52" s="1"/>
  <c r="J50" i="52"/>
  <c r="L50" i="52" s="1"/>
  <c r="J51" i="52"/>
  <c r="L51" i="52" s="1"/>
  <c r="J52" i="52"/>
  <c r="L52" i="52" s="1"/>
  <c r="J53" i="52"/>
  <c r="L53" i="52" s="1"/>
  <c r="J54" i="52"/>
  <c r="L54" i="52" s="1"/>
  <c r="J55" i="52"/>
  <c r="L55" i="52" s="1"/>
  <c r="J56" i="52"/>
  <c r="L56" i="52" s="1"/>
  <c r="J12" i="52"/>
  <c r="L12" i="52" s="1"/>
  <c r="J13" i="52"/>
  <c r="L13" i="52" s="1"/>
  <c r="J14" i="52"/>
  <c r="L14" i="52" s="1"/>
  <c r="J15" i="52"/>
  <c r="L15" i="52" s="1"/>
  <c r="J16" i="52"/>
  <c r="L16" i="52" s="1"/>
  <c r="J17" i="52"/>
  <c r="L17" i="52" s="1"/>
  <c r="J18" i="52"/>
  <c r="L18" i="52" s="1"/>
  <c r="J19" i="52"/>
  <c r="L19" i="52" s="1"/>
  <c r="J20" i="52"/>
  <c r="L20" i="52" s="1"/>
  <c r="J21" i="52"/>
  <c r="L21" i="52" s="1"/>
  <c r="J22" i="52"/>
  <c r="L22" i="52" s="1"/>
  <c r="J23" i="52"/>
  <c r="L23" i="52" s="1"/>
  <c r="J24" i="52"/>
  <c r="L24" i="52" s="1"/>
  <c r="J25" i="52"/>
  <c r="L25" i="52" s="1"/>
  <c r="J26" i="52"/>
  <c r="L26" i="52" s="1"/>
  <c r="J27" i="52"/>
  <c r="L27" i="52" s="1"/>
  <c r="J28" i="52"/>
  <c r="L28" i="52" s="1"/>
  <c r="J29" i="52"/>
  <c r="L29" i="52" s="1"/>
  <c r="J30" i="52"/>
  <c r="L30" i="52" s="1"/>
  <c r="J31" i="52"/>
  <c r="L31" i="52" s="1"/>
  <c r="J32" i="52"/>
  <c r="L32" i="52" s="1"/>
  <c r="J33" i="52"/>
  <c r="L33" i="52" s="1"/>
  <c r="J34" i="52"/>
  <c r="L34" i="52" s="1"/>
  <c r="J35" i="52"/>
  <c r="L35" i="52" s="1"/>
  <c r="J36" i="52"/>
  <c r="L36" i="52" s="1"/>
  <c r="J37" i="52"/>
  <c r="L37" i="52" s="1"/>
  <c r="J38" i="52"/>
  <c r="L38" i="52" s="1"/>
  <c r="J11" i="52"/>
  <c r="L11" i="52" s="1"/>
  <c r="J168" i="52"/>
  <c r="J167" i="52"/>
  <c r="J166" i="52"/>
  <c r="J165" i="52"/>
  <c r="J164" i="52"/>
  <c r="J163" i="52"/>
  <c r="J162" i="52"/>
  <c r="J161" i="52"/>
  <c r="J160" i="52"/>
  <c r="J159" i="52"/>
  <c r="J158" i="52"/>
  <c r="J157" i="52"/>
  <c r="J156" i="52"/>
  <c r="J155" i="52"/>
  <c r="J154" i="52"/>
  <c r="J153" i="52"/>
  <c r="J152" i="52"/>
  <c r="J151" i="52"/>
  <c r="J150" i="52"/>
  <c r="J149" i="52"/>
  <c r="J148" i="52"/>
  <c r="J147" i="52"/>
  <c r="J146" i="52"/>
  <c r="J145" i="52"/>
  <c r="J144" i="52"/>
  <c r="J143" i="52"/>
  <c r="J142" i="52"/>
  <c r="J141" i="52"/>
  <c r="J140" i="52"/>
  <c r="J139" i="52"/>
  <c r="J138" i="52"/>
  <c r="J137" i="52"/>
  <c r="J136" i="52"/>
  <c r="J135" i="52"/>
  <c r="J134" i="52"/>
  <c r="J133" i="52"/>
  <c r="J132" i="52"/>
  <c r="J131" i="52"/>
  <c r="J130" i="52"/>
  <c r="J129" i="52"/>
  <c r="J128" i="52"/>
  <c r="J127" i="52"/>
  <c r="J126" i="52"/>
  <c r="J125" i="52"/>
  <c r="J124" i="52"/>
  <c r="J123" i="52"/>
  <c r="J122" i="52"/>
  <c r="J121" i="52"/>
  <c r="J120" i="52"/>
  <c r="J119" i="52"/>
  <c r="J118" i="52"/>
  <c r="J117" i="52"/>
  <c r="J116" i="52"/>
  <c r="J115" i="52"/>
  <c r="J114" i="52"/>
  <c r="J113" i="52"/>
  <c r="J112" i="52"/>
  <c r="J111" i="52"/>
  <c r="J110" i="52"/>
  <c r="J109" i="52"/>
  <c r="J108" i="52"/>
  <c r="J107" i="52"/>
  <c r="J106" i="52"/>
  <c r="J105" i="52"/>
  <c r="J104" i="52"/>
  <c r="J103" i="52"/>
  <c r="J102" i="52"/>
  <c r="J101" i="52"/>
  <c r="J100" i="52"/>
  <c r="J99" i="52"/>
  <c r="J98" i="52"/>
  <c r="J97" i="52"/>
  <c r="J96" i="52"/>
  <c r="J95" i="52"/>
  <c r="J94" i="52"/>
  <c r="J93" i="52"/>
  <c r="J92" i="52"/>
  <c r="J91" i="52"/>
  <c r="J90" i="52"/>
  <c r="J89" i="52"/>
  <c r="J88" i="52"/>
  <c r="J87" i="52"/>
  <c r="J86" i="52"/>
  <c r="J85" i="52"/>
  <c r="G145" i="51"/>
  <c r="H145" i="51"/>
  <c r="I145" i="51"/>
  <c r="G146" i="51"/>
  <c r="H146" i="51"/>
  <c r="I146" i="51"/>
  <c r="G147" i="51"/>
  <c r="H147" i="51"/>
  <c r="I147" i="51"/>
  <c r="G148" i="51"/>
  <c r="H148" i="51"/>
  <c r="I148" i="51"/>
  <c r="G149" i="51"/>
  <c r="H149" i="51"/>
  <c r="I149" i="51"/>
  <c r="G150" i="51"/>
  <c r="H150" i="51"/>
  <c r="I150" i="51"/>
  <c r="G151" i="51"/>
  <c r="H151" i="51"/>
  <c r="I151" i="51"/>
  <c r="G152" i="51"/>
  <c r="H152" i="51"/>
  <c r="I152" i="51"/>
  <c r="G153" i="51"/>
  <c r="H153" i="51"/>
  <c r="I153" i="51"/>
  <c r="G154" i="51"/>
  <c r="H154" i="51"/>
  <c r="I154" i="51"/>
  <c r="G155" i="51"/>
  <c r="H155" i="51"/>
  <c r="I155" i="51"/>
  <c r="G156" i="51"/>
  <c r="H156" i="51"/>
  <c r="I156" i="51"/>
  <c r="G157" i="51"/>
  <c r="H157" i="51"/>
  <c r="I157" i="51"/>
  <c r="G158" i="51"/>
  <c r="H158" i="51"/>
  <c r="I158" i="51"/>
  <c r="G159" i="51"/>
  <c r="H159" i="51"/>
  <c r="I159" i="51"/>
  <c r="G160" i="51"/>
  <c r="H160" i="51"/>
  <c r="I160" i="51"/>
  <c r="G161" i="51"/>
  <c r="H161" i="51"/>
  <c r="I161" i="51"/>
  <c r="G162" i="51"/>
  <c r="H162" i="51"/>
  <c r="I162" i="51"/>
  <c r="G163" i="51"/>
  <c r="H163" i="51"/>
  <c r="I163" i="51"/>
  <c r="G164" i="51"/>
  <c r="H164" i="51"/>
  <c r="I164" i="51"/>
  <c r="G165" i="51"/>
  <c r="H165" i="51"/>
  <c r="I165" i="51"/>
  <c r="G166" i="51"/>
  <c r="H166" i="51"/>
  <c r="I166" i="51"/>
  <c r="G167" i="51"/>
  <c r="H167" i="51"/>
  <c r="I167" i="51"/>
  <c r="G168" i="51"/>
  <c r="H168" i="51"/>
  <c r="I168" i="51"/>
  <c r="G127" i="51"/>
  <c r="H127" i="51"/>
  <c r="I127" i="51"/>
  <c r="G128" i="51"/>
  <c r="H128" i="51"/>
  <c r="I128" i="51"/>
  <c r="G129" i="51"/>
  <c r="H129" i="51"/>
  <c r="I129" i="51"/>
  <c r="G130" i="51"/>
  <c r="H130" i="51"/>
  <c r="I130" i="51"/>
  <c r="G131" i="51"/>
  <c r="H131" i="51"/>
  <c r="I131" i="51"/>
  <c r="G132" i="51"/>
  <c r="H132" i="51"/>
  <c r="I132" i="51"/>
  <c r="G133" i="51"/>
  <c r="H133" i="51"/>
  <c r="I133" i="51"/>
  <c r="G134" i="51"/>
  <c r="H134" i="51"/>
  <c r="I134" i="51"/>
  <c r="G135" i="51"/>
  <c r="H135" i="51"/>
  <c r="I135" i="51"/>
  <c r="G136" i="51"/>
  <c r="H136" i="51"/>
  <c r="I136" i="51"/>
  <c r="G137" i="51"/>
  <c r="H137" i="51"/>
  <c r="I137" i="51"/>
  <c r="G138" i="51"/>
  <c r="H138" i="51"/>
  <c r="I138" i="51"/>
  <c r="G139" i="51"/>
  <c r="H139" i="51"/>
  <c r="I139" i="51"/>
  <c r="G140" i="51"/>
  <c r="H140" i="51"/>
  <c r="I140" i="51"/>
  <c r="G141" i="51"/>
  <c r="H141" i="51"/>
  <c r="I141" i="51"/>
  <c r="G142" i="51"/>
  <c r="H142" i="51"/>
  <c r="I142" i="51"/>
  <c r="G143" i="51"/>
  <c r="H143" i="51"/>
  <c r="I143" i="51"/>
  <c r="G144" i="51"/>
  <c r="H144" i="51"/>
  <c r="I144" i="51"/>
  <c r="G106" i="51"/>
  <c r="H106" i="51"/>
  <c r="I106" i="51"/>
  <c r="G107" i="51"/>
  <c r="H107" i="51"/>
  <c r="I107" i="51"/>
  <c r="G108" i="51"/>
  <c r="H108" i="51"/>
  <c r="I108" i="51"/>
  <c r="G109" i="51"/>
  <c r="H109" i="51"/>
  <c r="I109" i="51"/>
  <c r="G110" i="51"/>
  <c r="H110" i="51"/>
  <c r="I110" i="51"/>
  <c r="G111" i="51"/>
  <c r="H111" i="51"/>
  <c r="I111" i="51"/>
  <c r="G112" i="51"/>
  <c r="H112" i="51"/>
  <c r="I112" i="51"/>
  <c r="G113" i="51"/>
  <c r="H113" i="51"/>
  <c r="I113" i="51"/>
  <c r="G114" i="51"/>
  <c r="H114" i="51"/>
  <c r="I114" i="51"/>
  <c r="G115" i="51"/>
  <c r="H115" i="51"/>
  <c r="I115" i="51"/>
  <c r="G116" i="51"/>
  <c r="H116" i="51"/>
  <c r="I116" i="51"/>
  <c r="G117" i="51"/>
  <c r="H117" i="51"/>
  <c r="I117" i="51"/>
  <c r="G118" i="51"/>
  <c r="H118" i="51"/>
  <c r="I118" i="51"/>
  <c r="G119" i="51"/>
  <c r="H119" i="51"/>
  <c r="I119" i="51"/>
  <c r="G120" i="51"/>
  <c r="H120" i="51"/>
  <c r="I120" i="51"/>
  <c r="G121" i="51"/>
  <c r="H121" i="51"/>
  <c r="I121" i="51"/>
  <c r="G122" i="51"/>
  <c r="H122" i="51"/>
  <c r="I122" i="51"/>
  <c r="G123" i="51"/>
  <c r="H123" i="51"/>
  <c r="I123" i="51"/>
  <c r="G124" i="51"/>
  <c r="H124" i="51"/>
  <c r="I124" i="51"/>
  <c r="G125" i="51"/>
  <c r="H125" i="51"/>
  <c r="I125" i="51"/>
  <c r="G126" i="51"/>
  <c r="H126" i="51"/>
  <c r="I126" i="51"/>
  <c r="G91" i="51"/>
  <c r="H91" i="51"/>
  <c r="I91" i="51"/>
  <c r="G92" i="51"/>
  <c r="H92" i="51"/>
  <c r="I92" i="51"/>
  <c r="G93" i="51"/>
  <c r="H93" i="51"/>
  <c r="I93" i="51"/>
  <c r="G94" i="51"/>
  <c r="H94" i="51"/>
  <c r="I94" i="51"/>
  <c r="G95" i="51"/>
  <c r="H95" i="51"/>
  <c r="I95" i="51"/>
  <c r="G96" i="51"/>
  <c r="H96" i="51"/>
  <c r="I96" i="51"/>
  <c r="G97" i="51"/>
  <c r="H97" i="51"/>
  <c r="I97" i="51"/>
  <c r="G98" i="51"/>
  <c r="H98" i="51"/>
  <c r="I98" i="51"/>
  <c r="G99" i="51"/>
  <c r="H99" i="51"/>
  <c r="I99" i="51"/>
  <c r="G100" i="51"/>
  <c r="H100" i="51"/>
  <c r="I100" i="51"/>
  <c r="G101" i="51"/>
  <c r="H101" i="51"/>
  <c r="I101" i="51"/>
  <c r="G102" i="51"/>
  <c r="H102" i="51"/>
  <c r="I102" i="51"/>
  <c r="G103" i="51"/>
  <c r="H103" i="51"/>
  <c r="I103" i="51"/>
  <c r="G104" i="51"/>
  <c r="H104" i="51"/>
  <c r="I104" i="51"/>
  <c r="G105" i="51"/>
  <c r="H105" i="51"/>
  <c r="I105" i="51"/>
  <c r="G74" i="51"/>
  <c r="H74" i="51"/>
  <c r="I74" i="51"/>
  <c r="G75" i="51"/>
  <c r="H75" i="51"/>
  <c r="I75" i="51"/>
  <c r="G76" i="51"/>
  <c r="H76" i="51"/>
  <c r="I76" i="51"/>
  <c r="G77" i="51"/>
  <c r="H77" i="51"/>
  <c r="I77" i="51"/>
  <c r="G78" i="51"/>
  <c r="H78" i="51"/>
  <c r="I78" i="51"/>
  <c r="G79" i="51"/>
  <c r="H79" i="51"/>
  <c r="I79" i="51"/>
  <c r="G80" i="51"/>
  <c r="H80" i="51"/>
  <c r="I80" i="51"/>
  <c r="G81" i="51"/>
  <c r="H81" i="51"/>
  <c r="I81" i="51"/>
  <c r="G82" i="51"/>
  <c r="H82" i="51"/>
  <c r="I82" i="51"/>
  <c r="G83" i="51"/>
  <c r="H83" i="51"/>
  <c r="I83" i="51"/>
  <c r="G84" i="51"/>
  <c r="H84" i="51"/>
  <c r="I84" i="51"/>
  <c r="G85" i="51"/>
  <c r="H85" i="51"/>
  <c r="I85" i="51"/>
  <c r="G86" i="51"/>
  <c r="H86" i="51"/>
  <c r="I86" i="51"/>
  <c r="G87" i="51"/>
  <c r="H87" i="51"/>
  <c r="I87" i="51"/>
  <c r="G88" i="51"/>
  <c r="H88" i="51"/>
  <c r="I88" i="51"/>
  <c r="G89" i="51"/>
  <c r="H89" i="51"/>
  <c r="I89" i="51"/>
  <c r="G90" i="51"/>
  <c r="H90" i="51"/>
  <c r="I90" i="51"/>
  <c r="G56" i="51"/>
  <c r="H56" i="51"/>
  <c r="I56" i="51"/>
  <c r="G57" i="51"/>
  <c r="H57" i="51"/>
  <c r="I57" i="51"/>
  <c r="G58" i="51"/>
  <c r="H58" i="51"/>
  <c r="I58" i="51"/>
  <c r="G59" i="51"/>
  <c r="H59" i="51"/>
  <c r="I59" i="51"/>
  <c r="G60" i="51"/>
  <c r="H60" i="51"/>
  <c r="I60" i="51"/>
  <c r="G61" i="51"/>
  <c r="H61" i="51"/>
  <c r="I61" i="51"/>
  <c r="G62" i="51"/>
  <c r="H62" i="51"/>
  <c r="I62" i="51"/>
  <c r="G63" i="51"/>
  <c r="H63" i="51"/>
  <c r="I63" i="51"/>
  <c r="G64" i="51"/>
  <c r="H64" i="51"/>
  <c r="I64" i="51"/>
  <c r="G65" i="51"/>
  <c r="H65" i="51"/>
  <c r="I65" i="51"/>
  <c r="G66" i="51"/>
  <c r="H66" i="51"/>
  <c r="I66" i="51"/>
  <c r="G67" i="51"/>
  <c r="H67" i="51"/>
  <c r="I67" i="51"/>
  <c r="G68" i="51"/>
  <c r="H68" i="51"/>
  <c r="I68" i="51"/>
  <c r="G69" i="51"/>
  <c r="H69" i="51"/>
  <c r="I69" i="51"/>
  <c r="G70" i="51"/>
  <c r="H70" i="51"/>
  <c r="I70" i="51"/>
  <c r="G71" i="51"/>
  <c r="H71" i="51"/>
  <c r="I71" i="51"/>
  <c r="G72" i="51"/>
  <c r="H72" i="51"/>
  <c r="I72" i="51"/>
  <c r="G73" i="51"/>
  <c r="H73" i="51"/>
  <c r="I73" i="51"/>
  <c r="G43" i="51"/>
  <c r="H43" i="51"/>
  <c r="I43" i="51"/>
  <c r="G44" i="51"/>
  <c r="H44" i="51"/>
  <c r="I44" i="51"/>
  <c r="G45" i="51"/>
  <c r="H45" i="51"/>
  <c r="I45" i="51"/>
  <c r="G46" i="51"/>
  <c r="H46" i="51"/>
  <c r="I46" i="51"/>
  <c r="G47" i="51"/>
  <c r="H47" i="51"/>
  <c r="I47" i="51"/>
  <c r="G48" i="51"/>
  <c r="H48" i="51"/>
  <c r="I48" i="51"/>
  <c r="G49" i="51"/>
  <c r="H49" i="51"/>
  <c r="I49" i="51"/>
  <c r="G50" i="51"/>
  <c r="H50" i="51"/>
  <c r="I50" i="51"/>
  <c r="G51" i="51"/>
  <c r="H51" i="51"/>
  <c r="I51" i="51"/>
  <c r="G52" i="51"/>
  <c r="H52" i="51"/>
  <c r="I52" i="51"/>
  <c r="G53" i="51"/>
  <c r="H53" i="51"/>
  <c r="I53" i="51"/>
  <c r="G54" i="51"/>
  <c r="H54" i="51"/>
  <c r="I54" i="51"/>
  <c r="G55" i="51"/>
  <c r="H55" i="51"/>
  <c r="I55" i="51"/>
  <c r="G28" i="51"/>
  <c r="H28" i="51"/>
  <c r="I28" i="51"/>
  <c r="G29" i="51"/>
  <c r="H29" i="51"/>
  <c r="I29" i="51"/>
  <c r="G30" i="51"/>
  <c r="H30" i="51"/>
  <c r="I30" i="51"/>
  <c r="G31" i="51"/>
  <c r="H31" i="51"/>
  <c r="I31" i="51"/>
  <c r="G32" i="51"/>
  <c r="H32" i="51"/>
  <c r="I32" i="51"/>
  <c r="G33" i="51"/>
  <c r="H33" i="51"/>
  <c r="I33" i="51"/>
  <c r="G34" i="51"/>
  <c r="H34" i="51"/>
  <c r="I34" i="51"/>
  <c r="G35" i="51"/>
  <c r="H35" i="51"/>
  <c r="I35" i="51"/>
  <c r="G36" i="51"/>
  <c r="H36" i="51"/>
  <c r="I36" i="51"/>
  <c r="G37" i="51"/>
  <c r="H37" i="51"/>
  <c r="I37" i="51"/>
  <c r="G38" i="51"/>
  <c r="H38" i="51"/>
  <c r="I38" i="51"/>
  <c r="G39" i="51"/>
  <c r="H39" i="51"/>
  <c r="I39" i="51"/>
  <c r="G40" i="51"/>
  <c r="H40" i="51"/>
  <c r="I40" i="51"/>
  <c r="G41" i="51"/>
  <c r="H41" i="51"/>
  <c r="I41" i="51"/>
  <c r="G42" i="51"/>
  <c r="H42" i="51"/>
  <c r="I42" i="51"/>
  <c r="G12" i="51"/>
  <c r="H12" i="51"/>
  <c r="I12" i="51"/>
  <c r="G13" i="51"/>
  <c r="H13" i="51"/>
  <c r="I13" i="51"/>
  <c r="G14" i="51"/>
  <c r="H14" i="51"/>
  <c r="I14" i="51"/>
  <c r="G15" i="51"/>
  <c r="H15" i="51"/>
  <c r="I15" i="51"/>
  <c r="G16" i="51"/>
  <c r="H16" i="51"/>
  <c r="I16" i="51"/>
  <c r="G17" i="51"/>
  <c r="H17" i="51"/>
  <c r="I17" i="51"/>
  <c r="G18" i="51"/>
  <c r="H18" i="51"/>
  <c r="I18" i="51"/>
  <c r="G19" i="51"/>
  <c r="H19" i="51"/>
  <c r="I19" i="51"/>
  <c r="G20" i="51"/>
  <c r="H20" i="51"/>
  <c r="I20" i="51"/>
  <c r="G21" i="51"/>
  <c r="H21" i="51"/>
  <c r="I21" i="51"/>
  <c r="G22" i="51"/>
  <c r="H22" i="51"/>
  <c r="I22" i="51"/>
  <c r="G23" i="51"/>
  <c r="H23" i="51"/>
  <c r="I23" i="51"/>
  <c r="G24" i="51"/>
  <c r="H24" i="51"/>
  <c r="I24" i="51"/>
  <c r="G25" i="51"/>
  <c r="H25" i="51"/>
  <c r="I25" i="51"/>
  <c r="G26" i="51"/>
  <c r="H26" i="51"/>
  <c r="I26" i="51"/>
  <c r="G27" i="51"/>
  <c r="H27" i="51"/>
  <c r="I27" i="51"/>
  <c r="H11" i="51"/>
  <c r="I11" i="51"/>
  <c r="G11" i="51"/>
  <c r="G41" i="50"/>
  <c r="H41" i="50"/>
  <c r="I41" i="50"/>
  <c r="G42" i="50"/>
  <c r="H42" i="50"/>
  <c r="I42" i="50"/>
  <c r="G43" i="50"/>
  <c r="H43" i="50"/>
  <c r="I43" i="50"/>
  <c r="G44" i="50"/>
  <c r="H44" i="50"/>
  <c r="I44" i="50"/>
  <c r="G45" i="50"/>
  <c r="H45" i="50"/>
  <c r="I45" i="50"/>
  <c r="G46" i="50"/>
  <c r="H46" i="50"/>
  <c r="I46" i="50"/>
  <c r="G25" i="50"/>
  <c r="H25" i="50"/>
  <c r="I25" i="50"/>
  <c r="G26" i="50"/>
  <c r="H26" i="50"/>
  <c r="I26" i="50"/>
  <c r="G27" i="50"/>
  <c r="H27" i="50"/>
  <c r="I27" i="50"/>
  <c r="G28" i="50"/>
  <c r="H28" i="50"/>
  <c r="I28" i="50"/>
  <c r="G29" i="50"/>
  <c r="H29" i="50"/>
  <c r="I29" i="50"/>
  <c r="G30" i="50"/>
  <c r="H30" i="50"/>
  <c r="I30" i="50"/>
  <c r="G31" i="50"/>
  <c r="H31" i="50"/>
  <c r="I31" i="50"/>
  <c r="G32" i="50"/>
  <c r="H32" i="50"/>
  <c r="I32" i="50"/>
  <c r="G33" i="50"/>
  <c r="H33" i="50"/>
  <c r="I33" i="50"/>
  <c r="G34" i="50"/>
  <c r="H34" i="50"/>
  <c r="I34" i="50"/>
  <c r="G35" i="50"/>
  <c r="H35" i="50"/>
  <c r="I35" i="50"/>
  <c r="G36" i="50"/>
  <c r="H36" i="50"/>
  <c r="I36" i="50"/>
  <c r="G37" i="50"/>
  <c r="H37" i="50"/>
  <c r="I37" i="50"/>
  <c r="G38" i="50"/>
  <c r="H38" i="50"/>
  <c r="I38" i="50"/>
  <c r="G39" i="50"/>
  <c r="H39" i="50"/>
  <c r="I39" i="50"/>
  <c r="G40" i="50"/>
  <c r="H40" i="50"/>
  <c r="I40" i="50"/>
  <c r="G12" i="50"/>
  <c r="H12" i="50"/>
  <c r="I12" i="50"/>
  <c r="G13" i="50"/>
  <c r="H13" i="50"/>
  <c r="I13" i="50"/>
  <c r="G14" i="50"/>
  <c r="H14" i="50"/>
  <c r="I14" i="50"/>
  <c r="G15" i="50"/>
  <c r="H15" i="50"/>
  <c r="I15" i="50"/>
  <c r="G16" i="50"/>
  <c r="H16" i="50"/>
  <c r="I16" i="50"/>
  <c r="G17" i="50"/>
  <c r="H17" i="50"/>
  <c r="I17" i="50"/>
  <c r="G18" i="50"/>
  <c r="H18" i="50"/>
  <c r="I18" i="50"/>
  <c r="G19" i="50"/>
  <c r="H19" i="50"/>
  <c r="I19" i="50"/>
  <c r="G20" i="50"/>
  <c r="H20" i="50"/>
  <c r="I20" i="50"/>
  <c r="G21" i="50"/>
  <c r="H21" i="50"/>
  <c r="I21" i="50"/>
  <c r="G22" i="50"/>
  <c r="H22" i="50"/>
  <c r="I22" i="50"/>
  <c r="G23" i="50"/>
  <c r="H23" i="50"/>
  <c r="I23" i="50"/>
  <c r="G24" i="50"/>
  <c r="H24" i="50"/>
  <c r="I24" i="50"/>
  <c r="H11" i="50"/>
  <c r="I11" i="50"/>
  <c r="G11" i="50"/>
  <c r="G12" i="49"/>
  <c r="H12" i="49"/>
  <c r="I12" i="49"/>
  <c r="G13" i="49"/>
  <c r="H13" i="49"/>
  <c r="I13" i="49"/>
  <c r="H11" i="49"/>
  <c r="I11" i="49"/>
  <c r="G11" i="49"/>
  <c r="J23" i="49"/>
  <c r="J22" i="49"/>
  <c r="J21" i="49"/>
  <c r="J20" i="49"/>
  <c r="J19" i="49"/>
  <c r="J18" i="49"/>
  <c r="J17" i="49"/>
  <c r="J16" i="49"/>
  <c r="J15" i="49"/>
  <c r="J14" i="49"/>
  <c r="G12" i="48"/>
  <c r="H12" i="48"/>
  <c r="I12" i="48"/>
  <c r="G13" i="48"/>
  <c r="H13" i="48"/>
  <c r="I13" i="48"/>
  <c r="G14" i="48"/>
  <c r="H14" i="48"/>
  <c r="I14" i="48"/>
  <c r="G15" i="48"/>
  <c r="H15" i="48"/>
  <c r="I15" i="48"/>
  <c r="G16" i="48"/>
  <c r="H16" i="48"/>
  <c r="I16" i="48"/>
  <c r="G17" i="48"/>
  <c r="H17" i="48"/>
  <c r="I17" i="48"/>
  <c r="G18" i="48"/>
  <c r="H18" i="48"/>
  <c r="I18" i="48"/>
  <c r="H11" i="48"/>
  <c r="I11" i="48"/>
  <c r="G11" i="48"/>
  <c r="J23" i="48"/>
  <c r="J22" i="48"/>
  <c r="J21" i="48"/>
  <c r="J20" i="48"/>
  <c r="J19" i="48"/>
  <c r="J24" i="50" l="1"/>
  <c r="L24" i="50" s="1"/>
  <c r="J16" i="50"/>
  <c r="L16" i="50" s="1"/>
  <c r="J112" i="51"/>
  <c r="L112" i="51" s="1"/>
  <c r="J143" i="51"/>
  <c r="L143" i="51" s="1"/>
  <c r="J135" i="51"/>
  <c r="L135" i="51" s="1"/>
  <c r="J127" i="51"/>
  <c r="L127" i="51" s="1"/>
  <c r="J161" i="51"/>
  <c r="J153" i="51"/>
  <c r="J109" i="51"/>
  <c r="L109" i="51" s="1"/>
  <c r="J140" i="51"/>
  <c r="L140" i="51" s="1"/>
  <c r="J132" i="51"/>
  <c r="L132" i="51" s="1"/>
  <c r="J166" i="51"/>
  <c r="J158" i="51"/>
  <c r="J122" i="51"/>
  <c r="L122" i="51" s="1"/>
  <c r="J114" i="51"/>
  <c r="L114" i="51" s="1"/>
  <c r="J125" i="51"/>
  <c r="L125" i="51" s="1"/>
  <c r="J16" i="48"/>
  <c r="J15" i="50"/>
  <c r="L15" i="50" s="1"/>
  <c r="J23" i="50"/>
  <c r="L23" i="50" s="1"/>
  <c r="J36" i="50"/>
  <c r="L36" i="50" s="1"/>
  <c r="J28" i="50"/>
  <c r="L28" i="50" s="1"/>
  <c r="J42" i="50"/>
  <c r="J22" i="51"/>
  <c r="L22" i="51" s="1"/>
  <c r="J14" i="51"/>
  <c r="L14" i="51" s="1"/>
  <c r="J37" i="51"/>
  <c r="L37" i="51" s="1"/>
  <c r="J29" i="51"/>
  <c r="L29" i="51" s="1"/>
  <c r="J49" i="51"/>
  <c r="L49" i="51" s="1"/>
  <c r="J72" i="51"/>
  <c r="L72" i="51" s="1"/>
  <c r="J64" i="51"/>
  <c r="L64" i="51" s="1"/>
  <c r="J56" i="51"/>
  <c r="L56" i="51" s="1"/>
  <c r="J83" i="51"/>
  <c r="L83" i="51" s="1"/>
  <c r="J75" i="51"/>
  <c r="L75" i="51" s="1"/>
  <c r="J99" i="51"/>
  <c r="L99" i="51" s="1"/>
  <c r="J91" i="51"/>
  <c r="L91" i="51" s="1"/>
  <c r="J124" i="51"/>
  <c r="L124" i="51" s="1"/>
  <c r="J108" i="51"/>
  <c r="L108" i="51" s="1"/>
  <c r="J126" i="51"/>
  <c r="L126" i="51" s="1"/>
  <c r="J44" i="50"/>
  <c r="J51" i="51"/>
  <c r="L51" i="51" s="1"/>
  <c r="J66" i="51"/>
  <c r="L66" i="51" s="1"/>
  <c r="J111" i="51"/>
  <c r="L111" i="51" s="1"/>
  <c r="J164" i="51"/>
  <c r="J156" i="51"/>
  <c r="J148" i="51"/>
  <c r="J116" i="51"/>
  <c r="L116" i="51" s="1"/>
  <c r="J106" i="51"/>
  <c r="L106" i="51" s="1"/>
  <c r="J137" i="51"/>
  <c r="L137" i="51" s="1"/>
  <c r="J129" i="51"/>
  <c r="L129" i="51" s="1"/>
  <c r="J163" i="51"/>
  <c r="J155" i="51"/>
  <c r="J43" i="51"/>
  <c r="L43" i="51" s="1"/>
  <c r="J85" i="51"/>
  <c r="L85" i="51" s="1"/>
  <c r="J24" i="51"/>
  <c r="L24" i="51" s="1"/>
  <c r="J39" i="51"/>
  <c r="L39" i="51" s="1"/>
  <c r="J101" i="51"/>
  <c r="L101" i="51" s="1"/>
  <c r="J123" i="51"/>
  <c r="L123" i="51" s="1"/>
  <c r="J118" i="51"/>
  <c r="L118" i="51" s="1"/>
  <c r="J110" i="51"/>
  <c r="L110" i="51" s="1"/>
  <c r="J58" i="51"/>
  <c r="L58" i="51" s="1"/>
  <c r="J17" i="48"/>
  <c r="J115" i="51"/>
  <c r="L115" i="51" s="1"/>
  <c r="J16" i="51"/>
  <c r="L16" i="51" s="1"/>
  <c r="J31" i="51"/>
  <c r="L31" i="51" s="1"/>
  <c r="J77" i="51"/>
  <c r="L77" i="51" s="1"/>
  <c r="J93" i="51"/>
  <c r="L93" i="51" s="1"/>
  <c r="J37" i="50"/>
  <c r="L37" i="50" s="1"/>
  <c r="J29" i="50"/>
  <c r="L29" i="50" s="1"/>
  <c r="J43" i="50"/>
  <c r="J23" i="51"/>
  <c r="L23" i="51" s="1"/>
  <c r="J15" i="51"/>
  <c r="L15" i="51" s="1"/>
  <c r="J38" i="51"/>
  <c r="L38" i="51" s="1"/>
  <c r="J30" i="51"/>
  <c r="L30" i="51" s="1"/>
  <c r="J50" i="51"/>
  <c r="L50" i="51" s="1"/>
  <c r="J73" i="51"/>
  <c r="L73" i="51" s="1"/>
  <c r="J65" i="51"/>
  <c r="L65" i="51" s="1"/>
  <c r="J57" i="51"/>
  <c r="L57" i="51" s="1"/>
  <c r="J84" i="51"/>
  <c r="L84" i="51" s="1"/>
  <c r="J76" i="51"/>
  <c r="L76" i="51" s="1"/>
  <c r="J100" i="51"/>
  <c r="L100" i="51" s="1"/>
  <c r="J92" i="51"/>
  <c r="L92" i="51" s="1"/>
  <c r="J120" i="51"/>
  <c r="L120" i="51" s="1"/>
  <c r="J167" i="51"/>
  <c r="J159" i="51"/>
  <c r="J11" i="48"/>
  <c r="L11" i="48" s="1"/>
  <c r="J12" i="49"/>
  <c r="J18" i="50"/>
  <c r="L18" i="50" s="1"/>
  <c r="J39" i="50"/>
  <c r="J31" i="50"/>
  <c r="L31" i="50" s="1"/>
  <c r="J45" i="50"/>
  <c r="J25" i="51"/>
  <c r="L25" i="51" s="1"/>
  <c r="J17" i="51"/>
  <c r="L17" i="51" s="1"/>
  <c r="J40" i="51"/>
  <c r="L40" i="51" s="1"/>
  <c r="J32" i="51"/>
  <c r="L32" i="51" s="1"/>
  <c r="J52" i="51"/>
  <c r="L52" i="51" s="1"/>
  <c r="J44" i="51"/>
  <c r="L44" i="51" s="1"/>
  <c r="J67" i="51"/>
  <c r="L67" i="51" s="1"/>
  <c r="J59" i="51"/>
  <c r="L59" i="51" s="1"/>
  <c r="J86" i="51"/>
  <c r="L86" i="51" s="1"/>
  <c r="J78" i="51"/>
  <c r="L78" i="51" s="1"/>
  <c r="J102" i="51"/>
  <c r="L102" i="51" s="1"/>
  <c r="J94" i="51"/>
  <c r="L94" i="51" s="1"/>
  <c r="J138" i="51"/>
  <c r="L138" i="51" s="1"/>
  <c r="J130" i="51"/>
  <c r="L130" i="51" s="1"/>
  <c r="J145" i="51"/>
  <c r="L145" i="51" s="1"/>
  <c r="J13" i="48"/>
  <c r="L13" i="48" s="1"/>
  <c r="J20" i="50"/>
  <c r="L20" i="50" s="1"/>
  <c r="J12" i="50"/>
  <c r="L12" i="50" s="1"/>
  <c r="J33" i="50"/>
  <c r="L33" i="50" s="1"/>
  <c r="J25" i="50"/>
  <c r="L25" i="50" s="1"/>
  <c r="J27" i="51"/>
  <c r="L27" i="51" s="1"/>
  <c r="J19" i="51"/>
  <c r="L19" i="51" s="1"/>
  <c r="J42" i="51"/>
  <c r="L42" i="51" s="1"/>
  <c r="J34" i="51"/>
  <c r="L34" i="51" s="1"/>
  <c r="J54" i="51"/>
  <c r="L54" i="51" s="1"/>
  <c r="J46" i="51"/>
  <c r="L46" i="51" s="1"/>
  <c r="J69" i="51"/>
  <c r="L69" i="51" s="1"/>
  <c r="J61" i="51"/>
  <c r="L61" i="51" s="1"/>
  <c r="J88" i="51"/>
  <c r="L88" i="51" s="1"/>
  <c r="J80" i="51"/>
  <c r="L80" i="51" s="1"/>
  <c r="J104" i="51"/>
  <c r="L104" i="51" s="1"/>
  <c r="J96" i="51"/>
  <c r="L96" i="51" s="1"/>
  <c r="J113" i="51"/>
  <c r="L113" i="51" s="1"/>
  <c r="J150" i="51"/>
  <c r="J17" i="50"/>
  <c r="L17" i="50" s="1"/>
  <c r="J38" i="50"/>
  <c r="L38" i="50" s="1"/>
  <c r="J30" i="50"/>
  <c r="L30" i="50" s="1"/>
  <c r="J147" i="51"/>
  <c r="J11" i="50"/>
  <c r="L11" i="50" s="1"/>
  <c r="J15" i="48"/>
  <c r="J13" i="49"/>
  <c r="J22" i="50"/>
  <c r="L22" i="50" s="1"/>
  <c r="J14" i="50"/>
  <c r="L14" i="50" s="1"/>
  <c r="J35" i="50"/>
  <c r="L35" i="50" s="1"/>
  <c r="J27" i="50"/>
  <c r="L27" i="50" s="1"/>
  <c r="J41" i="50"/>
  <c r="J21" i="51"/>
  <c r="L21" i="51" s="1"/>
  <c r="J13" i="51"/>
  <c r="L13" i="51" s="1"/>
  <c r="J36" i="51"/>
  <c r="L36" i="51" s="1"/>
  <c r="J28" i="51"/>
  <c r="L28" i="51" s="1"/>
  <c r="J48" i="51"/>
  <c r="L48" i="51" s="1"/>
  <c r="J71" i="51"/>
  <c r="L71" i="51" s="1"/>
  <c r="J63" i="51"/>
  <c r="L63" i="51" s="1"/>
  <c r="J90" i="51"/>
  <c r="L90" i="51" s="1"/>
  <c r="J82" i="51"/>
  <c r="L82" i="51" s="1"/>
  <c r="J74" i="51"/>
  <c r="L74" i="51" s="1"/>
  <c r="J98" i="51"/>
  <c r="L98" i="51" s="1"/>
  <c r="J117" i="51"/>
  <c r="L117" i="51" s="1"/>
  <c r="J142" i="51"/>
  <c r="L142" i="51" s="1"/>
  <c r="J134" i="51"/>
  <c r="L134" i="51" s="1"/>
  <c r="J168" i="51"/>
  <c r="J160" i="51"/>
  <c r="J152" i="51"/>
  <c r="J18" i="48"/>
  <c r="J12" i="48"/>
  <c r="L12" i="48" s="1"/>
  <c r="J19" i="50"/>
  <c r="L19" i="50" s="1"/>
  <c r="J40" i="50"/>
  <c r="J32" i="50"/>
  <c r="L32" i="50" s="1"/>
  <c r="J46" i="50"/>
  <c r="J26" i="51"/>
  <c r="L26" i="51" s="1"/>
  <c r="J18" i="51"/>
  <c r="L18" i="51" s="1"/>
  <c r="J41" i="51"/>
  <c r="L41" i="51" s="1"/>
  <c r="J33" i="51"/>
  <c r="L33" i="51" s="1"/>
  <c r="J53" i="51"/>
  <c r="L53" i="51" s="1"/>
  <c r="J45" i="51"/>
  <c r="L45" i="51" s="1"/>
  <c r="J68" i="51"/>
  <c r="L68" i="51" s="1"/>
  <c r="J60" i="51"/>
  <c r="L60" i="51" s="1"/>
  <c r="J87" i="51"/>
  <c r="L87" i="51" s="1"/>
  <c r="J79" i="51"/>
  <c r="L79" i="51" s="1"/>
  <c r="J103" i="51"/>
  <c r="L103" i="51" s="1"/>
  <c r="J95" i="51"/>
  <c r="L95" i="51" s="1"/>
  <c r="J119" i="51"/>
  <c r="L119" i="51" s="1"/>
  <c r="J139" i="51"/>
  <c r="L139" i="51" s="1"/>
  <c r="J131" i="51"/>
  <c r="L131" i="51" s="1"/>
  <c r="J165" i="51"/>
  <c r="J157" i="51"/>
  <c r="J149" i="51"/>
  <c r="J121" i="51"/>
  <c r="L121" i="51" s="1"/>
  <c r="J144" i="51"/>
  <c r="L144" i="51" s="1"/>
  <c r="J136" i="51"/>
  <c r="L136" i="51" s="1"/>
  <c r="J128" i="51"/>
  <c r="L128" i="51" s="1"/>
  <c r="J162" i="51"/>
  <c r="J154" i="51"/>
  <c r="J146" i="51"/>
  <c r="J14" i="48"/>
  <c r="J21" i="50"/>
  <c r="L21" i="50" s="1"/>
  <c r="J13" i="50"/>
  <c r="L13" i="50" s="1"/>
  <c r="J34" i="50"/>
  <c r="L34" i="50" s="1"/>
  <c r="J26" i="50"/>
  <c r="L26" i="50" s="1"/>
  <c r="J11" i="51"/>
  <c r="L11" i="51" s="1"/>
  <c r="J20" i="51"/>
  <c r="L20" i="51" s="1"/>
  <c r="J12" i="51"/>
  <c r="L12" i="51" s="1"/>
  <c r="J35" i="51"/>
  <c r="L35" i="51" s="1"/>
  <c r="J55" i="51"/>
  <c r="L55" i="51" s="1"/>
  <c r="J47" i="51"/>
  <c r="L47" i="51" s="1"/>
  <c r="J70" i="51"/>
  <c r="L70" i="51" s="1"/>
  <c r="J62" i="51"/>
  <c r="L62" i="51" s="1"/>
  <c r="J89" i="51"/>
  <c r="L89" i="51" s="1"/>
  <c r="J81" i="51"/>
  <c r="L81" i="51" s="1"/>
  <c r="J105" i="51"/>
  <c r="L105" i="51" s="1"/>
  <c r="J97" i="51"/>
  <c r="L97" i="51" s="1"/>
  <c r="J107" i="51"/>
  <c r="L107" i="51" s="1"/>
  <c r="J141" i="51"/>
  <c r="L141" i="51" s="1"/>
  <c r="J133" i="51"/>
  <c r="L133" i="51" s="1"/>
  <c r="J151" i="51"/>
  <c r="J11" i="63"/>
  <c r="L11" i="63" s="1"/>
  <c r="J11" i="62"/>
  <c r="L11" i="62" s="1"/>
  <c r="J11" i="61"/>
  <c r="L11" i="61" s="1"/>
  <c r="J15" i="61"/>
  <c r="J14" i="61"/>
  <c r="J13" i="61"/>
  <c r="J12" i="61"/>
  <c r="L12" i="61" s="1"/>
  <c r="J11" i="56"/>
  <c r="L11" i="56" s="1"/>
  <c r="J11" i="55"/>
  <c r="L11" i="55" s="1"/>
  <c r="J11" i="54"/>
  <c r="L11" i="54" s="1"/>
  <c r="J11" i="49"/>
  <c r="L11" i="49" s="1"/>
  <c r="J12" i="47"/>
  <c r="L12" i="47" s="1"/>
  <c r="J13" i="47"/>
  <c r="L13" i="47" s="1"/>
  <c r="J14" i="47"/>
  <c r="L14" i="47" s="1"/>
  <c r="J15" i="47"/>
  <c r="L15" i="47" s="1"/>
  <c r="J16" i="47"/>
  <c r="L16" i="47" s="1"/>
  <c r="J17" i="47"/>
  <c r="L17" i="47" s="1"/>
  <c r="J18" i="47"/>
  <c r="J19" i="47"/>
  <c r="J20" i="47"/>
  <c r="J21" i="47"/>
  <c r="J22" i="47"/>
  <c r="J23" i="47"/>
  <c r="J11" i="47"/>
  <c r="L11" i="47" s="1"/>
  <c r="J12" i="46"/>
  <c r="L12" i="46" s="1"/>
  <c r="J13" i="46"/>
  <c r="L13" i="46" s="1"/>
  <c r="J14" i="46"/>
  <c r="L14" i="46" s="1"/>
  <c r="J15" i="46"/>
  <c r="L15" i="46" s="1"/>
  <c r="J16" i="46"/>
  <c r="L16" i="46" s="1"/>
  <c r="J17" i="46"/>
  <c r="L17" i="46" s="1"/>
  <c r="J18" i="46"/>
  <c r="L18" i="46" s="1"/>
  <c r="J19" i="46"/>
  <c r="L19" i="46" s="1"/>
  <c r="J20" i="46"/>
  <c r="L20" i="46" s="1"/>
  <c r="J21" i="46"/>
  <c r="L21" i="46" s="1"/>
  <c r="J22" i="46"/>
  <c r="L22" i="46" s="1"/>
  <c r="J11" i="46"/>
  <c r="L11" i="46" s="1"/>
  <c r="J120" i="45"/>
  <c r="J121" i="45"/>
  <c r="J122" i="45"/>
  <c r="J123" i="45"/>
  <c r="J124" i="45"/>
  <c r="J125" i="45"/>
  <c r="J126" i="45"/>
  <c r="J127" i="45"/>
  <c r="J128" i="45"/>
  <c r="J129" i="45"/>
  <c r="J130" i="45"/>
  <c r="J131" i="45"/>
  <c r="J132" i="45"/>
  <c r="J133" i="45"/>
  <c r="J134" i="45"/>
  <c r="J135" i="45"/>
  <c r="J102" i="45"/>
  <c r="L102" i="45" s="1"/>
  <c r="J103" i="45"/>
  <c r="L103" i="45" s="1"/>
  <c r="J104" i="45"/>
  <c r="L104" i="45" s="1"/>
  <c r="J105" i="45"/>
  <c r="L105" i="45" s="1"/>
  <c r="J106" i="45"/>
  <c r="L106" i="45" s="1"/>
  <c r="J107" i="45"/>
  <c r="L107" i="45" s="1"/>
  <c r="J108" i="45"/>
  <c r="L108" i="45" s="1"/>
  <c r="J109" i="45"/>
  <c r="L109" i="45" s="1"/>
  <c r="J110" i="45"/>
  <c r="L110" i="45" s="1"/>
  <c r="J111" i="45"/>
  <c r="L111" i="45" s="1"/>
  <c r="J112" i="45"/>
  <c r="L112" i="45" s="1"/>
  <c r="J113" i="45"/>
  <c r="L113" i="45" s="1"/>
  <c r="J114" i="45"/>
  <c r="L114" i="45" s="1"/>
  <c r="J115" i="45"/>
  <c r="L115" i="45" s="1"/>
  <c r="J116" i="45"/>
  <c r="L116" i="45" s="1"/>
  <c r="J117" i="45"/>
  <c r="L117" i="45" s="1"/>
  <c r="J118" i="45"/>
  <c r="J119" i="45"/>
  <c r="J84" i="45"/>
  <c r="L84" i="45" s="1"/>
  <c r="J85" i="45"/>
  <c r="L85" i="45" s="1"/>
  <c r="J86" i="45"/>
  <c r="L86" i="45" s="1"/>
  <c r="J87" i="45"/>
  <c r="L87" i="45" s="1"/>
  <c r="J88" i="45"/>
  <c r="L88" i="45" s="1"/>
  <c r="J89" i="45"/>
  <c r="L89" i="45" s="1"/>
  <c r="J90" i="45"/>
  <c r="L90" i="45" s="1"/>
  <c r="J91" i="45"/>
  <c r="L91" i="45" s="1"/>
  <c r="J92" i="45"/>
  <c r="L92" i="45" s="1"/>
  <c r="J93" i="45"/>
  <c r="L93" i="45" s="1"/>
  <c r="J94" i="45"/>
  <c r="L94" i="45" s="1"/>
  <c r="J95" i="45"/>
  <c r="L95" i="45" s="1"/>
  <c r="J96" i="45"/>
  <c r="L96" i="45" s="1"/>
  <c r="J97" i="45"/>
  <c r="L97" i="45" s="1"/>
  <c r="J98" i="45"/>
  <c r="L98" i="45" s="1"/>
  <c r="J99" i="45"/>
  <c r="L99" i="45" s="1"/>
  <c r="J100" i="45"/>
  <c r="L100" i="45" s="1"/>
  <c r="J101" i="45"/>
  <c r="L101" i="45" s="1"/>
  <c r="J69" i="45"/>
  <c r="L69" i="45" s="1"/>
  <c r="J70" i="45"/>
  <c r="L70" i="45" s="1"/>
  <c r="J71" i="45"/>
  <c r="L71" i="45" s="1"/>
  <c r="J72" i="45"/>
  <c r="L72" i="45" s="1"/>
  <c r="J73" i="45"/>
  <c r="L73" i="45" s="1"/>
  <c r="J74" i="45"/>
  <c r="L74" i="45" s="1"/>
  <c r="J75" i="45"/>
  <c r="L75" i="45" s="1"/>
  <c r="J76" i="45"/>
  <c r="L76" i="45" s="1"/>
  <c r="J77" i="45"/>
  <c r="L77" i="45" s="1"/>
  <c r="J78" i="45"/>
  <c r="L78" i="45" s="1"/>
  <c r="J79" i="45"/>
  <c r="L79" i="45" s="1"/>
  <c r="J80" i="45"/>
  <c r="L80" i="45" s="1"/>
  <c r="J81" i="45"/>
  <c r="L81" i="45" s="1"/>
  <c r="J82" i="45"/>
  <c r="L82" i="45" s="1"/>
  <c r="J83" i="45"/>
  <c r="L83" i="45" s="1"/>
  <c r="J55" i="45"/>
  <c r="L55" i="45" s="1"/>
  <c r="J56" i="45"/>
  <c r="L56" i="45" s="1"/>
  <c r="J57" i="45"/>
  <c r="L57" i="45" s="1"/>
  <c r="J58" i="45"/>
  <c r="L58" i="45" s="1"/>
  <c r="J59" i="45"/>
  <c r="L59" i="45" s="1"/>
  <c r="J60" i="45"/>
  <c r="L60" i="45" s="1"/>
  <c r="J61" i="45"/>
  <c r="L61" i="45" s="1"/>
  <c r="J62" i="45"/>
  <c r="L62" i="45" s="1"/>
  <c r="J63" i="45"/>
  <c r="L63" i="45" s="1"/>
  <c r="J64" i="45"/>
  <c r="L64" i="45" s="1"/>
  <c r="J65" i="45"/>
  <c r="L65" i="45" s="1"/>
  <c r="J66" i="45"/>
  <c r="L66" i="45" s="1"/>
  <c r="J67" i="45"/>
  <c r="L67" i="45" s="1"/>
  <c r="J68" i="45"/>
  <c r="L68" i="45" s="1"/>
  <c r="J40" i="45"/>
  <c r="L40" i="45" s="1"/>
  <c r="J41" i="45"/>
  <c r="L41" i="45" s="1"/>
  <c r="J42" i="45"/>
  <c r="L42" i="45" s="1"/>
  <c r="J43" i="45"/>
  <c r="L43" i="45" s="1"/>
  <c r="J44" i="45"/>
  <c r="L44" i="45" s="1"/>
  <c r="J45" i="45"/>
  <c r="L45" i="45" s="1"/>
  <c r="J46" i="45"/>
  <c r="L46" i="45" s="1"/>
  <c r="J47" i="45"/>
  <c r="L47" i="45" s="1"/>
  <c r="J48" i="45"/>
  <c r="L48" i="45" s="1"/>
  <c r="J49" i="45"/>
  <c r="L49" i="45" s="1"/>
  <c r="J50" i="45"/>
  <c r="L50" i="45" s="1"/>
  <c r="J51" i="45"/>
  <c r="L51" i="45" s="1"/>
  <c r="J52" i="45"/>
  <c r="L52" i="45" s="1"/>
  <c r="J53" i="45"/>
  <c r="L53" i="45" s="1"/>
  <c r="J54" i="45"/>
  <c r="L54" i="45" s="1"/>
  <c r="J27" i="45"/>
  <c r="L27" i="45" s="1"/>
  <c r="J28" i="45"/>
  <c r="L28" i="45" s="1"/>
  <c r="J29" i="45"/>
  <c r="L29" i="45" s="1"/>
  <c r="J30" i="45"/>
  <c r="L30" i="45" s="1"/>
  <c r="J31" i="45"/>
  <c r="L31" i="45" s="1"/>
  <c r="J32" i="45"/>
  <c r="L32" i="45" s="1"/>
  <c r="J33" i="45"/>
  <c r="L33" i="45" s="1"/>
  <c r="J34" i="45"/>
  <c r="L34" i="45" s="1"/>
  <c r="J35" i="45"/>
  <c r="L35" i="45" s="1"/>
  <c r="J36" i="45"/>
  <c r="L36" i="45" s="1"/>
  <c r="J37" i="45"/>
  <c r="L37" i="45" s="1"/>
  <c r="J38" i="45"/>
  <c r="L38" i="45" s="1"/>
  <c r="J39" i="45"/>
  <c r="L39" i="45" s="1"/>
  <c r="J12" i="45"/>
  <c r="L12" i="45" s="1"/>
  <c r="J13" i="45"/>
  <c r="L13" i="45" s="1"/>
  <c r="J14" i="45"/>
  <c r="L14" i="45" s="1"/>
  <c r="J15" i="45"/>
  <c r="L15" i="45" s="1"/>
  <c r="J16" i="45"/>
  <c r="L16" i="45" s="1"/>
  <c r="J17" i="45"/>
  <c r="L17" i="45" s="1"/>
  <c r="J18" i="45"/>
  <c r="L18" i="45" s="1"/>
  <c r="J19" i="45"/>
  <c r="L19" i="45" s="1"/>
  <c r="J20" i="45"/>
  <c r="L20" i="45" s="1"/>
  <c r="J21" i="45"/>
  <c r="L21" i="45" s="1"/>
  <c r="J22" i="45"/>
  <c r="L22" i="45" s="1"/>
  <c r="J23" i="45"/>
  <c r="L23" i="45" s="1"/>
  <c r="J24" i="45"/>
  <c r="L24" i="45" s="1"/>
  <c r="J25" i="45"/>
  <c r="L25" i="45" s="1"/>
  <c r="J26" i="45"/>
  <c r="L26" i="45" s="1"/>
  <c r="J11" i="45"/>
  <c r="L11" i="45" s="1"/>
  <c r="J12" i="44"/>
  <c r="L12" i="44" s="1"/>
  <c r="J13" i="44"/>
  <c r="L13" i="44" s="1"/>
  <c r="J14" i="44"/>
  <c r="L14" i="44" s="1"/>
  <c r="J15" i="44"/>
  <c r="L15" i="44" s="1"/>
  <c r="J16" i="44"/>
  <c r="L16" i="44" s="1"/>
  <c r="J17" i="44"/>
  <c r="L17" i="44" s="1"/>
  <c r="J18" i="44"/>
  <c r="L18" i="44" s="1"/>
  <c r="J11" i="44"/>
  <c r="L11" i="44" s="1"/>
  <c r="J11" i="43"/>
  <c r="L11" i="43" s="1"/>
  <c r="J12" i="43"/>
  <c r="L12" i="43" s="1"/>
  <c r="J13" i="43"/>
  <c r="L13" i="43"/>
  <c r="J14" i="43"/>
  <c r="L14" i="43" s="1"/>
  <c r="J15" i="43"/>
  <c r="L15" i="43" s="1"/>
  <c r="J16" i="43"/>
  <c r="L16" i="43" s="1"/>
  <c r="J17" i="43"/>
  <c r="L17" i="43"/>
  <c r="J18" i="43"/>
  <c r="L18" i="43" s="1"/>
  <c r="J19" i="43"/>
  <c r="L19" i="43" s="1"/>
  <c r="J20" i="43"/>
  <c r="L20" i="43" s="1"/>
  <c r="J21" i="43"/>
  <c r="L21" i="43"/>
  <c r="J22" i="43"/>
  <c r="L22" i="43" s="1"/>
  <c r="J23" i="43"/>
  <c r="L23" i="43" s="1"/>
  <c r="J24" i="43"/>
  <c r="L24" i="43" s="1"/>
  <c r="J25" i="43"/>
  <c r="L25" i="43"/>
  <c r="J26" i="43"/>
  <c r="L26" i="43" s="1"/>
  <c r="J27" i="43"/>
  <c r="L27" i="43" s="1"/>
  <c r="J28" i="43"/>
  <c r="L28" i="43" s="1"/>
  <c r="J29" i="43"/>
  <c r="L29" i="43"/>
  <c r="J30" i="43"/>
  <c r="L30" i="43" s="1"/>
  <c r="J31" i="43"/>
  <c r="L31" i="43" s="1"/>
  <c r="J32" i="43"/>
  <c r="L32" i="43" s="1"/>
  <c r="J33" i="43"/>
  <c r="L33" i="43"/>
  <c r="J34" i="43"/>
  <c r="L34" i="43" s="1"/>
  <c r="J35" i="43"/>
  <c r="L35" i="43" s="1"/>
  <c r="J36" i="43"/>
  <c r="L36" i="43" s="1"/>
  <c r="J37" i="43"/>
  <c r="L37" i="43"/>
  <c r="J38" i="43"/>
  <c r="L38" i="43" s="1"/>
  <c r="J39" i="43"/>
  <c r="L39" i="43" s="1"/>
  <c r="J40" i="43"/>
  <c r="L40" i="43" s="1"/>
  <c r="J41" i="43"/>
  <c r="L41" i="43"/>
  <c r="J42" i="43"/>
  <c r="L42" i="43" s="1"/>
  <c r="J43" i="43"/>
  <c r="J44" i="43"/>
  <c r="J45" i="43"/>
  <c r="J46" i="43"/>
  <c r="J47" i="43"/>
  <c r="J48" i="43"/>
  <c r="J49" i="43"/>
  <c r="J50" i="43"/>
  <c r="J51" i="43"/>
  <c r="J52" i="43"/>
  <c r="J25" i="42"/>
  <c r="J26" i="42"/>
  <c r="J27" i="42"/>
  <c r="J28" i="42"/>
  <c r="J18" i="42"/>
  <c r="L18" i="42" s="1"/>
  <c r="J19" i="42"/>
  <c r="L19" i="42" s="1"/>
  <c r="J20" i="42"/>
  <c r="L20" i="42" s="1"/>
  <c r="J21" i="42"/>
  <c r="L21" i="42" s="1"/>
  <c r="J22" i="42"/>
  <c r="L22" i="42" s="1"/>
  <c r="J23" i="42"/>
  <c r="J24" i="42"/>
  <c r="J12" i="42"/>
  <c r="L12" i="42" s="1"/>
  <c r="J13" i="42"/>
  <c r="L13" i="42" s="1"/>
  <c r="J14" i="42"/>
  <c r="L14" i="42" s="1"/>
  <c r="J15" i="42"/>
  <c r="L15" i="42" s="1"/>
  <c r="J16" i="42"/>
  <c r="L16" i="42" s="1"/>
  <c r="J17" i="42"/>
  <c r="L17" i="42" s="1"/>
  <c r="J11" i="42"/>
  <c r="L11" i="42" s="1"/>
  <c r="J12" i="41"/>
  <c r="L12" i="41" s="1"/>
  <c r="J13" i="41"/>
  <c r="L13" i="41" s="1"/>
  <c r="J11" i="41"/>
  <c r="L11" i="41" s="1"/>
  <c r="J12" i="40"/>
  <c r="L12" i="40" s="1"/>
  <c r="J13" i="40"/>
  <c r="L13" i="40" s="1"/>
  <c r="J12" i="39"/>
  <c r="L12" i="39" s="1"/>
  <c r="J11" i="39"/>
  <c r="L11" i="39" s="1"/>
  <c r="J46" i="38"/>
  <c r="J47" i="38"/>
  <c r="J48" i="38"/>
  <c r="J11" i="40" l="1"/>
  <c r="L11" i="40" s="1"/>
  <c r="J66" i="38"/>
  <c r="J68" i="38"/>
  <c r="J71" i="38"/>
  <c r="J74" i="38"/>
  <c r="J44" i="38"/>
  <c r="L44" i="38" s="1"/>
  <c r="J45" i="38"/>
  <c r="L45" i="38" s="1"/>
  <c r="L48" i="38"/>
  <c r="J49" i="38"/>
  <c r="L49" i="38" s="1"/>
  <c r="J52" i="38"/>
  <c r="L52" i="38" s="1"/>
  <c r="J53" i="38"/>
  <c r="L53" i="38" s="1"/>
  <c r="J56" i="38"/>
  <c r="L56" i="38" s="1"/>
  <c r="J57" i="38"/>
  <c r="L57" i="38" s="1"/>
  <c r="J60" i="38"/>
  <c r="L60" i="38" s="1"/>
  <c r="J61" i="38"/>
  <c r="J63" i="38"/>
  <c r="J34" i="38"/>
  <c r="L34" i="38" s="1"/>
  <c r="J35" i="38"/>
  <c r="L35" i="38" s="1"/>
  <c r="J38" i="38"/>
  <c r="L38" i="38" s="1"/>
  <c r="J39" i="38"/>
  <c r="L39" i="38" s="1"/>
  <c r="J12" i="38"/>
  <c r="L12" i="38" s="1"/>
  <c r="J13" i="38"/>
  <c r="L13" i="38" s="1"/>
  <c r="J16" i="38"/>
  <c r="L16" i="38" s="1"/>
  <c r="J17" i="38"/>
  <c r="L17" i="38" s="1"/>
  <c r="J20" i="38"/>
  <c r="L20" i="38" s="1"/>
  <c r="J21" i="38"/>
  <c r="L21" i="38" s="1"/>
  <c r="J24" i="38"/>
  <c r="L24" i="38" s="1"/>
  <c r="J25" i="38"/>
  <c r="L25" i="38" s="1"/>
  <c r="J28" i="38"/>
  <c r="L28" i="38" s="1"/>
  <c r="J32" i="38"/>
  <c r="L32" i="38" s="1"/>
  <c r="J11" i="38"/>
  <c r="L11" i="38" s="1"/>
  <c r="B107" i="37"/>
  <c r="C107" i="37"/>
  <c r="D107" i="37"/>
  <c r="E107" i="37"/>
  <c r="G107" i="37"/>
  <c r="H107" i="37"/>
  <c r="I107" i="37"/>
  <c r="B108" i="37"/>
  <c r="C108" i="37"/>
  <c r="D108" i="37"/>
  <c r="E108" i="37"/>
  <c r="G108" i="37"/>
  <c r="H108" i="37"/>
  <c r="I108" i="37"/>
  <c r="B109" i="37"/>
  <c r="C109" i="37"/>
  <c r="D109" i="37"/>
  <c r="E109" i="37"/>
  <c r="G109" i="37"/>
  <c r="H109" i="37"/>
  <c r="I109" i="37"/>
  <c r="B110" i="37"/>
  <c r="C110" i="37"/>
  <c r="D110" i="37"/>
  <c r="E110" i="37"/>
  <c r="G110" i="37"/>
  <c r="H110" i="37"/>
  <c r="I110" i="37"/>
  <c r="B111" i="37"/>
  <c r="C111" i="37"/>
  <c r="D111" i="37"/>
  <c r="E111" i="37"/>
  <c r="G111" i="37"/>
  <c r="H111" i="37"/>
  <c r="I111" i="37"/>
  <c r="B112" i="37"/>
  <c r="C112" i="37"/>
  <c r="D112" i="37"/>
  <c r="E112" i="37"/>
  <c r="G112" i="37"/>
  <c r="H112" i="37"/>
  <c r="I112" i="37"/>
  <c r="B113" i="37"/>
  <c r="C113" i="37"/>
  <c r="D113" i="37"/>
  <c r="E113" i="37"/>
  <c r="G113" i="37"/>
  <c r="H113" i="37"/>
  <c r="I113" i="37"/>
  <c r="B114" i="37"/>
  <c r="C114" i="37"/>
  <c r="D114" i="37"/>
  <c r="E114" i="37"/>
  <c r="G114" i="37"/>
  <c r="H114" i="37"/>
  <c r="I114" i="37"/>
  <c r="B115" i="37"/>
  <c r="C115" i="37"/>
  <c r="D115" i="37"/>
  <c r="E115" i="37"/>
  <c r="G115" i="37"/>
  <c r="H115" i="37"/>
  <c r="I115" i="37"/>
  <c r="B88" i="37"/>
  <c r="C88" i="37"/>
  <c r="D88" i="37"/>
  <c r="E88" i="37"/>
  <c r="G88" i="37"/>
  <c r="H88" i="37"/>
  <c r="I88" i="37"/>
  <c r="N88" i="37"/>
  <c r="O88" i="37"/>
  <c r="Q88" i="37"/>
  <c r="B89" i="37"/>
  <c r="C89" i="37"/>
  <c r="D89" i="37"/>
  <c r="E89" i="37"/>
  <c r="G89" i="37"/>
  <c r="H89" i="37"/>
  <c r="I89" i="37"/>
  <c r="N89" i="37"/>
  <c r="O89" i="37"/>
  <c r="Q89" i="37"/>
  <c r="B90" i="37"/>
  <c r="C90" i="37"/>
  <c r="D90" i="37"/>
  <c r="E90" i="37"/>
  <c r="G90" i="37"/>
  <c r="H90" i="37"/>
  <c r="I90" i="37"/>
  <c r="N90" i="37"/>
  <c r="O90" i="37"/>
  <c r="Q90" i="37"/>
  <c r="B91" i="37"/>
  <c r="C91" i="37"/>
  <c r="D91" i="37"/>
  <c r="E91" i="37"/>
  <c r="G91" i="37"/>
  <c r="H91" i="37"/>
  <c r="I91" i="37"/>
  <c r="N91" i="37"/>
  <c r="O91" i="37"/>
  <c r="Q91" i="37"/>
  <c r="B92" i="37"/>
  <c r="C92" i="37"/>
  <c r="D92" i="37"/>
  <c r="E92" i="37"/>
  <c r="G92" i="37"/>
  <c r="H92" i="37"/>
  <c r="I92" i="37"/>
  <c r="N92" i="37"/>
  <c r="O92" i="37"/>
  <c r="Q92" i="37"/>
  <c r="B93" i="37"/>
  <c r="C93" i="37"/>
  <c r="D93" i="37"/>
  <c r="E93" i="37"/>
  <c r="G93" i="37"/>
  <c r="H93" i="37"/>
  <c r="I93" i="37"/>
  <c r="N93" i="37"/>
  <c r="O93" i="37"/>
  <c r="Q93" i="37"/>
  <c r="B94" i="37"/>
  <c r="C94" i="37"/>
  <c r="D94" i="37"/>
  <c r="E94" i="37"/>
  <c r="G94" i="37"/>
  <c r="H94" i="37"/>
  <c r="I94" i="37"/>
  <c r="N94" i="37"/>
  <c r="O94" i="37"/>
  <c r="Q94" i="37"/>
  <c r="B95" i="37"/>
  <c r="C95" i="37"/>
  <c r="D95" i="37"/>
  <c r="E95" i="37"/>
  <c r="G95" i="37"/>
  <c r="H95" i="37"/>
  <c r="I95" i="37"/>
  <c r="N95" i="37"/>
  <c r="O95" i="37"/>
  <c r="Q95" i="37"/>
  <c r="B96" i="37"/>
  <c r="C96" i="37"/>
  <c r="D96" i="37"/>
  <c r="E96" i="37"/>
  <c r="G96" i="37"/>
  <c r="H96" i="37"/>
  <c r="I96" i="37"/>
  <c r="N96" i="37"/>
  <c r="O96" i="37"/>
  <c r="Q96" i="37"/>
  <c r="B97" i="37"/>
  <c r="C97" i="37"/>
  <c r="D97" i="37"/>
  <c r="E97" i="37"/>
  <c r="G97" i="37"/>
  <c r="H97" i="37"/>
  <c r="I97" i="37"/>
  <c r="N97" i="37"/>
  <c r="O97" i="37"/>
  <c r="Q97" i="37"/>
  <c r="B98" i="37"/>
  <c r="C98" i="37"/>
  <c r="D98" i="37"/>
  <c r="E98" i="37"/>
  <c r="G98" i="37"/>
  <c r="H98" i="37"/>
  <c r="I98" i="37"/>
  <c r="N98" i="37"/>
  <c r="O98" i="37"/>
  <c r="Q98" i="37"/>
  <c r="B99" i="37"/>
  <c r="C99" i="37"/>
  <c r="D99" i="37"/>
  <c r="E99" i="37"/>
  <c r="G99" i="37"/>
  <c r="H99" i="37"/>
  <c r="I99" i="37"/>
  <c r="N99" i="37"/>
  <c r="O99" i="37"/>
  <c r="Q99" i="37"/>
  <c r="B100" i="37"/>
  <c r="C100" i="37"/>
  <c r="D100" i="37"/>
  <c r="E100" i="37"/>
  <c r="G100" i="37"/>
  <c r="H100" i="37"/>
  <c r="I100" i="37"/>
  <c r="N100" i="37"/>
  <c r="O100" i="37"/>
  <c r="Q100" i="37"/>
  <c r="B101" i="37"/>
  <c r="C101" i="37"/>
  <c r="D101" i="37"/>
  <c r="E101" i="37"/>
  <c r="G101" i="37"/>
  <c r="H101" i="37"/>
  <c r="I101" i="37"/>
  <c r="N101" i="37"/>
  <c r="O101" i="37"/>
  <c r="Q101" i="37"/>
  <c r="B102" i="37"/>
  <c r="C102" i="37"/>
  <c r="D102" i="37"/>
  <c r="E102" i="37"/>
  <c r="G102" i="37"/>
  <c r="H102" i="37"/>
  <c r="I102" i="37"/>
  <c r="N102" i="37"/>
  <c r="O102" i="37"/>
  <c r="Q102" i="37"/>
  <c r="B103" i="37"/>
  <c r="C103" i="37"/>
  <c r="D103" i="37"/>
  <c r="E103" i="37"/>
  <c r="G103" i="37"/>
  <c r="H103" i="37"/>
  <c r="I103" i="37"/>
  <c r="N103" i="37"/>
  <c r="O103" i="37"/>
  <c r="Q103" i="37"/>
  <c r="B104" i="37"/>
  <c r="C104" i="37"/>
  <c r="D104" i="37"/>
  <c r="E104" i="37"/>
  <c r="G104" i="37"/>
  <c r="H104" i="37"/>
  <c r="I104" i="37"/>
  <c r="N104" i="37"/>
  <c r="O104" i="37"/>
  <c r="Q104" i="37"/>
  <c r="B105" i="37"/>
  <c r="C105" i="37"/>
  <c r="D105" i="37"/>
  <c r="E105" i="37"/>
  <c r="G105" i="37"/>
  <c r="H105" i="37"/>
  <c r="I105" i="37"/>
  <c r="B106" i="37"/>
  <c r="C106" i="37"/>
  <c r="D106" i="37"/>
  <c r="E106" i="37"/>
  <c r="G106" i="37"/>
  <c r="H106" i="37"/>
  <c r="I106" i="37"/>
  <c r="B67" i="37"/>
  <c r="C67" i="37"/>
  <c r="D67" i="37"/>
  <c r="E67" i="37"/>
  <c r="G67" i="37"/>
  <c r="H67" i="37"/>
  <c r="I67" i="37"/>
  <c r="N67" i="37"/>
  <c r="O67" i="37"/>
  <c r="Q67" i="37"/>
  <c r="B68" i="37"/>
  <c r="C68" i="37"/>
  <c r="D68" i="37"/>
  <c r="E68" i="37"/>
  <c r="G68" i="37"/>
  <c r="H68" i="37"/>
  <c r="I68" i="37"/>
  <c r="N68" i="37"/>
  <c r="O68" i="37"/>
  <c r="Q68" i="37"/>
  <c r="B69" i="37"/>
  <c r="C69" i="37"/>
  <c r="D69" i="37"/>
  <c r="E69" i="37"/>
  <c r="G69" i="37"/>
  <c r="H69" i="37"/>
  <c r="I69" i="37"/>
  <c r="N69" i="37"/>
  <c r="O69" i="37"/>
  <c r="Q69" i="37"/>
  <c r="B70" i="37"/>
  <c r="C70" i="37"/>
  <c r="D70" i="37"/>
  <c r="E70" i="37"/>
  <c r="G70" i="37"/>
  <c r="H70" i="37"/>
  <c r="I70" i="37"/>
  <c r="N70" i="37"/>
  <c r="O70" i="37"/>
  <c r="Q70" i="37"/>
  <c r="B71" i="37"/>
  <c r="C71" i="37"/>
  <c r="D71" i="37"/>
  <c r="E71" i="37"/>
  <c r="G71" i="37"/>
  <c r="H71" i="37"/>
  <c r="I71" i="37"/>
  <c r="N71" i="37"/>
  <c r="O71" i="37"/>
  <c r="Q71" i="37"/>
  <c r="B72" i="37"/>
  <c r="C72" i="37"/>
  <c r="D72" i="37"/>
  <c r="E72" i="37"/>
  <c r="G72" i="37"/>
  <c r="H72" i="37"/>
  <c r="I72" i="37"/>
  <c r="N72" i="37"/>
  <c r="O72" i="37"/>
  <c r="Q72" i="37"/>
  <c r="B73" i="37"/>
  <c r="C73" i="37"/>
  <c r="D73" i="37"/>
  <c r="E73" i="37"/>
  <c r="G73" i="37"/>
  <c r="H73" i="37"/>
  <c r="I73" i="37"/>
  <c r="N73" i="37"/>
  <c r="O73" i="37"/>
  <c r="Q73" i="37"/>
  <c r="B74" i="37"/>
  <c r="C74" i="37"/>
  <c r="D74" i="37"/>
  <c r="E74" i="37"/>
  <c r="G74" i="37"/>
  <c r="H74" i="37"/>
  <c r="I74" i="37"/>
  <c r="N74" i="37"/>
  <c r="O74" i="37"/>
  <c r="Q74" i="37"/>
  <c r="B75" i="37"/>
  <c r="C75" i="37"/>
  <c r="D75" i="37"/>
  <c r="E75" i="37"/>
  <c r="G75" i="37"/>
  <c r="H75" i="37"/>
  <c r="I75" i="37"/>
  <c r="N75" i="37"/>
  <c r="O75" i="37"/>
  <c r="Q75" i="37"/>
  <c r="B76" i="37"/>
  <c r="C76" i="37"/>
  <c r="D76" i="37"/>
  <c r="E76" i="37"/>
  <c r="G76" i="37"/>
  <c r="H76" i="37"/>
  <c r="I76" i="37"/>
  <c r="N76" i="37"/>
  <c r="O76" i="37"/>
  <c r="Q76" i="37"/>
  <c r="B77" i="37"/>
  <c r="C77" i="37"/>
  <c r="D77" i="37"/>
  <c r="E77" i="37"/>
  <c r="G77" i="37"/>
  <c r="H77" i="37"/>
  <c r="I77" i="37"/>
  <c r="N77" i="37"/>
  <c r="O77" i="37"/>
  <c r="Q77" i="37"/>
  <c r="B78" i="37"/>
  <c r="C78" i="37"/>
  <c r="D78" i="37"/>
  <c r="E78" i="37"/>
  <c r="G78" i="37"/>
  <c r="H78" i="37"/>
  <c r="I78" i="37"/>
  <c r="N78" i="37"/>
  <c r="O78" i="37"/>
  <c r="Q78" i="37"/>
  <c r="B79" i="37"/>
  <c r="C79" i="37"/>
  <c r="D79" i="37"/>
  <c r="E79" i="37"/>
  <c r="G79" i="37"/>
  <c r="H79" i="37"/>
  <c r="I79" i="37"/>
  <c r="N79" i="37"/>
  <c r="O79" i="37"/>
  <c r="Q79" i="37"/>
  <c r="B80" i="37"/>
  <c r="C80" i="37"/>
  <c r="D80" i="37"/>
  <c r="E80" i="37"/>
  <c r="G80" i="37"/>
  <c r="H80" i="37"/>
  <c r="I80" i="37"/>
  <c r="N80" i="37"/>
  <c r="O80" i="37"/>
  <c r="Q80" i="37"/>
  <c r="B81" i="37"/>
  <c r="C81" i="37"/>
  <c r="D81" i="37"/>
  <c r="E81" i="37"/>
  <c r="G81" i="37"/>
  <c r="H81" i="37"/>
  <c r="I81" i="37"/>
  <c r="N81" i="37"/>
  <c r="O81" i="37"/>
  <c r="Q81" i="37"/>
  <c r="B82" i="37"/>
  <c r="C82" i="37"/>
  <c r="D82" i="37"/>
  <c r="E82" i="37"/>
  <c r="G82" i="37"/>
  <c r="H82" i="37"/>
  <c r="I82" i="37"/>
  <c r="N82" i="37"/>
  <c r="O82" i="37"/>
  <c r="Q82" i="37"/>
  <c r="B83" i="37"/>
  <c r="C83" i="37"/>
  <c r="D83" i="37"/>
  <c r="E83" i="37"/>
  <c r="G83" i="37"/>
  <c r="H83" i="37"/>
  <c r="I83" i="37"/>
  <c r="N83" i="37"/>
  <c r="O83" i="37"/>
  <c r="Q83" i="37"/>
  <c r="B84" i="37"/>
  <c r="C84" i="37"/>
  <c r="D84" i="37"/>
  <c r="E84" i="37"/>
  <c r="G84" i="37"/>
  <c r="H84" i="37"/>
  <c r="I84" i="37"/>
  <c r="N84" i="37"/>
  <c r="O84" i="37"/>
  <c r="Q84" i="37"/>
  <c r="B85" i="37"/>
  <c r="C85" i="37"/>
  <c r="D85" i="37"/>
  <c r="E85" i="37"/>
  <c r="G85" i="37"/>
  <c r="H85" i="37"/>
  <c r="I85" i="37"/>
  <c r="N85" i="37"/>
  <c r="O85" i="37"/>
  <c r="Q85" i="37"/>
  <c r="B86" i="37"/>
  <c r="C86" i="37"/>
  <c r="D86" i="37"/>
  <c r="E86" i="37"/>
  <c r="G86" i="37"/>
  <c r="H86" i="37"/>
  <c r="I86" i="37"/>
  <c r="N86" i="37"/>
  <c r="O86" i="37"/>
  <c r="Q86" i="37"/>
  <c r="B87" i="37"/>
  <c r="C87" i="37"/>
  <c r="D87" i="37"/>
  <c r="E87" i="37"/>
  <c r="G87" i="37"/>
  <c r="H87" i="37"/>
  <c r="I87" i="37"/>
  <c r="N87" i="37"/>
  <c r="O87" i="37"/>
  <c r="Q87" i="37"/>
  <c r="B47" i="37"/>
  <c r="C47" i="37"/>
  <c r="D47" i="37"/>
  <c r="E47" i="37"/>
  <c r="G47" i="37"/>
  <c r="H47" i="37"/>
  <c r="I47" i="37"/>
  <c r="N47" i="37"/>
  <c r="O47" i="37"/>
  <c r="Q47" i="37"/>
  <c r="B48" i="37"/>
  <c r="C48" i="37"/>
  <c r="D48" i="37"/>
  <c r="E48" i="37"/>
  <c r="G48" i="37"/>
  <c r="H48" i="37"/>
  <c r="I48" i="37"/>
  <c r="N48" i="37"/>
  <c r="O48" i="37"/>
  <c r="Q48" i="37"/>
  <c r="B49" i="37"/>
  <c r="C49" i="37"/>
  <c r="D49" i="37"/>
  <c r="E49" i="37"/>
  <c r="G49" i="37"/>
  <c r="H49" i="37"/>
  <c r="I49" i="37"/>
  <c r="N49" i="37"/>
  <c r="O49" i="37"/>
  <c r="Q49" i="37"/>
  <c r="B50" i="37"/>
  <c r="C50" i="37"/>
  <c r="D50" i="37"/>
  <c r="E50" i="37"/>
  <c r="G50" i="37"/>
  <c r="H50" i="37"/>
  <c r="I50" i="37"/>
  <c r="N50" i="37"/>
  <c r="O50" i="37"/>
  <c r="Q50" i="37"/>
  <c r="B51" i="37"/>
  <c r="C51" i="37"/>
  <c r="D51" i="37"/>
  <c r="E51" i="37"/>
  <c r="G51" i="37"/>
  <c r="H51" i="37"/>
  <c r="I51" i="37"/>
  <c r="N51" i="37"/>
  <c r="O51" i="37"/>
  <c r="Q51" i="37"/>
  <c r="B52" i="37"/>
  <c r="C52" i="37"/>
  <c r="D52" i="37"/>
  <c r="E52" i="37"/>
  <c r="G52" i="37"/>
  <c r="H52" i="37"/>
  <c r="I52" i="37"/>
  <c r="N52" i="37"/>
  <c r="O52" i="37"/>
  <c r="Q52" i="37"/>
  <c r="B53" i="37"/>
  <c r="C53" i="37"/>
  <c r="D53" i="37"/>
  <c r="E53" i="37"/>
  <c r="G53" i="37"/>
  <c r="H53" i="37"/>
  <c r="I53" i="37"/>
  <c r="N53" i="37"/>
  <c r="O53" i="37"/>
  <c r="Q53" i="37"/>
  <c r="B54" i="37"/>
  <c r="C54" i="37"/>
  <c r="D54" i="37"/>
  <c r="E54" i="37"/>
  <c r="G54" i="37"/>
  <c r="H54" i="37"/>
  <c r="I54" i="37"/>
  <c r="N54" i="37"/>
  <c r="O54" i="37"/>
  <c r="Q54" i="37"/>
  <c r="B55" i="37"/>
  <c r="C55" i="37"/>
  <c r="D55" i="37"/>
  <c r="E55" i="37"/>
  <c r="G55" i="37"/>
  <c r="H55" i="37"/>
  <c r="I55" i="37"/>
  <c r="N55" i="37"/>
  <c r="O55" i="37"/>
  <c r="Q55" i="37"/>
  <c r="B56" i="37"/>
  <c r="C56" i="37"/>
  <c r="D56" i="37"/>
  <c r="E56" i="37"/>
  <c r="G56" i="37"/>
  <c r="H56" i="37"/>
  <c r="I56" i="37"/>
  <c r="N56" i="37"/>
  <c r="O56" i="37"/>
  <c r="Q56" i="37"/>
  <c r="B57" i="37"/>
  <c r="C57" i="37"/>
  <c r="D57" i="37"/>
  <c r="E57" i="37"/>
  <c r="G57" i="37"/>
  <c r="H57" i="37"/>
  <c r="I57" i="37"/>
  <c r="N57" i="37"/>
  <c r="O57" i="37"/>
  <c r="Q57" i="37"/>
  <c r="B58" i="37"/>
  <c r="C58" i="37"/>
  <c r="D58" i="37"/>
  <c r="E58" i="37"/>
  <c r="G58" i="37"/>
  <c r="H58" i="37"/>
  <c r="I58" i="37"/>
  <c r="N58" i="37"/>
  <c r="O58" i="37"/>
  <c r="Q58" i="37"/>
  <c r="B59" i="37"/>
  <c r="C59" i="37"/>
  <c r="D59" i="37"/>
  <c r="E59" i="37"/>
  <c r="G59" i="37"/>
  <c r="H59" i="37"/>
  <c r="I59" i="37"/>
  <c r="N59" i="37"/>
  <c r="O59" i="37"/>
  <c r="Q59" i="37"/>
  <c r="B60" i="37"/>
  <c r="C60" i="37"/>
  <c r="D60" i="37"/>
  <c r="E60" i="37"/>
  <c r="G60" i="37"/>
  <c r="H60" i="37"/>
  <c r="I60" i="37"/>
  <c r="N60" i="37"/>
  <c r="O60" i="37"/>
  <c r="Q60" i="37"/>
  <c r="B61" i="37"/>
  <c r="C61" i="37"/>
  <c r="D61" i="37"/>
  <c r="E61" i="37"/>
  <c r="G61" i="37"/>
  <c r="H61" i="37"/>
  <c r="I61" i="37"/>
  <c r="N61" i="37"/>
  <c r="O61" i="37"/>
  <c r="Q61" i="37"/>
  <c r="B62" i="37"/>
  <c r="C62" i="37"/>
  <c r="D62" i="37"/>
  <c r="E62" i="37"/>
  <c r="G62" i="37"/>
  <c r="H62" i="37"/>
  <c r="I62" i="37"/>
  <c r="N62" i="37"/>
  <c r="O62" i="37"/>
  <c r="Q62" i="37"/>
  <c r="B63" i="37"/>
  <c r="C63" i="37"/>
  <c r="D63" i="37"/>
  <c r="E63" i="37"/>
  <c r="G63" i="37"/>
  <c r="H63" i="37"/>
  <c r="I63" i="37"/>
  <c r="N63" i="37"/>
  <c r="O63" i="37"/>
  <c r="Q63" i="37"/>
  <c r="B64" i="37"/>
  <c r="C64" i="37"/>
  <c r="D64" i="37"/>
  <c r="E64" i="37"/>
  <c r="G64" i="37"/>
  <c r="H64" i="37"/>
  <c r="I64" i="37"/>
  <c r="N64" i="37"/>
  <c r="O64" i="37"/>
  <c r="Q64" i="37"/>
  <c r="B65" i="37"/>
  <c r="C65" i="37"/>
  <c r="D65" i="37"/>
  <c r="E65" i="37"/>
  <c r="G65" i="37"/>
  <c r="H65" i="37"/>
  <c r="I65" i="37"/>
  <c r="N65" i="37"/>
  <c r="O65" i="37"/>
  <c r="Q65" i="37"/>
  <c r="B66" i="37"/>
  <c r="C66" i="37"/>
  <c r="D66" i="37"/>
  <c r="G66" i="37"/>
  <c r="H66" i="37"/>
  <c r="I66" i="37"/>
  <c r="N66" i="37"/>
  <c r="O66" i="37"/>
  <c r="Q66" i="37"/>
  <c r="B35" i="37"/>
  <c r="C35" i="37"/>
  <c r="D35" i="37"/>
  <c r="E35" i="37"/>
  <c r="G35" i="37"/>
  <c r="H35" i="37"/>
  <c r="I35" i="37"/>
  <c r="N35" i="37"/>
  <c r="O35" i="37"/>
  <c r="Q35" i="37"/>
  <c r="B36" i="37"/>
  <c r="C36" i="37"/>
  <c r="D36" i="37"/>
  <c r="E36" i="37"/>
  <c r="G36" i="37"/>
  <c r="H36" i="37"/>
  <c r="I36" i="37"/>
  <c r="N36" i="37"/>
  <c r="O36" i="37"/>
  <c r="Q36" i="37"/>
  <c r="B37" i="37"/>
  <c r="C37" i="37"/>
  <c r="D37" i="37"/>
  <c r="E37" i="37"/>
  <c r="G37" i="37"/>
  <c r="H37" i="37"/>
  <c r="I37" i="37"/>
  <c r="N37" i="37"/>
  <c r="O37" i="37"/>
  <c r="Q37" i="37"/>
  <c r="B38" i="37"/>
  <c r="C38" i="37"/>
  <c r="D38" i="37"/>
  <c r="E38" i="37"/>
  <c r="G38" i="37"/>
  <c r="H38" i="37"/>
  <c r="I38" i="37"/>
  <c r="N38" i="37"/>
  <c r="O38" i="37"/>
  <c r="Q38" i="37"/>
  <c r="B39" i="37"/>
  <c r="C39" i="37"/>
  <c r="D39" i="37"/>
  <c r="E39" i="37"/>
  <c r="G39" i="37"/>
  <c r="H39" i="37"/>
  <c r="I39" i="37"/>
  <c r="N39" i="37"/>
  <c r="O39" i="37"/>
  <c r="Q39" i="37"/>
  <c r="B40" i="37"/>
  <c r="C40" i="37"/>
  <c r="D40" i="37"/>
  <c r="E40" i="37"/>
  <c r="G40" i="37"/>
  <c r="H40" i="37"/>
  <c r="I40" i="37"/>
  <c r="N40" i="37"/>
  <c r="O40" i="37"/>
  <c r="Q40" i="37"/>
  <c r="B41" i="37"/>
  <c r="C41" i="37"/>
  <c r="D41" i="37"/>
  <c r="E41" i="37"/>
  <c r="G41" i="37"/>
  <c r="H41" i="37"/>
  <c r="I41" i="37"/>
  <c r="N41" i="37"/>
  <c r="O41" i="37"/>
  <c r="Q41" i="37"/>
  <c r="B42" i="37"/>
  <c r="C42" i="37"/>
  <c r="D42" i="37"/>
  <c r="E42" i="37"/>
  <c r="G42" i="37"/>
  <c r="H42" i="37"/>
  <c r="I42" i="37"/>
  <c r="N42" i="37"/>
  <c r="O42" i="37"/>
  <c r="Q42" i="37"/>
  <c r="B43" i="37"/>
  <c r="C43" i="37"/>
  <c r="D43" i="37"/>
  <c r="E43" i="37"/>
  <c r="G43" i="37"/>
  <c r="H43" i="37"/>
  <c r="I43" i="37"/>
  <c r="N43" i="37"/>
  <c r="O43" i="37"/>
  <c r="Q43" i="37"/>
  <c r="B44" i="37"/>
  <c r="C44" i="37"/>
  <c r="D44" i="37"/>
  <c r="E44" i="37"/>
  <c r="G44" i="37"/>
  <c r="H44" i="37"/>
  <c r="I44" i="37"/>
  <c r="N44" i="37"/>
  <c r="O44" i="37"/>
  <c r="Q44" i="37"/>
  <c r="B45" i="37"/>
  <c r="C45" i="37"/>
  <c r="D45" i="37"/>
  <c r="E45" i="37"/>
  <c r="G45" i="37"/>
  <c r="H45" i="37"/>
  <c r="I45" i="37"/>
  <c r="N45" i="37"/>
  <c r="O45" i="37"/>
  <c r="Q45" i="37"/>
  <c r="B46" i="37"/>
  <c r="C46" i="37"/>
  <c r="D46" i="37"/>
  <c r="E46" i="37"/>
  <c r="G46" i="37"/>
  <c r="H46" i="37"/>
  <c r="I46" i="37"/>
  <c r="N46" i="37"/>
  <c r="O46" i="37"/>
  <c r="Q46" i="37"/>
  <c r="B27" i="37"/>
  <c r="C27" i="37"/>
  <c r="D27" i="37"/>
  <c r="E27" i="37"/>
  <c r="G27" i="37"/>
  <c r="H27" i="37"/>
  <c r="I27" i="37"/>
  <c r="N27" i="37"/>
  <c r="O27" i="37"/>
  <c r="Q27" i="37"/>
  <c r="B28" i="37"/>
  <c r="C28" i="37"/>
  <c r="D28" i="37"/>
  <c r="E28" i="37"/>
  <c r="G28" i="37"/>
  <c r="H28" i="37"/>
  <c r="I28" i="37"/>
  <c r="N28" i="37"/>
  <c r="O28" i="37"/>
  <c r="Q28" i="37"/>
  <c r="B29" i="37"/>
  <c r="C29" i="37"/>
  <c r="D29" i="37"/>
  <c r="E29" i="37"/>
  <c r="G29" i="37"/>
  <c r="H29" i="37"/>
  <c r="I29" i="37"/>
  <c r="N29" i="37"/>
  <c r="O29" i="37"/>
  <c r="Q29" i="37"/>
  <c r="B30" i="37"/>
  <c r="C30" i="37"/>
  <c r="D30" i="37"/>
  <c r="E30" i="37"/>
  <c r="G30" i="37"/>
  <c r="H30" i="37"/>
  <c r="I30" i="37"/>
  <c r="N30" i="37"/>
  <c r="O30" i="37"/>
  <c r="Q30" i="37"/>
  <c r="B31" i="37"/>
  <c r="C31" i="37"/>
  <c r="D31" i="37"/>
  <c r="E31" i="37"/>
  <c r="G31" i="37"/>
  <c r="H31" i="37"/>
  <c r="I31" i="37"/>
  <c r="N31" i="37"/>
  <c r="O31" i="37"/>
  <c r="Q31" i="37"/>
  <c r="B32" i="37"/>
  <c r="C32" i="37"/>
  <c r="D32" i="37"/>
  <c r="E32" i="37"/>
  <c r="G32" i="37"/>
  <c r="H32" i="37"/>
  <c r="I32" i="37"/>
  <c r="N32" i="37"/>
  <c r="O32" i="37"/>
  <c r="Q32" i="37"/>
  <c r="B33" i="37"/>
  <c r="C33" i="37"/>
  <c r="D33" i="37"/>
  <c r="E33" i="37"/>
  <c r="G33" i="37"/>
  <c r="H33" i="37"/>
  <c r="I33" i="37"/>
  <c r="N33" i="37"/>
  <c r="O33" i="37"/>
  <c r="Q33" i="37"/>
  <c r="B34" i="37"/>
  <c r="C34" i="37"/>
  <c r="D34" i="37"/>
  <c r="E34" i="37"/>
  <c r="G34" i="37"/>
  <c r="H34" i="37"/>
  <c r="I34" i="37"/>
  <c r="N34" i="37"/>
  <c r="O34" i="37"/>
  <c r="Q34" i="37"/>
  <c r="B12" i="37"/>
  <c r="C12" i="37"/>
  <c r="D12" i="37"/>
  <c r="E12" i="37"/>
  <c r="G12" i="37"/>
  <c r="H12" i="37"/>
  <c r="I12" i="37"/>
  <c r="N12" i="37"/>
  <c r="O12" i="37"/>
  <c r="Q12" i="37"/>
  <c r="B13" i="37"/>
  <c r="C13" i="37"/>
  <c r="D13" i="37"/>
  <c r="E13" i="37"/>
  <c r="G13" i="37"/>
  <c r="H13" i="37"/>
  <c r="I13" i="37"/>
  <c r="N13" i="37"/>
  <c r="O13" i="37"/>
  <c r="Q13" i="37"/>
  <c r="B14" i="37"/>
  <c r="C14" i="37"/>
  <c r="D14" i="37"/>
  <c r="E14" i="37"/>
  <c r="G14" i="37"/>
  <c r="H14" i="37"/>
  <c r="I14" i="37"/>
  <c r="N14" i="37"/>
  <c r="O14" i="37"/>
  <c r="Q14" i="37"/>
  <c r="B15" i="37"/>
  <c r="C15" i="37"/>
  <c r="D15" i="37"/>
  <c r="E15" i="37"/>
  <c r="G15" i="37"/>
  <c r="H15" i="37"/>
  <c r="I15" i="37"/>
  <c r="N15" i="37"/>
  <c r="O15" i="37"/>
  <c r="Q15" i="37"/>
  <c r="B16" i="37"/>
  <c r="C16" i="37"/>
  <c r="D16" i="37"/>
  <c r="E16" i="37"/>
  <c r="G16" i="37"/>
  <c r="H16" i="37"/>
  <c r="I16" i="37"/>
  <c r="N16" i="37"/>
  <c r="O16" i="37"/>
  <c r="Q16" i="37"/>
  <c r="B17" i="37"/>
  <c r="C17" i="37"/>
  <c r="D17" i="37"/>
  <c r="E17" i="37"/>
  <c r="G17" i="37"/>
  <c r="H17" i="37"/>
  <c r="I17" i="37"/>
  <c r="N17" i="37"/>
  <c r="O17" i="37"/>
  <c r="Q17" i="37"/>
  <c r="B18" i="37"/>
  <c r="C18" i="37"/>
  <c r="D18" i="37"/>
  <c r="E18" i="37"/>
  <c r="G18" i="37"/>
  <c r="H18" i="37"/>
  <c r="I18" i="37"/>
  <c r="N18" i="37"/>
  <c r="O18" i="37"/>
  <c r="Q18" i="37"/>
  <c r="B19" i="37"/>
  <c r="C19" i="37"/>
  <c r="D19" i="37"/>
  <c r="E19" i="37"/>
  <c r="G19" i="37"/>
  <c r="H19" i="37"/>
  <c r="I19" i="37"/>
  <c r="N19" i="37"/>
  <c r="O19" i="37"/>
  <c r="Q19" i="37"/>
  <c r="B20" i="37"/>
  <c r="C20" i="37"/>
  <c r="D20" i="37"/>
  <c r="E20" i="37"/>
  <c r="G20" i="37"/>
  <c r="H20" i="37"/>
  <c r="I20" i="37"/>
  <c r="N20" i="37"/>
  <c r="O20" i="37"/>
  <c r="Q20" i="37"/>
  <c r="B21" i="37"/>
  <c r="C21" i="37"/>
  <c r="D21" i="37"/>
  <c r="E21" i="37"/>
  <c r="G21" i="37"/>
  <c r="H21" i="37"/>
  <c r="I21" i="37"/>
  <c r="N21" i="37"/>
  <c r="O21" i="37"/>
  <c r="Q21" i="37"/>
  <c r="B22" i="37"/>
  <c r="C22" i="37"/>
  <c r="D22" i="37"/>
  <c r="E22" i="37"/>
  <c r="G22" i="37"/>
  <c r="H22" i="37"/>
  <c r="I22" i="37"/>
  <c r="N22" i="37"/>
  <c r="O22" i="37"/>
  <c r="Q22" i="37"/>
  <c r="B23" i="37"/>
  <c r="C23" i="37"/>
  <c r="D23" i="37"/>
  <c r="E23" i="37"/>
  <c r="G23" i="37"/>
  <c r="H23" i="37"/>
  <c r="I23" i="37"/>
  <c r="N23" i="37"/>
  <c r="O23" i="37"/>
  <c r="Q23" i="37"/>
  <c r="B24" i="37"/>
  <c r="C24" i="37"/>
  <c r="D24" i="37"/>
  <c r="E24" i="37"/>
  <c r="G24" i="37"/>
  <c r="H24" i="37"/>
  <c r="I24" i="37"/>
  <c r="N24" i="37"/>
  <c r="O24" i="37"/>
  <c r="Q24" i="37"/>
  <c r="B25" i="37"/>
  <c r="C25" i="37"/>
  <c r="D25" i="37"/>
  <c r="E25" i="37"/>
  <c r="G25" i="37"/>
  <c r="H25" i="37"/>
  <c r="I25" i="37"/>
  <c r="N25" i="37"/>
  <c r="O25" i="37"/>
  <c r="Q25" i="37"/>
  <c r="B26" i="37"/>
  <c r="C26" i="37"/>
  <c r="D26" i="37"/>
  <c r="E26" i="37"/>
  <c r="G26" i="37"/>
  <c r="H26" i="37"/>
  <c r="I26" i="37"/>
  <c r="N26" i="37"/>
  <c r="O26" i="37"/>
  <c r="Q26" i="37"/>
  <c r="Q11" i="37"/>
  <c r="O11" i="37"/>
  <c r="N11" i="37"/>
  <c r="E11" i="37"/>
  <c r="D11" i="37"/>
  <c r="C11" i="37"/>
  <c r="B11" i="37"/>
  <c r="H11" i="37"/>
  <c r="I11" i="37"/>
  <c r="G11" i="37"/>
  <c r="B12" i="36"/>
  <c r="C12" i="36"/>
  <c r="D12" i="36"/>
  <c r="E12" i="36"/>
  <c r="G12" i="36"/>
  <c r="H12" i="36"/>
  <c r="I12" i="36"/>
  <c r="N12" i="36"/>
  <c r="O12" i="36"/>
  <c r="Q12" i="36"/>
  <c r="B13" i="36"/>
  <c r="C13" i="36"/>
  <c r="D13" i="36"/>
  <c r="E13" i="36"/>
  <c r="G13" i="36"/>
  <c r="H13" i="36"/>
  <c r="I13" i="36"/>
  <c r="N13" i="36"/>
  <c r="O13" i="36"/>
  <c r="Q13" i="36"/>
  <c r="B14" i="36"/>
  <c r="C14" i="36"/>
  <c r="D14" i="36"/>
  <c r="E14" i="36"/>
  <c r="G14" i="36"/>
  <c r="H14" i="36"/>
  <c r="I14" i="36"/>
  <c r="N14" i="36"/>
  <c r="O14" i="36"/>
  <c r="Q14" i="36"/>
  <c r="B15" i="36"/>
  <c r="C15" i="36"/>
  <c r="D15" i="36"/>
  <c r="E15" i="36"/>
  <c r="G15" i="36"/>
  <c r="H15" i="36"/>
  <c r="I15" i="36"/>
  <c r="N15" i="36"/>
  <c r="O15" i="36"/>
  <c r="Q15" i="36"/>
  <c r="B16" i="36"/>
  <c r="C16" i="36"/>
  <c r="D16" i="36"/>
  <c r="E16" i="36"/>
  <c r="G16" i="36"/>
  <c r="H16" i="36"/>
  <c r="I16" i="36"/>
  <c r="N16" i="36"/>
  <c r="O16" i="36"/>
  <c r="Q16" i="36"/>
  <c r="B17" i="36"/>
  <c r="C17" i="36"/>
  <c r="D17" i="36"/>
  <c r="E17" i="36"/>
  <c r="G17" i="36"/>
  <c r="H17" i="36"/>
  <c r="I17" i="36"/>
  <c r="N17" i="36"/>
  <c r="O17" i="36"/>
  <c r="Q17" i="36"/>
  <c r="B18" i="36"/>
  <c r="C18" i="36"/>
  <c r="D18" i="36"/>
  <c r="E18" i="36"/>
  <c r="G18" i="36"/>
  <c r="H18" i="36"/>
  <c r="I18" i="36"/>
  <c r="N18" i="36"/>
  <c r="O18" i="36"/>
  <c r="Q18" i="36"/>
  <c r="B19" i="36"/>
  <c r="C19" i="36"/>
  <c r="D19" i="36"/>
  <c r="E19" i="36"/>
  <c r="G19" i="36"/>
  <c r="H19" i="36"/>
  <c r="I19" i="36"/>
  <c r="N19" i="36"/>
  <c r="O19" i="36"/>
  <c r="Q19" i="36"/>
  <c r="B20" i="36"/>
  <c r="C20" i="36"/>
  <c r="D20" i="36"/>
  <c r="E20" i="36"/>
  <c r="G20" i="36"/>
  <c r="H20" i="36"/>
  <c r="I20" i="36"/>
  <c r="N20" i="36"/>
  <c r="O20" i="36"/>
  <c r="Q20" i="36"/>
  <c r="B21" i="36"/>
  <c r="C21" i="36"/>
  <c r="D21" i="36"/>
  <c r="E21" i="36"/>
  <c r="G21" i="36"/>
  <c r="H21" i="36"/>
  <c r="I21" i="36"/>
  <c r="N21" i="36"/>
  <c r="O21" i="36"/>
  <c r="Q21" i="36"/>
  <c r="B22" i="36"/>
  <c r="C22" i="36"/>
  <c r="D22" i="36"/>
  <c r="E22" i="36"/>
  <c r="G22" i="36"/>
  <c r="H22" i="36"/>
  <c r="I22" i="36"/>
  <c r="N22" i="36"/>
  <c r="O22" i="36"/>
  <c r="Q22" i="36"/>
  <c r="B23" i="36"/>
  <c r="C23" i="36"/>
  <c r="D23" i="36"/>
  <c r="E23" i="36"/>
  <c r="G23" i="36"/>
  <c r="H23" i="36"/>
  <c r="I23" i="36"/>
  <c r="B24" i="36"/>
  <c r="C24" i="36"/>
  <c r="D24" i="36"/>
  <c r="E24" i="36"/>
  <c r="G24" i="36"/>
  <c r="H24" i="36"/>
  <c r="I24" i="36"/>
  <c r="B25" i="36"/>
  <c r="C25" i="36"/>
  <c r="D25" i="36"/>
  <c r="E25" i="36"/>
  <c r="G25" i="36"/>
  <c r="H25" i="36"/>
  <c r="I25" i="36"/>
  <c r="B26" i="36"/>
  <c r="C26" i="36"/>
  <c r="D26" i="36"/>
  <c r="E26" i="36"/>
  <c r="G26" i="36"/>
  <c r="H26" i="36"/>
  <c r="I26" i="36"/>
  <c r="B27" i="36"/>
  <c r="C27" i="36"/>
  <c r="D27" i="36"/>
  <c r="E27" i="36"/>
  <c r="G27" i="36"/>
  <c r="H27" i="36"/>
  <c r="I27" i="36"/>
  <c r="B28" i="36"/>
  <c r="C28" i="36"/>
  <c r="D28" i="36"/>
  <c r="E28" i="36"/>
  <c r="G28" i="36"/>
  <c r="H28" i="36"/>
  <c r="I28" i="36"/>
  <c r="Q11" i="36"/>
  <c r="O11" i="36"/>
  <c r="N11" i="36"/>
  <c r="E11" i="36"/>
  <c r="D11" i="36"/>
  <c r="C11" i="36"/>
  <c r="B11" i="36"/>
  <c r="H11" i="36"/>
  <c r="I11" i="36"/>
  <c r="G11" i="36"/>
  <c r="J35" i="36"/>
  <c r="J34" i="36"/>
  <c r="J33" i="36"/>
  <c r="J32" i="36"/>
  <c r="J31" i="36"/>
  <c r="J30" i="36"/>
  <c r="J29" i="36"/>
  <c r="N124" i="35"/>
  <c r="N125" i="35"/>
  <c r="I176" i="35"/>
  <c r="H176" i="35"/>
  <c r="G176" i="35"/>
  <c r="E176" i="35"/>
  <c r="D176" i="35"/>
  <c r="C176" i="35"/>
  <c r="B176" i="35"/>
  <c r="I175" i="35"/>
  <c r="H175" i="35"/>
  <c r="G175" i="35"/>
  <c r="E175" i="35"/>
  <c r="D175" i="35"/>
  <c r="C175" i="35"/>
  <c r="B175" i="35"/>
  <c r="I174" i="35"/>
  <c r="H174" i="35"/>
  <c r="G174" i="35"/>
  <c r="E174" i="35"/>
  <c r="D174" i="35"/>
  <c r="C174" i="35"/>
  <c r="B174" i="35"/>
  <c r="I173" i="35"/>
  <c r="H173" i="35"/>
  <c r="G173" i="35"/>
  <c r="E173" i="35"/>
  <c r="D173" i="35"/>
  <c r="C173" i="35"/>
  <c r="B173" i="35"/>
  <c r="I172" i="35"/>
  <c r="H172" i="35"/>
  <c r="G172" i="35"/>
  <c r="E172" i="35"/>
  <c r="D172" i="35"/>
  <c r="C172" i="35"/>
  <c r="B172" i="35"/>
  <c r="I171" i="35"/>
  <c r="H171" i="35"/>
  <c r="G171" i="35"/>
  <c r="E171" i="35"/>
  <c r="D171" i="35"/>
  <c r="C171" i="35"/>
  <c r="B171" i="35"/>
  <c r="I170" i="35"/>
  <c r="H170" i="35"/>
  <c r="G170" i="35"/>
  <c r="E170" i="35"/>
  <c r="D170" i="35"/>
  <c r="C170" i="35"/>
  <c r="B170" i="35"/>
  <c r="Q169" i="35"/>
  <c r="O169" i="35"/>
  <c r="N169" i="35"/>
  <c r="I169" i="35"/>
  <c r="H169" i="35"/>
  <c r="G169" i="35"/>
  <c r="E169" i="35"/>
  <c r="D169" i="35"/>
  <c r="C169" i="35"/>
  <c r="B169" i="35"/>
  <c r="Q168" i="35"/>
  <c r="O168" i="35"/>
  <c r="N168" i="35"/>
  <c r="I168" i="35"/>
  <c r="H168" i="35"/>
  <c r="G168" i="35"/>
  <c r="E168" i="35"/>
  <c r="D168" i="35"/>
  <c r="C168" i="35"/>
  <c r="B168" i="35"/>
  <c r="Q167" i="35"/>
  <c r="O167" i="35"/>
  <c r="N167" i="35"/>
  <c r="I167" i="35"/>
  <c r="H167" i="35"/>
  <c r="G167" i="35"/>
  <c r="E167" i="35"/>
  <c r="D167" i="35"/>
  <c r="C167" i="35"/>
  <c r="B167" i="35"/>
  <c r="Q166" i="35"/>
  <c r="O166" i="35"/>
  <c r="N166" i="35"/>
  <c r="I166" i="35"/>
  <c r="H166" i="35"/>
  <c r="G166" i="35"/>
  <c r="E166" i="35"/>
  <c r="D166" i="35"/>
  <c r="C166" i="35"/>
  <c r="B166" i="35"/>
  <c r="Q165" i="35"/>
  <c r="O165" i="35"/>
  <c r="N165" i="35"/>
  <c r="I165" i="35"/>
  <c r="H165" i="35"/>
  <c r="G165" i="35"/>
  <c r="E165" i="35"/>
  <c r="D165" i="35"/>
  <c r="C165" i="35"/>
  <c r="B165" i="35"/>
  <c r="Q164" i="35"/>
  <c r="O164" i="35"/>
  <c r="N164" i="35"/>
  <c r="I164" i="35"/>
  <c r="H164" i="35"/>
  <c r="G164" i="35"/>
  <c r="E164" i="35"/>
  <c r="D164" i="35"/>
  <c r="C164" i="35"/>
  <c r="B164" i="35"/>
  <c r="Q163" i="35"/>
  <c r="O163" i="35"/>
  <c r="N163" i="35"/>
  <c r="I163" i="35"/>
  <c r="H163" i="35"/>
  <c r="G163" i="35"/>
  <c r="E163" i="35"/>
  <c r="D163" i="35"/>
  <c r="C163" i="35"/>
  <c r="B163" i="35"/>
  <c r="Q162" i="35"/>
  <c r="O162" i="35"/>
  <c r="N162" i="35"/>
  <c r="I162" i="35"/>
  <c r="H162" i="35"/>
  <c r="G162" i="35"/>
  <c r="E162" i="35"/>
  <c r="D162" i="35"/>
  <c r="C162" i="35"/>
  <c r="B162" i="35"/>
  <c r="Q161" i="35"/>
  <c r="O161" i="35"/>
  <c r="N161" i="35"/>
  <c r="I161" i="35"/>
  <c r="H161" i="35"/>
  <c r="G161" i="35"/>
  <c r="E161" i="35"/>
  <c r="D161" i="35"/>
  <c r="C161" i="35"/>
  <c r="B161" i="35"/>
  <c r="Q160" i="35"/>
  <c r="O160" i="35"/>
  <c r="N160" i="35"/>
  <c r="I160" i="35"/>
  <c r="H160" i="35"/>
  <c r="G160" i="35"/>
  <c r="E160" i="35"/>
  <c r="D160" i="35"/>
  <c r="C160" i="35"/>
  <c r="B160" i="35"/>
  <c r="Q159" i="35"/>
  <c r="O159" i="35"/>
  <c r="N159" i="35"/>
  <c r="I159" i="35"/>
  <c r="H159" i="35"/>
  <c r="G159" i="35"/>
  <c r="E159" i="35"/>
  <c r="D159" i="35"/>
  <c r="C159" i="35"/>
  <c r="B159" i="35"/>
  <c r="Q158" i="35"/>
  <c r="O158" i="35"/>
  <c r="N158" i="35"/>
  <c r="I158" i="35"/>
  <c r="H158" i="35"/>
  <c r="G158" i="35"/>
  <c r="E158" i="35"/>
  <c r="D158" i="35"/>
  <c r="C158" i="35"/>
  <c r="B158" i="35"/>
  <c r="Q157" i="35"/>
  <c r="O157" i="35"/>
  <c r="N157" i="35"/>
  <c r="I157" i="35"/>
  <c r="H157" i="35"/>
  <c r="G157" i="35"/>
  <c r="E157" i="35"/>
  <c r="D157" i="35"/>
  <c r="C157" i="35"/>
  <c r="B157" i="35"/>
  <c r="Q156" i="35"/>
  <c r="O156" i="35"/>
  <c r="N156" i="35"/>
  <c r="I156" i="35"/>
  <c r="H156" i="35"/>
  <c r="G156" i="35"/>
  <c r="E156" i="35"/>
  <c r="D156" i="35"/>
  <c r="C156" i="35"/>
  <c r="B156" i="35"/>
  <c r="Q155" i="35"/>
  <c r="O155" i="35"/>
  <c r="N155" i="35"/>
  <c r="I155" i="35"/>
  <c r="H155" i="35"/>
  <c r="G155" i="35"/>
  <c r="E155" i="35"/>
  <c r="D155" i="35"/>
  <c r="C155" i="35"/>
  <c r="B155" i="35"/>
  <c r="Q154" i="35"/>
  <c r="O154" i="35"/>
  <c r="N154" i="35"/>
  <c r="I154" i="35"/>
  <c r="H154" i="35"/>
  <c r="G154" i="35"/>
  <c r="E154" i="35"/>
  <c r="D154" i="35"/>
  <c r="C154" i="35"/>
  <c r="B154" i="35"/>
  <c r="Q153" i="35"/>
  <c r="O153" i="35"/>
  <c r="N153" i="35"/>
  <c r="I153" i="35"/>
  <c r="H153" i="35"/>
  <c r="G153" i="35"/>
  <c r="E153" i="35"/>
  <c r="D153" i="35"/>
  <c r="C153" i="35"/>
  <c r="B153" i="35"/>
  <c r="Q152" i="35"/>
  <c r="O152" i="35"/>
  <c r="N152" i="35"/>
  <c r="I152" i="35"/>
  <c r="H152" i="35"/>
  <c r="G152" i="35"/>
  <c r="E152" i="35"/>
  <c r="D152" i="35"/>
  <c r="C152" i="35"/>
  <c r="B152" i="35"/>
  <c r="Q151" i="35"/>
  <c r="O151" i="35"/>
  <c r="N151" i="35"/>
  <c r="I151" i="35"/>
  <c r="H151" i="35"/>
  <c r="G151" i="35"/>
  <c r="E151" i="35"/>
  <c r="D151" i="35"/>
  <c r="C151" i="35"/>
  <c r="B151" i="35"/>
  <c r="Q150" i="35"/>
  <c r="O150" i="35"/>
  <c r="N150" i="35"/>
  <c r="I150" i="35"/>
  <c r="H150" i="35"/>
  <c r="G150" i="35"/>
  <c r="E150" i="35"/>
  <c r="D150" i="35"/>
  <c r="C150" i="35"/>
  <c r="B150" i="35"/>
  <c r="Q149" i="35"/>
  <c r="O149" i="35"/>
  <c r="N149" i="35"/>
  <c r="I149" i="35"/>
  <c r="H149" i="35"/>
  <c r="G149" i="35"/>
  <c r="E149" i="35"/>
  <c r="D149" i="35"/>
  <c r="C149" i="35"/>
  <c r="B149" i="35"/>
  <c r="Q148" i="35"/>
  <c r="O148" i="35"/>
  <c r="N148" i="35"/>
  <c r="I148" i="35"/>
  <c r="H148" i="35"/>
  <c r="G148" i="35"/>
  <c r="E148" i="35"/>
  <c r="D148" i="35"/>
  <c r="C148" i="35"/>
  <c r="B148" i="35"/>
  <c r="Q147" i="35"/>
  <c r="O147" i="35"/>
  <c r="N147" i="35"/>
  <c r="I147" i="35"/>
  <c r="H147" i="35"/>
  <c r="G147" i="35"/>
  <c r="E147" i="35"/>
  <c r="D147" i="35"/>
  <c r="C147" i="35"/>
  <c r="B147" i="35"/>
  <c r="Q146" i="35"/>
  <c r="O146" i="35"/>
  <c r="N146" i="35"/>
  <c r="I146" i="35"/>
  <c r="H146" i="35"/>
  <c r="G146" i="35"/>
  <c r="E146" i="35"/>
  <c r="D146" i="35"/>
  <c r="C146" i="35"/>
  <c r="B146" i="35"/>
  <c r="Q145" i="35"/>
  <c r="O145" i="35"/>
  <c r="N145" i="35"/>
  <c r="I145" i="35"/>
  <c r="H145" i="35"/>
  <c r="G145" i="35"/>
  <c r="E145" i="35"/>
  <c r="D145" i="35"/>
  <c r="C145" i="35"/>
  <c r="B145" i="35"/>
  <c r="Q144" i="35"/>
  <c r="O144" i="35"/>
  <c r="N144" i="35"/>
  <c r="I144" i="35"/>
  <c r="H144" i="35"/>
  <c r="G144" i="35"/>
  <c r="E144" i="35"/>
  <c r="D144" i="35"/>
  <c r="C144" i="35"/>
  <c r="B144" i="35"/>
  <c r="Q143" i="35"/>
  <c r="O143" i="35"/>
  <c r="N143" i="35"/>
  <c r="I143" i="35"/>
  <c r="H143" i="35"/>
  <c r="G143" i="35"/>
  <c r="E143" i="35"/>
  <c r="D143" i="35"/>
  <c r="C143" i="35"/>
  <c r="B143" i="35"/>
  <c r="Q142" i="35"/>
  <c r="O142" i="35"/>
  <c r="N142" i="35"/>
  <c r="I142" i="35"/>
  <c r="H142" i="35"/>
  <c r="G142" i="35"/>
  <c r="E142" i="35"/>
  <c r="D142" i="35"/>
  <c r="C142" i="35"/>
  <c r="B142" i="35"/>
  <c r="Q141" i="35"/>
  <c r="O141" i="35"/>
  <c r="N141" i="35"/>
  <c r="I141" i="35"/>
  <c r="H141" i="35"/>
  <c r="G141" i="35"/>
  <c r="E141" i="35"/>
  <c r="D141" i="35"/>
  <c r="C141" i="35"/>
  <c r="B141" i="35"/>
  <c r="Q140" i="35"/>
  <c r="O140" i="35"/>
  <c r="N140" i="35"/>
  <c r="I140" i="35"/>
  <c r="H140" i="35"/>
  <c r="G140" i="35"/>
  <c r="E140" i="35"/>
  <c r="D140" i="35"/>
  <c r="C140" i="35"/>
  <c r="B140" i="35"/>
  <c r="Q139" i="35"/>
  <c r="O139" i="35"/>
  <c r="N139" i="35"/>
  <c r="I139" i="35"/>
  <c r="H139" i="35"/>
  <c r="G139" i="35"/>
  <c r="E139" i="35"/>
  <c r="D139" i="35"/>
  <c r="C139" i="35"/>
  <c r="B139" i="35"/>
  <c r="Q138" i="35"/>
  <c r="O138" i="35"/>
  <c r="N138" i="35"/>
  <c r="I138" i="35"/>
  <c r="H138" i="35"/>
  <c r="G138" i="35"/>
  <c r="E138" i="35"/>
  <c r="D138" i="35"/>
  <c r="C138" i="35"/>
  <c r="B138" i="35"/>
  <c r="Q137" i="35"/>
  <c r="O137" i="35"/>
  <c r="N137" i="35"/>
  <c r="I137" i="35"/>
  <c r="H137" i="35"/>
  <c r="G137" i="35"/>
  <c r="E137" i="35"/>
  <c r="D137" i="35"/>
  <c r="C137" i="35"/>
  <c r="B137" i="35"/>
  <c r="Q136" i="35"/>
  <c r="O136" i="35"/>
  <c r="N136" i="35"/>
  <c r="I136" i="35"/>
  <c r="H136" i="35"/>
  <c r="G136" i="35"/>
  <c r="E136" i="35"/>
  <c r="D136" i="35"/>
  <c r="C136" i="35"/>
  <c r="B136" i="35"/>
  <c r="Q135" i="35"/>
  <c r="O135" i="35"/>
  <c r="N135" i="35"/>
  <c r="I135" i="35"/>
  <c r="H135" i="35"/>
  <c r="G135" i="35"/>
  <c r="E135" i="35"/>
  <c r="D135" i="35"/>
  <c r="C135" i="35"/>
  <c r="B135" i="35"/>
  <c r="Q134" i="35"/>
  <c r="O134" i="35"/>
  <c r="N134" i="35"/>
  <c r="I134" i="35"/>
  <c r="H134" i="35"/>
  <c r="G134" i="35"/>
  <c r="E134" i="35"/>
  <c r="D134" i="35"/>
  <c r="C134" i="35"/>
  <c r="B134" i="35"/>
  <c r="Q133" i="35"/>
  <c r="O133" i="35"/>
  <c r="N133" i="35"/>
  <c r="I133" i="35"/>
  <c r="H133" i="35"/>
  <c r="G133" i="35"/>
  <c r="E133" i="35"/>
  <c r="D133" i="35"/>
  <c r="C133" i="35"/>
  <c r="B133" i="35"/>
  <c r="Q132" i="35"/>
  <c r="O132" i="35"/>
  <c r="N132" i="35"/>
  <c r="I132" i="35"/>
  <c r="H132" i="35"/>
  <c r="G132" i="35"/>
  <c r="E132" i="35"/>
  <c r="D132" i="35"/>
  <c r="C132" i="35"/>
  <c r="B132" i="35"/>
  <c r="Q131" i="35"/>
  <c r="O131" i="35"/>
  <c r="N131" i="35"/>
  <c r="I131" i="35"/>
  <c r="H131" i="35"/>
  <c r="G131" i="35"/>
  <c r="E131" i="35"/>
  <c r="D131" i="35"/>
  <c r="C131" i="35"/>
  <c r="B131" i="35"/>
  <c r="Q130" i="35"/>
  <c r="O130" i="35"/>
  <c r="N130" i="35"/>
  <c r="I130" i="35"/>
  <c r="H130" i="35"/>
  <c r="G130" i="35"/>
  <c r="E130" i="35"/>
  <c r="D130" i="35"/>
  <c r="C130" i="35"/>
  <c r="B130" i="35"/>
  <c r="Q129" i="35"/>
  <c r="O129" i="35"/>
  <c r="N129" i="35"/>
  <c r="I129" i="35"/>
  <c r="H129" i="35"/>
  <c r="G129" i="35"/>
  <c r="E129" i="35"/>
  <c r="D129" i="35"/>
  <c r="C129" i="35"/>
  <c r="B129" i="35"/>
  <c r="Q128" i="35"/>
  <c r="O128" i="35"/>
  <c r="N128" i="35"/>
  <c r="I128" i="35"/>
  <c r="H128" i="35"/>
  <c r="G128" i="35"/>
  <c r="E128" i="35"/>
  <c r="D128" i="35"/>
  <c r="C128" i="35"/>
  <c r="B128" i="35"/>
  <c r="Q127" i="35"/>
  <c r="O127" i="35"/>
  <c r="N127" i="35"/>
  <c r="I127" i="35"/>
  <c r="H127" i="35"/>
  <c r="G127" i="35"/>
  <c r="E127" i="35"/>
  <c r="D127" i="35"/>
  <c r="C127" i="35"/>
  <c r="B127" i="35"/>
  <c r="Q126" i="35"/>
  <c r="O126" i="35"/>
  <c r="N126" i="35"/>
  <c r="I126" i="35"/>
  <c r="H126" i="35"/>
  <c r="G126" i="35"/>
  <c r="E126" i="35"/>
  <c r="D126" i="35"/>
  <c r="C126" i="35"/>
  <c r="B126" i="35"/>
  <c r="Q125" i="35"/>
  <c r="O125" i="35"/>
  <c r="I125" i="35"/>
  <c r="H125" i="35"/>
  <c r="G125" i="35"/>
  <c r="E125" i="35"/>
  <c r="D125" i="35"/>
  <c r="C125" i="35"/>
  <c r="B125" i="35"/>
  <c r="Q124" i="35"/>
  <c r="O124" i="35"/>
  <c r="I124" i="35"/>
  <c r="H124" i="35"/>
  <c r="G124" i="35"/>
  <c r="E124" i="35"/>
  <c r="D124" i="35"/>
  <c r="C124" i="35"/>
  <c r="B124" i="35"/>
  <c r="Q123" i="35"/>
  <c r="O123" i="35"/>
  <c r="N123" i="35"/>
  <c r="I123" i="35"/>
  <c r="H123" i="35"/>
  <c r="G123" i="35"/>
  <c r="E123" i="35"/>
  <c r="D123" i="35"/>
  <c r="C123" i="35"/>
  <c r="B123" i="35"/>
  <c r="Q122" i="35"/>
  <c r="O122" i="35"/>
  <c r="N122" i="35"/>
  <c r="I122" i="35"/>
  <c r="H122" i="35"/>
  <c r="G122" i="35"/>
  <c r="E122" i="35"/>
  <c r="D122" i="35"/>
  <c r="C122" i="35"/>
  <c r="B122" i="35"/>
  <c r="Q121" i="35"/>
  <c r="O121" i="35"/>
  <c r="N121" i="35"/>
  <c r="I121" i="35"/>
  <c r="H121" i="35"/>
  <c r="G121" i="35"/>
  <c r="E121" i="35"/>
  <c r="D121" i="35"/>
  <c r="C121" i="35"/>
  <c r="B121" i="35"/>
  <c r="Q120" i="35"/>
  <c r="O120" i="35"/>
  <c r="N120" i="35"/>
  <c r="I120" i="35"/>
  <c r="H120" i="35"/>
  <c r="G120" i="35"/>
  <c r="E120" i="35"/>
  <c r="D120" i="35"/>
  <c r="C120" i="35"/>
  <c r="B120" i="35"/>
  <c r="Q119" i="35"/>
  <c r="O119" i="35"/>
  <c r="N119" i="35"/>
  <c r="I119" i="35"/>
  <c r="H119" i="35"/>
  <c r="G119" i="35"/>
  <c r="E119" i="35"/>
  <c r="D119" i="35"/>
  <c r="C119" i="35"/>
  <c r="B119" i="35"/>
  <c r="Q118" i="35"/>
  <c r="O118" i="35"/>
  <c r="N118" i="35"/>
  <c r="I118" i="35"/>
  <c r="H118" i="35"/>
  <c r="G118" i="35"/>
  <c r="E118" i="35"/>
  <c r="D118" i="35"/>
  <c r="C118" i="35"/>
  <c r="B118" i="35"/>
  <c r="Q117" i="35"/>
  <c r="O117" i="35"/>
  <c r="N117" i="35"/>
  <c r="I117" i="35"/>
  <c r="H117" i="35"/>
  <c r="G117" i="35"/>
  <c r="E117" i="35"/>
  <c r="D117" i="35"/>
  <c r="C117" i="35"/>
  <c r="B117" i="35"/>
  <c r="Q116" i="35"/>
  <c r="O116" i="35"/>
  <c r="N116" i="35"/>
  <c r="I116" i="35"/>
  <c r="H116" i="35"/>
  <c r="G116" i="35"/>
  <c r="E116" i="35"/>
  <c r="D116" i="35"/>
  <c r="C116" i="35"/>
  <c r="B116" i="35"/>
  <c r="Q115" i="35"/>
  <c r="O115" i="35"/>
  <c r="N115" i="35"/>
  <c r="I115" i="35"/>
  <c r="H115" i="35"/>
  <c r="G115" i="35"/>
  <c r="E115" i="35"/>
  <c r="D115" i="35"/>
  <c r="C115" i="35"/>
  <c r="B115" i="35"/>
  <c r="Q114" i="35"/>
  <c r="O114" i="35"/>
  <c r="N114" i="35"/>
  <c r="I114" i="35"/>
  <c r="H114" i="35"/>
  <c r="G114" i="35"/>
  <c r="E114" i="35"/>
  <c r="D114" i="35"/>
  <c r="C114" i="35"/>
  <c r="B114" i="35"/>
  <c r="Q113" i="35"/>
  <c r="O113" i="35"/>
  <c r="N113" i="35"/>
  <c r="I113" i="35"/>
  <c r="H113" i="35"/>
  <c r="G113" i="35"/>
  <c r="E113" i="35"/>
  <c r="D113" i="35"/>
  <c r="C113" i="35"/>
  <c r="B113" i="35"/>
  <c r="Q112" i="35"/>
  <c r="O112" i="35"/>
  <c r="N112" i="35"/>
  <c r="I112" i="35"/>
  <c r="H112" i="35"/>
  <c r="G112" i="35"/>
  <c r="E112" i="35"/>
  <c r="D112" i="35"/>
  <c r="C112" i="35"/>
  <c r="B112" i="35"/>
  <c r="Q111" i="35"/>
  <c r="O111" i="35"/>
  <c r="N111" i="35"/>
  <c r="I111" i="35"/>
  <c r="H111" i="35"/>
  <c r="G111" i="35"/>
  <c r="E111" i="35"/>
  <c r="D111" i="35"/>
  <c r="C111" i="35"/>
  <c r="B111" i="35"/>
  <c r="Q110" i="35"/>
  <c r="O110" i="35"/>
  <c r="N110" i="35"/>
  <c r="I110" i="35"/>
  <c r="H110" i="35"/>
  <c r="G110" i="35"/>
  <c r="E110" i="35"/>
  <c r="D110" i="35"/>
  <c r="C110" i="35"/>
  <c r="B110" i="35"/>
  <c r="Q109" i="35"/>
  <c r="O109" i="35"/>
  <c r="N109" i="35"/>
  <c r="I109" i="35"/>
  <c r="H109" i="35"/>
  <c r="G109" i="35"/>
  <c r="E109" i="35"/>
  <c r="D109" i="35"/>
  <c r="C109" i="35"/>
  <c r="B109" i="35"/>
  <c r="Q108" i="35"/>
  <c r="O108" i="35"/>
  <c r="N108" i="35"/>
  <c r="I108" i="35"/>
  <c r="H108" i="35"/>
  <c r="G108" i="35"/>
  <c r="E108" i="35"/>
  <c r="D108" i="35"/>
  <c r="C108" i="35"/>
  <c r="B108" i="35"/>
  <c r="Q107" i="35"/>
  <c r="O107" i="35"/>
  <c r="N107" i="35"/>
  <c r="I107" i="35"/>
  <c r="H107" i="35"/>
  <c r="G107" i="35"/>
  <c r="E107" i="35"/>
  <c r="D107" i="35"/>
  <c r="C107" i="35"/>
  <c r="B107" i="35"/>
  <c r="B87" i="35"/>
  <c r="C87" i="35"/>
  <c r="D87" i="35"/>
  <c r="E87" i="35"/>
  <c r="G87" i="35"/>
  <c r="H87" i="35"/>
  <c r="I87" i="35"/>
  <c r="N87" i="35"/>
  <c r="O87" i="35"/>
  <c r="Q87" i="35"/>
  <c r="B88" i="35"/>
  <c r="C88" i="35"/>
  <c r="D88" i="35"/>
  <c r="E88" i="35"/>
  <c r="G88" i="35"/>
  <c r="H88" i="35"/>
  <c r="I88" i="35"/>
  <c r="N88" i="35"/>
  <c r="O88" i="35"/>
  <c r="Q88" i="35"/>
  <c r="B89" i="35"/>
  <c r="C89" i="35"/>
  <c r="D89" i="35"/>
  <c r="E89" i="35"/>
  <c r="G89" i="35"/>
  <c r="H89" i="35"/>
  <c r="I89" i="35"/>
  <c r="N89" i="35"/>
  <c r="O89" i="35"/>
  <c r="Q89" i="35"/>
  <c r="B90" i="35"/>
  <c r="C90" i="35"/>
  <c r="D90" i="35"/>
  <c r="E90" i="35"/>
  <c r="G90" i="35"/>
  <c r="H90" i="35"/>
  <c r="I90" i="35"/>
  <c r="N90" i="35"/>
  <c r="O90" i="35"/>
  <c r="Q90" i="35"/>
  <c r="B91" i="35"/>
  <c r="C91" i="35"/>
  <c r="D91" i="35"/>
  <c r="E91" i="35"/>
  <c r="G91" i="35"/>
  <c r="H91" i="35"/>
  <c r="I91" i="35"/>
  <c r="N91" i="35"/>
  <c r="O91" i="35"/>
  <c r="Q91" i="35"/>
  <c r="B92" i="35"/>
  <c r="C92" i="35"/>
  <c r="D92" i="35"/>
  <c r="E92" i="35"/>
  <c r="G92" i="35"/>
  <c r="H92" i="35"/>
  <c r="I92" i="35"/>
  <c r="N92" i="35"/>
  <c r="O92" i="35"/>
  <c r="Q92" i="35"/>
  <c r="B93" i="35"/>
  <c r="C93" i="35"/>
  <c r="D93" i="35"/>
  <c r="E93" i="35"/>
  <c r="G93" i="35"/>
  <c r="H93" i="35"/>
  <c r="I93" i="35"/>
  <c r="N93" i="35"/>
  <c r="O93" i="35"/>
  <c r="Q93" i="35"/>
  <c r="B94" i="35"/>
  <c r="C94" i="35"/>
  <c r="D94" i="35"/>
  <c r="E94" i="35"/>
  <c r="G94" i="35"/>
  <c r="H94" i="35"/>
  <c r="I94" i="35"/>
  <c r="N94" i="35"/>
  <c r="O94" i="35"/>
  <c r="Q94" i="35"/>
  <c r="B95" i="35"/>
  <c r="C95" i="35"/>
  <c r="D95" i="35"/>
  <c r="E95" i="35"/>
  <c r="G95" i="35"/>
  <c r="H95" i="35"/>
  <c r="I95" i="35"/>
  <c r="N95" i="35"/>
  <c r="O95" i="35"/>
  <c r="Q95" i="35"/>
  <c r="B96" i="35"/>
  <c r="C96" i="35"/>
  <c r="D96" i="35"/>
  <c r="E96" i="35"/>
  <c r="G96" i="35"/>
  <c r="H96" i="35"/>
  <c r="I96" i="35"/>
  <c r="N96" i="35"/>
  <c r="O96" i="35"/>
  <c r="Q96" i="35"/>
  <c r="B97" i="35"/>
  <c r="C97" i="35"/>
  <c r="D97" i="35"/>
  <c r="E97" i="35"/>
  <c r="G97" i="35"/>
  <c r="H97" i="35"/>
  <c r="I97" i="35"/>
  <c r="N97" i="35"/>
  <c r="O97" i="35"/>
  <c r="Q97" i="35"/>
  <c r="B98" i="35"/>
  <c r="C98" i="35"/>
  <c r="D98" i="35"/>
  <c r="E98" i="35"/>
  <c r="G98" i="35"/>
  <c r="H98" i="35"/>
  <c r="I98" i="35"/>
  <c r="N98" i="35"/>
  <c r="O98" i="35"/>
  <c r="Q98" i="35"/>
  <c r="B99" i="35"/>
  <c r="C99" i="35"/>
  <c r="D99" i="35"/>
  <c r="E99" i="35"/>
  <c r="G99" i="35"/>
  <c r="H99" i="35"/>
  <c r="I99" i="35"/>
  <c r="N99" i="35"/>
  <c r="O99" i="35"/>
  <c r="Q99" i="35"/>
  <c r="B100" i="35"/>
  <c r="C100" i="35"/>
  <c r="D100" i="35"/>
  <c r="E100" i="35"/>
  <c r="G100" i="35"/>
  <c r="H100" i="35"/>
  <c r="I100" i="35"/>
  <c r="N100" i="35"/>
  <c r="O100" i="35"/>
  <c r="Q100" i="35"/>
  <c r="B101" i="35"/>
  <c r="C101" i="35"/>
  <c r="D101" i="35"/>
  <c r="E101" i="35"/>
  <c r="G101" i="35"/>
  <c r="H101" i="35"/>
  <c r="I101" i="35"/>
  <c r="N101" i="35"/>
  <c r="O101" i="35"/>
  <c r="Q101" i="35"/>
  <c r="B102" i="35"/>
  <c r="C102" i="35"/>
  <c r="D102" i="35"/>
  <c r="E102" i="35"/>
  <c r="G102" i="35"/>
  <c r="H102" i="35"/>
  <c r="I102" i="35"/>
  <c r="N102" i="35"/>
  <c r="O102" i="35"/>
  <c r="Q102" i="35"/>
  <c r="B103" i="35"/>
  <c r="C103" i="35"/>
  <c r="D103" i="35"/>
  <c r="E103" i="35"/>
  <c r="G103" i="35"/>
  <c r="H103" i="35"/>
  <c r="I103" i="35"/>
  <c r="N103" i="35"/>
  <c r="O103" i="35"/>
  <c r="Q103" i="35"/>
  <c r="B104" i="35"/>
  <c r="C104" i="35"/>
  <c r="D104" i="35"/>
  <c r="E104" i="35"/>
  <c r="G104" i="35"/>
  <c r="H104" i="35"/>
  <c r="I104" i="35"/>
  <c r="N104" i="35"/>
  <c r="O104" i="35"/>
  <c r="Q104" i="35"/>
  <c r="B105" i="35"/>
  <c r="C105" i="35"/>
  <c r="D105" i="35"/>
  <c r="E105" i="35"/>
  <c r="G105" i="35"/>
  <c r="H105" i="35"/>
  <c r="I105" i="35"/>
  <c r="N105" i="35"/>
  <c r="O105" i="35"/>
  <c r="Q105" i="35"/>
  <c r="B106" i="35"/>
  <c r="C106" i="35"/>
  <c r="D106" i="35"/>
  <c r="E106" i="35"/>
  <c r="G106" i="35"/>
  <c r="H106" i="35"/>
  <c r="I106" i="35"/>
  <c r="N106" i="35"/>
  <c r="O106" i="35"/>
  <c r="Q106" i="35"/>
  <c r="B75" i="35"/>
  <c r="C75" i="35"/>
  <c r="D75" i="35"/>
  <c r="E75" i="35"/>
  <c r="G75" i="35"/>
  <c r="H75" i="35"/>
  <c r="I75" i="35"/>
  <c r="N75" i="35"/>
  <c r="O75" i="35"/>
  <c r="Q75" i="35"/>
  <c r="B76" i="35"/>
  <c r="C76" i="35"/>
  <c r="D76" i="35"/>
  <c r="E76" i="35"/>
  <c r="G76" i="35"/>
  <c r="H76" i="35"/>
  <c r="I76" i="35"/>
  <c r="N76" i="35"/>
  <c r="O76" i="35"/>
  <c r="Q76" i="35"/>
  <c r="B77" i="35"/>
  <c r="C77" i="35"/>
  <c r="D77" i="35"/>
  <c r="E77" i="35"/>
  <c r="G77" i="35"/>
  <c r="H77" i="35"/>
  <c r="I77" i="35"/>
  <c r="N77" i="35"/>
  <c r="O77" i="35"/>
  <c r="Q77" i="35"/>
  <c r="B78" i="35"/>
  <c r="C78" i="35"/>
  <c r="D78" i="35"/>
  <c r="E78" i="35"/>
  <c r="G78" i="35"/>
  <c r="H78" i="35"/>
  <c r="I78" i="35"/>
  <c r="N78" i="35"/>
  <c r="O78" i="35"/>
  <c r="Q78" i="35"/>
  <c r="B79" i="35"/>
  <c r="C79" i="35"/>
  <c r="D79" i="35"/>
  <c r="E79" i="35"/>
  <c r="G79" i="35"/>
  <c r="H79" i="35"/>
  <c r="I79" i="35"/>
  <c r="N79" i="35"/>
  <c r="O79" i="35"/>
  <c r="Q79" i="35"/>
  <c r="B80" i="35"/>
  <c r="C80" i="35"/>
  <c r="D80" i="35"/>
  <c r="E80" i="35"/>
  <c r="G80" i="35"/>
  <c r="H80" i="35"/>
  <c r="I80" i="35"/>
  <c r="N80" i="35"/>
  <c r="O80" i="35"/>
  <c r="Q80" i="35"/>
  <c r="B81" i="35"/>
  <c r="C81" i="35"/>
  <c r="D81" i="35"/>
  <c r="E81" i="35"/>
  <c r="G81" i="35"/>
  <c r="H81" i="35"/>
  <c r="I81" i="35"/>
  <c r="N81" i="35"/>
  <c r="O81" i="35"/>
  <c r="Q81" i="35"/>
  <c r="B82" i="35"/>
  <c r="C82" i="35"/>
  <c r="D82" i="35"/>
  <c r="E82" i="35"/>
  <c r="G82" i="35"/>
  <c r="H82" i="35"/>
  <c r="I82" i="35"/>
  <c r="N82" i="35"/>
  <c r="O82" i="35"/>
  <c r="Q82" i="35"/>
  <c r="B83" i="35"/>
  <c r="C83" i="35"/>
  <c r="D83" i="35"/>
  <c r="E83" i="35"/>
  <c r="G83" i="35"/>
  <c r="H83" i="35"/>
  <c r="I83" i="35"/>
  <c r="N83" i="35"/>
  <c r="O83" i="35"/>
  <c r="Q83" i="35"/>
  <c r="B84" i="35"/>
  <c r="C84" i="35"/>
  <c r="D84" i="35"/>
  <c r="E84" i="35"/>
  <c r="G84" i="35"/>
  <c r="H84" i="35"/>
  <c r="I84" i="35"/>
  <c r="N84" i="35"/>
  <c r="O84" i="35"/>
  <c r="Q84" i="35"/>
  <c r="B85" i="35"/>
  <c r="C85" i="35"/>
  <c r="D85" i="35"/>
  <c r="E85" i="35"/>
  <c r="G85" i="35"/>
  <c r="H85" i="35"/>
  <c r="I85" i="35"/>
  <c r="N85" i="35"/>
  <c r="O85" i="35"/>
  <c r="Q85" i="35"/>
  <c r="B86" i="35"/>
  <c r="C86" i="35"/>
  <c r="D86" i="35"/>
  <c r="E86" i="35"/>
  <c r="G86" i="35"/>
  <c r="H86" i="35"/>
  <c r="I86" i="35"/>
  <c r="N86" i="35"/>
  <c r="O86" i="35"/>
  <c r="Q86" i="35"/>
  <c r="B57" i="35"/>
  <c r="C57" i="35"/>
  <c r="D57" i="35"/>
  <c r="E57" i="35"/>
  <c r="G57" i="35"/>
  <c r="H57" i="35"/>
  <c r="I57" i="35"/>
  <c r="N57" i="35"/>
  <c r="O57" i="35"/>
  <c r="Q57" i="35"/>
  <c r="B58" i="35"/>
  <c r="C58" i="35"/>
  <c r="D58" i="35"/>
  <c r="E58" i="35"/>
  <c r="G58" i="35"/>
  <c r="H58" i="35"/>
  <c r="I58" i="35"/>
  <c r="N58" i="35"/>
  <c r="O58" i="35"/>
  <c r="Q58" i="35"/>
  <c r="B59" i="35"/>
  <c r="C59" i="35"/>
  <c r="D59" i="35"/>
  <c r="E59" i="35"/>
  <c r="G59" i="35"/>
  <c r="H59" i="35"/>
  <c r="I59" i="35"/>
  <c r="N59" i="35"/>
  <c r="O59" i="35"/>
  <c r="Q59" i="35"/>
  <c r="B60" i="35"/>
  <c r="C60" i="35"/>
  <c r="D60" i="35"/>
  <c r="E60" i="35"/>
  <c r="G60" i="35"/>
  <c r="H60" i="35"/>
  <c r="I60" i="35"/>
  <c r="N60" i="35"/>
  <c r="O60" i="35"/>
  <c r="Q60" i="35"/>
  <c r="B61" i="35"/>
  <c r="C61" i="35"/>
  <c r="D61" i="35"/>
  <c r="E61" i="35"/>
  <c r="G61" i="35"/>
  <c r="H61" i="35"/>
  <c r="I61" i="35"/>
  <c r="N61" i="35"/>
  <c r="O61" i="35"/>
  <c r="Q61" i="35"/>
  <c r="B62" i="35"/>
  <c r="C62" i="35"/>
  <c r="D62" i="35"/>
  <c r="E62" i="35"/>
  <c r="G62" i="35"/>
  <c r="H62" i="35"/>
  <c r="I62" i="35"/>
  <c r="N62" i="35"/>
  <c r="O62" i="35"/>
  <c r="Q62" i="35"/>
  <c r="B63" i="35"/>
  <c r="C63" i="35"/>
  <c r="D63" i="35"/>
  <c r="E63" i="35"/>
  <c r="G63" i="35"/>
  <c r="H63" i="35"/>
  <c r="I63" i="35"/>
  <c r="N63" i="35"/>
  <c r="O63" i="35"/>
  <c r="Q63" i="35"/>
  <c r="B64" i="35"/>
  <c r="C64" i="35"/>
  <c r="D64" i="35"/>
  <c r="E64" i="35"/>
  <c r="G64" i="35"/>
  <c r="H64" i="35"/>
  <c r="I64" i="35"/>
  <c r="N64" i="35"/>
  <c r="O64" i="35"/>
  <c r="Q64" i="35"/>
  <c r="B65" i="35"/>
  <c r="C65" i="35"/>
  <c r="D65" i="35"/>
  <c r="E65" i="35"/>
  <c r="G65" i="35"/>
  <c r="H65" i="35"/>
  <c r="I65" i="35"/>
  <c r="N65" i="35"/>
  <c r="O65" i="35"/>
  <c r="Q65" i="35"/>
  <c r="B66" i="35"/>
  <c r="C66" i="35"/>
  <c r="D66" i="35"/>
  <c r="E66" i="35"/>
  <c r="G66" i="35"/>
  <c r="H66" i="35"/>
  <c r="I66" i="35"/>
  <c r="N66" i="35"/>
  <c r="O66" i="35"/>
  <c r="Q66" i="35"/>
  <c r="B67" i="35"/>
  <c r="C67" i="35"/>
  <c r="D67" i="35"/>
  <c r="E67" i="35"/>
  <c r="G67" i="35"/>
  <c r="H67" i="35"/>
  <c r="I67" i="35"/>
  <c r="N67" i="35"/>
  <c r="O67" i="35"/>
  <c r="Q67" i="35"/>
  <c r="B68" i="35"/>
  <c r="C68" i="35"/>
  <c r="D68" i="35"/>
  <c r="E68" i="35"/>
  <c r="G68" i="35"/>
  <c r="H68" i="35"/>
  <c r="I68" i="35"/>
  <c r="N68" i="35"/>
  <c r="O68" i="35"/>
  <c r="Q68" i="35"/>
  <c r="B69" i="35"/>
  <c r="C69" i="35"/>
  <c r="D69" i="35"/>
  <c r="E69" i="35"/>
  <c r="G69" i="35"/>
  <c r="H69" i="35"/>
  <c r="I69" i="35"/>
  <c r="N69" i="35"/>
  <c r="O69" i="35"/>
  <c r="Q69" i="35"/>
  <c r="B70" i="35"/>
  <c r="C70" i="35"/>
  <c r="D70" i="35"/>
  <c r="E70" i="35"/>
  <c r="G70" i="35"/>
  <c r="H70" i="35"/>
  <c r="I70" i="35"/>
  <c r="N70" i="35"/>
  <c r="O70" i="35"/>
  <c r="Q70" i="35"/>
  <c r="B71" i="35"/>
  <c r="C71" i="35"/>
  <c r="D71" i="35"/>
  <c r="E71" i="35"/>
  <c r="G71" i="35"/>
  <c r="H71" i="35"/>
  <c r="I71" i="35"/>
  <c r="N71" i="35"/>
  <c r="O71" i="35"/>
  <c r="Q71" i="35"/>
  <c r="B72" i="35"/>
  <c r="C72" i="35"/>
  <c r="D72" i="35"/>
  <c r="E72" i="35"/>
  <c r="G72" i="35"/>
  <c r="H72" i="35"/>
  <c r="I72" i="35"/>
  <c r="N72" i="35"/>
  <c r="O72" i="35"/>
  <c r="Q72" i="35"/>
  <c r="B73" i="35"/>
  <c r="C73" i="35"/>
  <c r="D73" i="35"/>
  <c r="E73" i="35"/>
  <c r="G73" i="35"/>
  <c r="H73" i="35"/>
  <c r="I73" i="35"/>
  <c r="N73" i="35"/>
  <c r="O73" i="35"/>
  <c r="Q73" i="35"/>
  <c r="B74" i="35"/>
  <c r="C74" i="35"/>
  <c r="D74" i="35"/>
  <c r="E74" i="35"/>
  <c r="G74" i="35"/>
  <c r="H74" i="35"/>
  <c r="I74" i="35"/>
  <c r="N74" i="35"/>
  <c r="O74" i="35"/>
  <c r="Q74" i="35"/>
  <c r="B36" i="35"/>
  <c r="C36" i="35"/>
  <c r="D36" i="35"/>
  <c r="E36" i="35"/>
  <c r="G36" i="35"/>
  <c r="H36" i="35"/>
  <c r="I36" i="35"/>
  <c r="N36" i="35"/>
  <c r="O36" i="35"/>
  <c r="Q36" i="35"/>
  <c r="B37" i="35"/>
  <c r="C37" i="35"/>
  <c r="D37" i="35"/>
  <c r="E37" i="35"/>
  <c r="G37" i="35"/>
  <c r="H37" i="35"/>
  <c r="I37" i="35"/>
  <c r="N37" i="35"/>
  <c r="O37" i="35"/>
  <c r="Q37" i="35"/>
  <c r="B38" i="35"/>
  <c r="C38" i="35"/>
  <c r="D38" i="35"/>
  <c r="E38" i="35"/>
  <c r="G38" i="35"/>
  <c r="H38" i="35"/>
  <c r="I38" i="35"/>
  <c r="N38" i="35"/>
  <c r="O38" i="35"/>
  <c r="Q38" i="35"/>
  <c r="B39" i="35"/>
  <c r="C39" i="35"/>
  <c r="D39" i="35"/>
  <c r="E39" i="35"/>
  <c r="G39" i="35"/>
  <c r="H39" i="35"/>
  <c r="I39" i="35"/>
  <c r="N39" i="35"/>
  <c r="O39" i="35"/>
  <c r="Q39" i="35"/>
  <c r="B40" i="35"/>
  <c r="C40" i="35"/>
  <c r="D40" i="35"/>
  <c r="E40" i="35"/>
  <c r="G40" i="35"/>
  <c r="H40" i="35"/>
  <c r="I40" i="35"/>
  <c r="N40" i="35"/>
  <c r="O40" i="35"/>
  <c r="Q40" i="35"/>
  <c r="B41" i="35"/>
  <c r="C41" i="35"/>
  <c r="D41" i="35"/>
  <c r="E41" i="35"/>
  <c r="G41" i="35"/>
  <c r="H41" i="35"/>
  <c r="I41" i="35"/>
  <c r="N41" i="35"/>
  <c r="O41" i="35"/>
  <c r="Q41" i="35"/>
  <c r="B42" i="35"/>
  <c r="C42" i="35"/>
  <c r="D42" i="35"/>
  <c r="E42" i="35"/>
  <c r="G42" i="35"/>
  <c r="H42" i="35"/>
  <c r="I42" i="35"/>
  <c r="N42" i="35"/>
  <c r="O42" i="35"/>
  <c r="Q42" i="35"/>
  <c r="B43" i="35"/>
  <c r="C43" i="35"/>
  <c r="D43" i="35"/>
  <c r="E43" i="35"/>
  <c r="G43" i="35"/>
  <c r="H43" i="35"/>
  <c r="I43" i="35"/>
  <c r="N43" i="35"/>
  <c r="O43" i="35"/>
  <c r="Q43" i="35"/>
  <c r="B44" i="35"/>
  <c r="C44" i="35"/>
  <c r="D44" i="35"/>
  <c r="E44" i="35"/>
  <c r="G44" i="35"/>
  <c r="H44" i="35"/>
  <c r="I44" i="35"/>
  <c r="N44" i="35"/>
  <c r="O44" i="35"/>
  <c r="Q44" i="35"/>
  <c r="B45" i="35"/>
  <c r="C45" i="35"/>
  <c r="D45" i="35"/>
  <c r="E45" i="35"/>
  <c r="G45" i="35"/>
  <c r="H45" i="35"/>
  <c r="I45" i="35"/>
  <c r="N45" i="35"/>
  <c r="O45" i="35"/>
  <c r="Q45" i="35"/>
  <c r="B46" i="35"/>
  <c r="C46" i="35"/>
  <c r="D46" i="35"/>
  <c r="E46" i="35"/>
  <c r="G46" i="35"/>
  <c r="H46" i="35"/>
  <c r="I46" i="35"/>
  <c r="N46" i="35"/>
  <c r="O46" i="35"/>
  <c r="Q46" i="35"/>
  <c r="B47" i="35"/>
  <c r="C47" i="35"/>
  <c r="D47" i="35"/>
  <c r="E47" i="35"/>
  <c r="G47" i="35"/>
  <c r="H47" i="35"/>
  <c r="I47" i="35"/>
  <c r="N47" i="35"/>
  <c r="O47" i="35"/>
  <c r="Q47" i="35"/>
  <c r="B48" i="35"/>
  <c r="C48" i="35"/>
  <c r="D48" i="35"/>
  <c r="E48" i="35"/>
  <c r="G48" i="35"/>
  <c r="H48" i="35"/>
  <c r="I48" i="35"/>
  <c r="N48" i="35"/>
  <c r="O48" i="35"/>
  <c r="Q48" i="35"/>
  <c r="B49" i="35"/>
  <c r="C49" i="35"/>
  <c r="D49" i="35"/>
  <c r="E49" i="35"/>
  <c r="G49" i="35"/>
  <c r="H49" i="35"/>
  <c r="I49" i="35"/>
  <c r="N49" i="35"/>
  <c r="O49" i="35"/>
  <c r="Q49" i="35"/>
  <c r="B50" i="35"/>
  <c r="C50" i="35"/>
  <c r="D50" i="35"/>
  <c r="E50" i="35"/>
  <c r="G50" i="35"/>
  <c r="H50" i="35"/>
  <c r="I50" i="35"/>
  <c r="N50" i="35"/>
  <c r="O50" i="35"/>
  <c r="Q50" i="35"/>
  <c r="B51" i="35"/>
  <c r="C51" i="35"/>
  <c r="D51" i="35"/>
  <c r="E51" i="35"/>
  <c r="G51" i="35"/>
  <c r="H51" i="35"/>
  <c r="I51" i="35"/>
  <c r="N51" i="35"/>
  <c r="O51" i="35"/>
  <c r="Q51" i="35"/>
  <c r="B52" i="35"/>
  <c r="C52" i="35"/>
  <c r="D52" i="35"/>
  <c r="E52" i="35"/>
  <c r="G52" i="35"/>
  <c r="H52" i="35"/>
  <c r="I52" i="35"/>
  <c r="N52" i="35"/>
  <c r="O52" i="35"/>
  <c r="Q52" i="35"/>
  <c r="B53" i="35"/>
  <c r="C53" i="35"/>
  <c r="D53" i="35"/>
  <c r="E53" i="35"/>
  <c r="G53" i="35"/>
  <c r="H53" i="35"/>
  <c r="I53" i="35"/>
  <c r="N53" i="35"/>
  <c r="O53" i="35"/>
  <c r="Q53" i="35"/>
  <c r="B54" i="35"/>
  <c r="C54" i="35"/>
  <c r="D54" i="35"/>
  <c r="E54" i="35"/>
  <c r="G54" i="35"/>
  <c r="H54" i="35"/>
  <c r="I54" i="35"/>
  <c r="N54" i="35"/>
  <c r="O54" i="35"/>
  <c r="Q54" i="35"/>
  <c r="B55" i="35"/>
  <c r="C55" i="35"/>
  <c r="D55" i="35"/>
  <c r="E55" i="35"/>
  <c r="G55" i="35"/>
  <c r="H55" i="35"/>
  <c r="I55" i="35"/>
  <c r="N55" i="35"/>
  <c r="O55" i="35"/>
  <c r="Q55" i="35"/>
  <c r="B56" i="35"/>
  <c r="C56" i="35"/>
  <c r="D56" i="35"/>
  <c r="E56" i="35"/>
  <c r="G56" i="35"/>
  <c r="H56" i="35"/>
  <c r="I56" i="35"/>
  <c r="N56" i="35"/>
  <c r="O56" i="35"/>
  <c r="Q56" i="35"/>
  <c r="B28" i="35"/>
  <c r="C28" i="35"/>
  <c r="D28" i="35"/>
  <c r="E28" i="35"/>
  <c r="G28" i="35"/>
  <c r="H28" i="35"/>
  <c r="I28" i="35"/>
  <c r="N28" i="35"/>
  <c r="O28" i="35"/>
  <c r="Q28" i="35"/>
  <c r="B29" i="35"/>
  <c r="C29" i="35"/>
  <c r="D29" i="35"/>
  <c r="E29" i="35"/>
  <c r="G29" i="35"/>
  <c r="H29" i="35"/>
  <c r="I29" i="35"/>
  <c r="N29" i="35"/>
  <c r="O29" i="35"/>
  <c r="Q29" i="35"/>
  <c r="B30" i="35"/>
  <c r="C30" i="35"/>
  <c r="D30" i="35"/>
  <c r="E30" i="35"/>
  <c r="G30" i="35"/>
  <c r="H30" i="35"/>
  <c r="I30" i="35"/>
  <c r="N30" i="35"/>
  <c r="O30" i="35"/>
  <c r="Q30" i="35"/>
  <c r="B31" i="35"/>
  <c r="C31" i="35"/>
  <c r="D31" i="35"/>
  <c r="E31" i="35"/>
  <c r="G31" i="35"/>
  <c r="H31" i="35"/>
  <c r="I31" i="35"/>
  <c r="N31" i="35"/>
  <c r="O31" i="35"/>
  <c r="Q31" i="35"/>
  <c r="B32" i="35"/>
  <c r="C32" i="35"/>
  <c r="D32" i="35"/>
  <c r="E32" i="35"/>
  <c r="G32" i="35"/>
  <c r="H32" i="35"/>
  <c r="I32" i="35"/>
  <c r="N32" i="35"/>
  <c r="O32" i="35"/>
  <c r="Q32" i="35"/>
  <c r="B33" i="35"/>
  <c r="C33" i="35"/>
  <c r="D33" i="35"/>
  <c r="E33" i="35"/>
  <c r="G33" i="35"/>
  <c r="H33" i="35"/>
  <c r="I33" i="35"/>
  <c r="N33" i="35"/>
  <c r="O33" i="35"/>
  <c r="Q33" i="35"/>
  <c r="B34" i="35"/>
  <c r="C34" i="35"/>
  <c r="D34" i="35"/>
  <c r="E34" i="35"/>
  <c r="G34" i="35"/>
  <c r="H34" i="35"/>
  <c r="I34" i="35"/>
  <c r="N34" i="35"/>
  <c r="O34" i="35"/>
  <c r="Q34" i="35"/>
  <c r="B35" i="35"/>
  <c r="C35" i="35"/>
  <c r="D35" i="35"/>
  <c r="E35" i="35"/>
  <c r="G35" i="35"/>
  <c r="H35" i="35"/>
  <c r="I35" i="35"/>
  <c r="N35" i="35"/>
  <c r="O35" i="35"/>
  <c r="Q35" i="35"/>
  <c r="B12" i="35"/>
  <c r="C12" i="35"/>
  <c r="D12" i="35"/>
  <c r="E12" i="35"/>
  <c r="G12" i="35"/>
  <c r="H12" i="35"/>
  <c r="I12" i="35"/>
  <c r="N12" i="35"/>
  <c r="O12" i="35"/>
  <c r="Q12" i="35"/>
  <c r="B13" i="35"/>
  <c r="C13" i="35"/>
  <c r="D13" i="35"/>
  <c r="E13" i="35"/>
  <c r="G13" i="35"/>
  <c r="H13" i="35"/>
  <c r="I13" i="35"/>
  <c r="N13" i="35"/>
  <c r="O13" i="35"/>
  <c r="Q13" i="35"/>
  <c r="B14" i="35"/>
  <c r="C14" i="35"/>
  <c r="D14" i="35"/>
  <c r="E14" i="35"/>
  <c r="G14" i="35"/>
  <c r="H14" i="35"/>
  <c r="I14" i="35"/>
  <c r="N14" i="35"/>
  <c r="O14" i="35"/>
  <c r="Q14" i="35"/>
  <c r="B15" i="35"/>
  <c r="C15" i="35"/>
  <c r="D15" i="35"/>
  <c r="E15" i="35"/>
  <c r="G15" i="35"/>
  <c r="H15" i="35"/>
  <c r="I15" i="35"/>
  <c r="N15" i="35"/>
  <c r="O15" i="35"/>
  <c r="Q15" i="35"/>
  <c r="B16" i="35"/>
  <c r="C16" i="35"/>
  <c r="D16" i="35"/>
  <c r="E16" i="35"/>
  <c r="G16" i="35"/>
  <c r="H16" i="35"/>
  <c r="I16" i="35"/>
  <c r="N16" i="35"/>
  <c r="O16" i="35"/>
  <c r="Q16" i="35"/>
  <c r="B17" i="35"/>
  <c r="C17" i="35"/>
  <c r="D17" i="35"/>
  <c r="E17" i="35"/>
  <c r="G17" i="35"/>
  <c r="H17" i="35"/>
  <c r="I17" i="35"/>
  <c r="N17" i="35"/>
  <c r="O17" i="35"/>
  <c r="Q17" i="35"/>
  <c r="B18" i="35"/>
  <c r="C18" i="35"/>
  <c r="D18" i="35"/>
  <c r="E18" i="35"/>
  <c r="G18" i="35"/>
  <c r="H18" i="35"/>
  <c r="I18" i="35"/>
  <c r="N18" i="35"/>
  <c r="O18" i="35"/>
  <c r="Q18" i="35"/>
  <c r="B19" i="35"/>
  <c r="C19" i="35"/>
  <c r="D19" i="35"/>
  <c r="E19" i="35"/>
  <c r="G19" i="35"/>
  <c r="H19" i="35"/>
  <c r="I19" i="35"/>
  <c r="N19" i="35"/>
  <c r="O19" i="35"/>
  <c r="Q19" i="35"/>
  <c r="B20" i="35"/>
  <c r="C20" i="35"/>
  <c r="D20" i="35"/>
  <c r="E20" i="35"/>
  <c r="G20" i="35"/>
  <c r="H20" i="35"/>
  <c r="I20" i="35"/>
  <c r="N20" i="35"/>
  <c r="O20" i="35"/>
  <c r="Q20" i="35"/>
  <c r="B21" i="35"/>
  <c r="C21" i="35"/>
  <c r="D21" i="35"/>
  <c r="E21" i="35"/>
  <c r="G21" i="35"/>
  <c r="H21" i="35"/>
  <c r="I21" i="35"/>
  <c r="N21" i="35"/>
  <c r="O21" i="35"/>
  <c r="Q21" i="35"/>
  <c r="B22" i="35"/>
  <c r="C22" i="35"/>
  <c r="D22" i="35"/>
  <c r="E22" i="35"/>
  <c r="G22" i="35"/>
  <c r="H22" i="35"/>
  <c r="I22" i="35"/>
  <c r="N22" i="35"/>
  <c r="O22" i="35"/>
  <c r="Q22" i="35"/>
  <c r="B23" i="35"/>
  <c r="C23" i="35"/>
  <c r="D23" i="35"/>
  <c r="E23" i="35"/>
  <c r="G23" i="35"/>
  <c r="H23" i="35"/>
  <c r="I23" i="35"/>
  <c r="N23" i="35"/>
  <c r="O23" i="35"/>
  <c r="Q23" i="35"/>
  <c r="B24" i="35"/>
  <c r="C24" i="35"/>
  <c r="D24" i="35"/>
  <c r="E24" i="35"/>
  <c r="G24" i="35"/>
  <c r="H24" i="35"/>
  <c r="I24" i="35"/>
  <c r="N24" i="35"/>
  <c r="O24" i="35"/>
  <c r="Q24" i="35"/>
  <c r="B25" i="35"/>
  <c r="C25" i="35"/>
  <c r="D25" i="35"/>
  <c r="E25" i="35"/>
  <c r="G25" i="35"/>
  <c r="H25" i="35"/>
  <c r="I25" i="35"/>
  <c r="N25" i="35"/>
  <c r="O25" i="35"/>
  <c r="Q25" i="35"/>
  <c r="B26" i="35"/>
  <c r="C26" i="35"/>
  <c r="D26" i="35"/>
  <c r="E26" i="35"/>
  <c r="G26" i="35"/>
  <c r="H26" i="35"/>
  <c r="I26" i="35"/>
  <c r="N26" i="35"/>
  <c r="O26" i="35"/>
  <c r="Q26" i="35"/>
  <c r="B27" i="35"/>
  <c r="C27" i="35"/>
  <c r="D27" i="35"/>
  <c r="E27" i="35"/>
  <c r="G27" i="35"/>
  <c r="H27" i="35"/>
  <c r="I27" i="35"/>
  <c r="N27" i="35"/>
  <c r="O27" i="35"/>
  <c r="Q27" i="35"/>
  <c r="Q11" i="35"/>
  <c r="O11" i="35"/>
  <c r="N11" i="35"/>
  <c r="E11" i="35"/>
  <c r="D11" i="35"/>
  <c r="C11" i="35"/>
  <c r="B11" i="35"/>
  <c r="H11" i="35"/>
  <c r="I11" i="35"/>
  <c r="G11" i="35"/>
  <c r="B119" i="34"/>
  <c r="C119" i="34"/>
  <c r="D119" i="34"/>
  <c r="E119" i="34"/>
  <c r="G119" i="34"/>
  <c r="H119" i="34"/>
  <c r="I119" i="34"/>
  <c r="N119" i="34"/>
  <c r="O119" i="34"/>
  <c r="Q119" i="34"/>
  <c r="B120" i="34"/>
  <c r="C120" i="34"/>
  <c r="D120" i="34"/>
  <c r="G120" i="34"/>
  <c r="H120" i="34"/>
  <c r="I120" i="34"/>
  <c r="N120" i="34"/>
  <c r="O120" i="34"/>
  <c r="Q120" i="34"/>
  <c r="B121" i="34"/>
  <c r="C121" i="34"/>
  <c r="D121" i="34"/>
  <c r="E121" i="34"/>
  <c r="G121" i="34"/>
  <c r="H121" i="34"/>
  <c r="I121" i="34"/>
  <c r="N121" i="34"/>
  <c r="O121" i="34"/>
  <c r="Q121" i="34"/>
  <c r="B122" i="34"/>
  <c r="C122" i="34"/>
  <c r="D122" i="34"/>
  <c r="E122" i="34"/>
  <c r="G122" i="34"/>
  <c r="H122" i="34"/>
  <c r="I122" i="34"/>
  <c r="N122" i="34"/>
  <c r="O122" i="34"/>
  <c r="Q122" i="34"/>
  <c r="B123" i="34"/>
  <c r="C123" i="34"/>
  <c r="D123" i="34"/>
  <c r="E123" i="34"/>
  <c r="G123" i="34"/>
  <c r="H123" i="34"/>
  <c r="I123" i="34"/>
  <c r="N123" i="34"/>
  <c r="O123" i="34"/>
  <c r="Q123" i="34"/>
  <c r="B124" i="34"/>
  <c r="C124" i="34"/>
  <c r="D124" i="34"/>
  <c r="E124" i="34"/>
  <c r="G124" i="34"/>
  <c r="H124" i="34"/>
  <c r="I124" i="34"/>
  <c r="N124" i="34"/>
  <c r="O124" i="34"/>
  <c r="Q124" i="34"/>
  <c r="B125" i="34"/>
  <c r="C125" i="34"/>
  <c r="D125" i="34"/>
  <c r="E125" i="34"/>
  <c r="G125" i="34"/>
  <c r="H125" i="34"/>
  <c r="I125" i="34"/>
  <c r="N125" i="34"/>
  <c r="O125" i="34"/>
  <c r="Q125" i="34"/>
  <c r="B126" i="34"/>
  <c r="C126" i="34"/>
  <c r="D126" i="34"/>
  <c r="E126" i="34"/>
  <c r="G126" i="34"/>
  <c r="H126" i="34"/>
  <c r="I126" i="34"/>
  <c r="N126" i="34"/>
  <c r="O126" i="34"/>
  <c r="Q126" i="34"/>
  <c r="B127" i="34"/>
  <c r="C127" i="34"/>
  <c r="D127" i="34"/>
  <c r="E127" i="34"/>
  <c r="G127" i="34"/>
  <c r="H127" i="34"/>
  <c r="I127" i="34"/>
  <c r="N127" i="34"/>
  <c r="O127" i="34"/>
  <c r="Q127" i="34"/>
  <c r="B128" i="34"/>
  <c r="C128" i="34"/>
  <c r="D128" i="34"/>
  <c r="E128" i="34"/>
  <c r="G128" i="34"/>
  <c r="H128" i="34"/>
  <c r="I128" i="34"/>
  <c r="N128" i="34"/>
  <c r="O128" i="34"/>
  <c r="Q128" i="34"/>
  <c r="B129" i="34"/>
  <c r="C129" i="34"/>
  <c r="D129" i="34"/>
  <c r="E129" i="34"/>
  <c r="G129" i="34"/>
  <c r="H129" i="34"/>
  <c r="I129" i="34"/>
  <c r="N129" i="34"/>
  <c r="O129" i="34"/>
  <c r="Q129" i="34"/>
  <c r="B130" i="34"/>
  <c r="C130" i="34"/>
  <c r="D130" i="34"/>
  <c r="E130" i="34"/>
  <c r="G130" i="34"/>
  <c r="H130" i="34"/>
  <c r="I130" i="34"/>
  <c r="N130" i="34"/>
  <c r="O130" i="34"/>
  <c r="Q130" i="34"/>
  <c r="B131" i="34"/>
  <c r="C131" i="34"/>
  <c r="D131" i="34"/>
  <c r="E131" i="34"/>
  <c r="G131" i="34"/>
  <c r="H131" i="34"/>
  <c r="I131" i="34"/>
  <c r="N131" i="34"/>
  <c r="O131" i="34"/>
  <c r="Q131" i="34"/>
  <c r="B132" i="34"/>
  <c r="C132" i="34"/>
  <c r="D132" i="34"/>
  <c r="E132" i="34"/>
  <c r="G132" i="34"/>
  <c r="H132" i="34"/>
  <c r="I132" i="34"/>
  <c r="N132" i="34"/>
  <c r="O132" i="34"/>
  <c r="Q132" i="34"/>
  <c r="B133" i="34"/>
  <c r="C133" i="34"/>
  <c r="D133" i="34"/>
  <c r="E133" i="34"/>
  <c r="G133" i="34"/>
  <c r="H133" i="34"/>
  <c r="I133" i="34"/>
  <c r="N133" i="34"/>
  <c r="O133" i="34"/>
  <c r="Q133" i="34"/>
  <c r="B134" i="34"/>
  <c r="C134" i="34"/>
  <c r="D134" i="34"/>
  <c r="E134" i="34"/>
  <c r="G134" i="34"/>
  <c r="H134" i="34"/>
  <c r="I134" i="34"/>
  <c r="N134" i="34"/>
  <c r="O134" i="34"/>
  <c r="Q134" i="34"/>
  <c r="B135" i="34"/>
  <c r="C135" i="34"/>
  <c r="D135" i="34"/>
  <c r="E135" i="34"/>
  <c r="G135" i="34"/>
  <c r="H135" i="34"/>
  <c r="I135" i="34"/>
  <c r="N135" i="34"/>
  <c r="O135" i="34"/>
  <c r="Q135" i="34"/>
  <c r="B136" i="34"/>
  <c r="C136" i="34"/>
  <c r="D136" i="34"/>
  <c r="E136" i="34"/>
  <c r="G136" i="34"/>
  <c r="H136" i="34"/>
  <c r="I136" i="34"/>
  <c r="N136" i="34"/>
  <c r="O136" i="34"/>
  <c r="Q136" i="34"/>
  <c r="B137" i="34"/>
  <c r="C137" i="34"/>
  <c r="D137" i="34"/>
  <c r="E137" i="34"/>
  <c r="G137" i="34"/>
  <c r="H137" i="34"/>
  <c r="I137" i="34"/>
  <c r="N137" i="34"/>
  <c r="O137" i="34"/>
  <c r="Q137" i="34"/>
  <c r="B138" i="34"/>
  <c r="C138" i="34"/>
  <c r="D138" i="34"/>
  <c r="E138" i="34"/>
  <c r="G138" i="34"/>
  <c r="H138" i="34"/>
  <c r="I138" i="34"/>
  <c r="N138" i="34"/>
  <c r="O138" i="34"/>
  <c r="Q138" i="34"/>
  <c r="B139" i="34"/>
  <c r="C139" i="34"/>
  <c r="D139" i="34"/>
  <c r="E139" i="34"/>
  <c r="G139" i="34"/>
  <c r="H139" i="34"/>
  <c r="I139" i="34"/>
  <c r="N139" i="34"/>
  <c r="O139" i="34"/>
  <c r="Q139" i="34"/>
  <c r="B140" i="34"/>
  <c r="C140" i="34"/>
  <c r="D140" i="34"/>
  <c r="E140" i="34"/>
  <c r="G140" i="34"/>
  <c r="H140" i="34"/>
  <c r="I140" i="34"/>
  <c r="N140" i="34"/>
  <c r="O140" i="34"/>
  <c r="Q140" i="34"/>
  <c r="B141" i="34"/>
  <c r="C141" i="34"/>
  <c r="D141" i="34"/>
  <c r="E141" i="34"/>
  <c r="G141" i="34"/>
  <c r="H141" i="34"/>
  <c r="I141" i="34"/>
  <c r="N141" i="34"/>
  <c r="O141" i="34"/>
  <c r="Q141" i="34"/>
  <c r="B142" i="34"/>
  <c r="C142" i="34"/>
  <c r="D142" i="34"/>
  <c r="E142" i="34"/>
  <c r="G142" i="34"/>
  <c r="H142" i="34"/>
  <c r="I142" i="34"/>
  <c r="N142" i="34"/>
  <c r="O142" i="34"/>
  <c r="Q142" i="34"/>
  <c r="B100" i="34"/>
  <c r="C100" i="34"/>
  <c r="D100" i="34"/>
  <c r="E100" i="34"/>
  <c r="G100" i="34"/>
  <c r="H100" i="34"/>
  <c r="I100" i="34"/>
  <c r="N100" i="34"/>
  <c r="O100" i="34"/>
  <c r="Q100" i="34"/>
  <c r="B101" i="34"/>
  <c r="C101" i="34"/>
  <c r="D101" i="34"/>
  <c r="E101" i="34"/>
  <c r="G101" i="34"/>
  <c r="H101" i="34"/>
  <c r="I101" i="34"/>
  <c r="N101" i="34"/>
  <c r="O101" i="34"/>
  <c r="Q101" i="34"/>
  <c r="B102" i="34"/>
  <c r="C102" i="34"/>
  <c r="D102" i="34"/>
  <c r="G102" i="34"/>
  <c r="H102" i="34"/>
  <c r="I102" i="34"/>
  <c r="N102" i="34"/>
  <c r="O102" i="34"/>
  <c r="Q102" i="34"/>
  <c r="B103" i="34"/>
  <c r="C103" i="34"/>
  <c r="D103" i="34"/>
  <c r="E103" i="34"/>
  <c r="G103" i="34"/>
  <c r="H103" i="34"/>
  <c r="I103" i="34"/>
  <c r="N103" i="34"/>
  <c r="O103" i="34"/>
  <c r="Q103" i="34"/>
  <c r="B104" i="34"/>
  <c r="C104" i="34"/>
  <c r="D104" i="34"/>
  <c r="E104" i="34"/>
  <c r="G104" i="34"/>
  <c r="H104" i="34"/>
  <c r="I104" i="34"/>
  <c r="N104" i="34"/>
  <c r="O104" i="34"/>
  <c r="Q104" i="34"/>
  <c r="B105" i="34"/>
  <c r="C105" i="34"/>
  <c r="D105" i="34"/>
  <c r="E105" i="34"/>
  <c r="G105" i="34"/>
  <c r="H105" i="34"/>
  <c r="I105" i="34"/>
  <c r="N105" i="34"/>
  <c r="O105" i="34"/>
  <c r="Q105" i="34"/>
  <c r="B106" i="34"/>
  <c r="C106" i="34"/>
  <c r="D106" i="34"/>
  <c r="E106" i="34"/>
  <c r="G106" i="34"/>
  <c r="H106" i="34"/>
  <c r="I106" i="34"/>
  <c r="N106" i="34"/>
  <c r="O106" i="34"/>
  <c r="Q106" i="34"/>
  <c r="B107" i="34"/>
  <c r="C107" i="34"/>
  <c r="D107" i="34"/>
  <c r="E107" i="34"/>
  <c r="G107" i="34"/>
  <c r="H107" i="34"/>
  <c r="I107" i="34"/>
  <c r="N107" i="34"/>
  <c r="O107" i="34"/>
  <c r="Q107" i="34"/>
  <c r="B108" i="34"/>
  <c r="C108" i="34"/>
  <c r="D108" i="34"/>
  <c r="E108" i="34"/>
  <c r="G108" i="34"/>
  <c r="H108" i="34"/>
  <c r="I108" i="34"/>
  <c r="N108" i="34"/>
  <c r="O108" i="34"/>
  <c r="Q108" i="34"/>
  <c r="B109" i="34"/>
  <c r="C109" i="34"/>
  <c r="D109" i="34"/>
  <c r="E109" i="34"/>
  <c r="G109" i="34"/>
  <c r="H109" i="34"/>
  <c r="I109" i="34"/>
  <c r="N109" i="34"/>
  <c r="O109" i="34"/>
  <c r="Q109" i="34"/>
  <c r="B110" i="34"/>
  <c r="C110" i="34"/>
  <c r="D110" i="34"/>
  <c r="G110" i="34"/>
  <c r="H110" i="34"/>
  <c r="I110" i="34"/>
  <c r="N110" i="34"/>
  <c r="O110" i="34"/>
  <c r="Q110" i="34"/>
  <c r="B111" i="34"/>
  <c r="C111" i="34"/>
  <c r="D111" i="34"/>
  <c r="E111" i="34"/>
  <c r="G111" i="34"/>
  <c r="H111" i="34"/>
  <c r="I111" i="34"/>
  <c r="N111" i="34"/>
  <c r="O111" i="34"/>
  <c r="Q111" i="34"/>
  <c r="B112" i="34"/>
  <c r="C112" i="34"/>
  <c r="D112" i="34"/>
  <c r="E112" i="34"/>
  <c r="G112" i="34"/>
  <c r="H112" i="34"/>
  <c r="I112" i="34"/>
  <c r="N112" i="34"/>
  <c r="O112" i="34"/>
  <c r="Q112" i="34"/>
  <c r="B113" i="34"/>
  <c r="C113" i="34"/>
  <c r="D113" i="34"/>
  <c r="E113" i="34"/>
  <c r="G113" i="34"/>
  <c r="H113" i="34"/>
  <c r="I113" i="34"/>
  <c r="N113" i="34"/>
  <c r="O113" i="34"/>
  <c r="Q113" i="34"/>
  <c r="B114" i="34"/>
  <c r="C114" i="34"/>
  <c r="D114" i="34"/>
  <c r="E114" i="34"/>
  <c r="G114" i="34"/>
  <c r="H114" i="34"/>
  <c r="I114" i="34"/>
  <c r="N114" i="34"/>
  <c r="O114" i="34"/>
  <c r="Q114" i="34"/>
  <c r="B115" i="34"/>
  <c r="C115" i="34"/>
  <c r="D115" i="34"/>
  <c r="E115" i="34"/>
  <c r="G115" i="34"/>
  <c r="H115" i="34"/>
  <c r="I115" i="34"/>
  <c r="N115" i="34"/>
  <c r="O115" i="34"/>
  <c r="Q115" i="34"/>
  <c r="B116" i="34"/>
  <c r="C116" i="34"/>
  <c r="D116" i="34"/>
  <c r="E116" i="34"/>
  <c r="G116" i="34"/>
  <c r="H116" i="34"/>
  <c r="I116" i="34"/>
  <c r="N116" i="34"/>
  <c r="O116" i="34"/>
  <c r="Q116" i="34"/>
  <c r="B117" i="34"/>
  <c r="C117" i="34"/>
  <c r="D117" i="34"/>
  <c r="E117" i="34"/>
  <c r="G117" i="34"/>
  <c r="H117" i="34"/>
  <c r="I117" i="34"/>
  <c r="N117" i="34"/>
  <c r="O117" i="34"/>
  <c r="Q117" i="34"/>
  <c r="B118" i="34"/>
  <c r="C118" i="34"/>
  <c r="D118" i="34"/>
  <c r="E118" i="34"/>
  <c r="G118" i="34"/>
  <c r="H118" i="34"/>
  <c r="I118" i="34"/>
  <c r="N118" i="34"/>
  <c r="O118" i="34"/>
  <c r="Q118" i="34"/>
  <c r="B91" i="34"/>
  <c r="C91" i="34"/>
  <c r="D91" i="34"/>
  <c r="E91" i="34"/>
  <c r="G91" i="34"/>
  <c r="H91" i="34"/>
  <c r="I91" i="34"/>
  <c r="N91" i="34"/>
  <c r="O91" i="34"/>
  <c r="Q91" i="34"/>
  <c r="B92" i="34"/>
  <c r="C92" i="34"/>
  <c r="D92" i="34"/>
  <c r="E92" i="34"/>
  <c r="G92" i="34"/>
  <c r="H92" i="34"/>
  <c r="I92" i="34"/>
  <c r="N92" i="34"/>
  <c r="O92" i="34"/>
  <c r="Q92" i="34"/>
  <c r="B93" i="34"/>
  <c r="C93" i="34"/>
  <c r="D93" i="34"/>
  <c r="E93" i="34"/>
  <c r="G93" i="34"/>
  <c r="H93" i="34"/>
  <c r="I93" i="34"/>
  <c r="N93" i="34"/>
  <c r="O93" i="34"/>
  <c r="Q93" i="34"/>
  <c r="B94" i="34"/>
  <c r="C94" i="34"/>
  <c r="D94" i="34"/>
  <c r="E94" i="34"/>
  <c r="G94" i="34"/>
  <c r="H94" i="34"/>
  <c r="I94" i="34"/>
  <c r="N94" i="34"/>
  <c r="O94" i="34"/>
  <c r="Q94" i="34"/>
  <c r="B95" i="34"/>
  <c r="C95" i="34"/>
  <c r="D95" i="34"/>
  <c r="E95" i="34"/>
  <c r="G95" i="34"/>
  <c r="H95" i="34"/>
  <c r="I95" i="34"/>
  <c r="N95" i="34"/>
  <c r="O95" i="34"/>
  <c r="Q95" i="34"/>
  <c r="B96" i="34"/>
  <c r="C96" i="34"/>
  <c r="D96" i="34"/>
  <c r="E96" i="34"/>
  <c r="G96" i="34"/>
  <c r="H96" i="34"/>
  <c r="I96" i="34"/>
  <c r="N96" i="34"/>
  <c r="O96" i="34"/>
  <c r="Q96" i="34"/>
  <c r="B97" i="34"/>
  <c r="C97" i="34"/>
  <c r="D97" i="34"/>
  <c r="E97" i="34"/>
  <c r="G97" i="34"/>
  <c r="H97" i="34"/>
  <c r="I97" i="34"/>
  <c r="N97" i="34"/>
  <c r="O97" i="34"/>
  <c r="Q97" i="34"/>
  <c r="B98" i="34"/>
  <c r="C98" i="34"/>
  <c r="D98" i="34"/>
  <c r="E98" i="34"/>
  <c r="G98" i="34"/>
  <c r="H98" i="34"/>
  <c r="I98" i="34"/>
  <c r="N98" i="34"/>
  <c r="O98" i="34"/>
  <c r="Q98" i="34"/>
  <c r="B99" i="34"/>
  <c r="C99" i="34"/>
  <c r="D99" i="34"/>
  <c r="E99" i="34"/>
  <c r="G99" i="34"/>
  <c r="H99" i="34"/>
  <c r="I99" i="34"/>
  <c r="N99" i="34"/>
  <c r="O99" i="34"/>
  <c r="Q99" i="34"/>
  <c r="B74" i="34"/>
  <c r="C74" i="34"/>
  <c r="D74" i="34"/>
  <c r="E74" i="34"/>
  <c r="G74" i="34"/>
  <c r="H74" i="34"/>
  <c r="I74" i="34"/>
  <c r="N74" i="34"/>
  <c r="O74" i="34"/>
  <c r="Q74" i="34"/>
  <c r="B75" i="34"/>
  <c r="C75" i="34"/>
  <c r="D75" i="34"/>
  <c r="E75" i="34"/>
  <c r="G75" i="34"/>
  <c r="H75" i="34"/>
  <c r="I75" i="34"/>
  <c r="N75" i="34"/>
  <c r="O75" i="34"/>
  <c r="Q75" i="34"/>
  <c r="B76" i="34"/>
  <c r="C76" i="34"/>
  <c r="D76" i="34"/>
  <c r="E76" i="34"/>
  <c r="G76" i="34"/>
  <c r="H76" i="34"/>
  <c r="I76" i="34"/>
  <c r="N76" i="34"/>
  <c r="O76" i="34"/>
  <c r="Q76" i="34"/>
  <c r="B77" i="34"/>
  <c r="C77" i="34"/>
  <c r="D77" i="34"/>
  <c r="E77" i="34"/>
  <c r="G77" i="34"/>
  <c r="H77" i="34"/>
  <c r="I77" i="34"/>
  <c r="N77" i="34"/>
  <c r="O77" i="34"/>
  <c r="Q77" i="34"/>
  <c r="B78" i="34"/>
  <c r="C78" i="34"/>
  <c r="D78" i="34"/>
  <c r="E78" i="34"/>
  <c r="G78" i="34"/>
  <c r="H78" i="34"/>
  <c r="I78" i="34"/>
  <c r="N78" i="34"/>
  <c r="O78" i="34"/>
  <c r="Q78" i="34"/>
  <c r="B79" i="34"/>
  <c r="C79" i="34"/>
  <c r="D79" i="34"/>
  <c r="E79" i="34"/>
  <c r="G79" i="34"/>
  <c r="H79" i="34"/>
  <c r="I79" i="34"/>
  <c r="N79" i="34"/>
  <c r="O79" i="34"/>
  <c r="Q79" i="34"/>
  <c r="B80" i="34"/>
  <c r="C80" i="34"/>
  <c r="D80" i="34"/>
  <c r="E80" i="34"/>
  <c r="G80" i="34"/>
  <c r="H80" i="34"/>
  <c r="I80" i="34"/>
  <c r="N80" i="34"/>
  <c r="O80" i="34"/>
  <c r="Q80" i="34"/>
  <c r="B81" i="34"/>
  <c r="C81" i="34"/>
  <c r="D81" i="34"/>
  <c r="E81" i="34"/>
  <c r="G81" i="34"/>
  <c r="H81" i="34"/>
  <c r="I81" i="34"/>
  <c r="N81" i="34"/>
  <c r="O81" i="34"/>
  <c r="Q81" i="34"/>
  <c r="B82" i="34"/>
  <c r="C82" i="34"/>
  <c r="D82" i="34"/>
  <c r="E82" i="34"/>
  <c r="G82" i="34"/>
  <c r="H82" i="34"/>
  <c r="I82" i="34"/>
  <c r="N82" i="34"/>
  <c r="O82" i="34"/>
  <c r="Q82" i="34"/>
  <c r="B83" i="34"/>
  <c r="C83" i="34"/>
  <c r="D83" i="34"/>
  <c r="E83" i="34"/>
  <c r="G83" i="34"/>
  <c r="H83" i="34"/>
  <c r="I83" i="34"/>
  <c r="N83" i="34"/>
  <c r="O83" i="34"/>
  <c r="Q83" i="34"/>
  <c r="B84" i="34"/>
  <c r="C84" i="34"/>
  <c r="D84" i="34"/>
  <c r="E84" i="34"/>
  <c r="G84" i="34"/>
  <c r="H84" i="34"/>
  <c r="I84" i="34"/>
  <c r="N84" i="34"/>
  <c r="O84" i="34"/>
  <c r="Q84" i="34"/>
  <c r="B85" i="34"/>
  <c r="C85" i="34"/>
  <c r="D85" i="34"/>
  <c r="E85" i="34"/>
  <c r="G85" i="34"/>
  <c r="H85" i="34"/>
  <c r="I85" i="34"/>
  <c r="N85" i="34"/>
  <c r="O85" i="34"/>
  <c r="Q85" i="34"/>
  <c r="B86" i="34"/>
  <c r="C86" i="34"/>
  <c r="D86" i="34"/>
  <c r="E86" i="34"/>
  <c r="G86" i="34"/>
  <c r="H86" i="34"/>
  <c r="I86" i="34"/>
  <c r="N86" i="34"/>
  <c r="O86" i="34"/>
  <c r="Q86" i="34"/>
  <c r="B87" i="34"/>
  <c r="C87" i="34"/>
  <c r="D87" i="34"/>
  <c r="E87" i="34"/>
  <c r="G87" i="34"/>
  <c r="H87" i="34"/>
  <c r="I87" i="34"/>
  <c r="N87" i="34"/>
  <c r="O87" i="34"/>
  <c r="Q87" i="34"/>
  <c r="B88" i="34"/>
  <c r="C88" i="34"/>
  <c r="D88" i="34"/>
  <c r="E88" i="34"/>
  <c r="G88" i="34"/>
  <c r="H88" i="34"/>
  <c r="I88" i="34"/>
  <c r="N88" i="34"/>
  <c r="O88" i="34"/>
  <c r="Q88" i="34"/>
  <c r="B89" i="34"/>
  <c r="C89" i="34"/>
  <c r="D89" i="34"/>
  <c r="E89" i="34"/>
  <c r="G89" i="34"/>
  <c r="H89" i="34"/>
  <c r="I89" i="34"/>
  <c r="N89" i="34"/>
  <c r="O89" i="34"/>
  <c r="Q89" i="34"/>
  <c r="B90" i="34"/>
  <c r="C90" i="34"/>
  <c r="D90" i="34"/>
  <c r="E90" i="34"/>
  <c r="G90" i="34"/>
  <c r="H90" i="34"/>
  <c r="I90" i="34"/>
  <c r="N90" i="34"/>
  <c r="O90" i="34"/>
  <c r="Q90" i="34"/>
  <c r="B53" i="34"/>
  <c r="C53" i="34"/>
  <c r="D53" i="34"/>
  <c r="E53" i="34"/>
  <c r="G53" i="34"/>
  <c r="H53" i="34"/>
  <c r="I53" i="34"/>
  <c r="N53" i="34"/>
  <c r="O53" i="34"/>
  <c r="Q53" i="34"/>
  <c r="B54" i="34"/>
  <c r="C54" i="34"/>
  <c r="D54" i="34"/>
  <c r="E54" i="34"/>
  <c r="G54" i="34"/>
  <c r="H54" i="34"/>
  <c r="I54" i="34"/>
  <c r="N54" i="34"/>
  <c r="O54" i="34"/>
  <c r="Q54" i="34"/>
  <c r="B55" i="34"/>
  <c r="C55" i="34"/>
  <c r="D55" i="34"/>
  <c r="E55" i="34"/>
  <c r="G55" i="34"/>
  <c r="H55" i="34"/>
  <c r="I55" i="34"/>
  <c r="N55" i="34"/>
  <c r="O55" i="34"/>
  <c r="Q55" i="34"/>
  <c r="B56" i="34"/>
  <c r="C56" i="34"/>
  <c r="D56" i="34"/>
  <c r="E56" i="34"/>
  <c r="G56" i="34"/>
  <c r="H56" i="34"/>
  <c r="I56" i="34"/>
  <c r="N56" i="34"/>
  <c r="O56" i="34"/>
  <c r="Q56" i="34"/>
  <c r="B57" i="34"/>
  <c r="C57" i="34"/>
  <c r="D57" i="34"/>
  <c r="E57" i="34"/>
  <c r="G57" i="34"/>
  <c r="H57" i="34"/>
  <c r="I57" i="34"/>
  <c r="N57" i="34"/>
  <c r="O57" i="34"/>
  <c r="Q57" i="34"/>
  <c r="B58" i="34"/>
  <c r="C58" i="34"/>
  <c r="D58" i="34"/>
  <c r="E58" i="34"/>
  <c r="G58" i="34"/>
  <c r="H58" i="34"/>
  <c r="I58" i="34"/>
  <c r="N58" i="34"/>
  <c r="O58" i="34"/>
  <c r="Q58" i="34"/>
  <c r="B59" i="34"/>
  <c r="C59" i="34"/>
  <c r="D59" i="34"/>
  <c r="E59" i="34"/>
  <c r="G59" i="34"/>
  <c r="H59" i="34"/>
  <c r="I59" i="34"/>
  <c r="N59" i="34"/>
  <c r="O59" i="34"/>
  <c r="Q59" i="34"/>
  <c r="B60" i="34"/>
  <c r="C60" i="34"/>
  <c r="D60" i="34"/>
  <c r="E60" i="34"/>
  <c r="G60" i="34"/>
  <c r="H60" i="34"/>
  <c r="I60" i="34"/>
  <c r="N60" i="34"/>
  <c r="O60" i="34"/>
  <c r="Q60" i="34"/>
  <c r="B61" i="34"/>
  <c r="C61" i="34"/>
  <c r="D61" i="34"/>
  <c r="E61" i="34"/>
  <c r="G61" i="34"/>
  <c r="H61" i="34"/>
  <c r="I61" i="34"/>
  <c r="N61" i="34"/>
  <c r="O61" i="34"/>
  <c r="Q61" i="34"/>
  <c r="B62" i="34"/>
  <c r="C62" i="34"/>
  <c r="D62" i="34"/>
  <c r="E62" i="34"/>
  <c r="G62" i="34"/>
  <c r="H62" i="34"/>
  <c r="I62" i="34"/>
  <c r="N62" i="34"/>
  <c r="O62" i="34"/>
  <c r="Q62" i="34"/>
  <c r="B63" i="34"/>
  <c r="C63" i="34"/>
  <c r="D63" i="34"/>
  <c r="E63" i="34"/>
  <c r="G63" i="34"/>
  <c r="H63" i="34"/>
  <c r="I63" i="34"/>
  <c r="N63" i="34"/>
  <c r="O63" i="34"/>
  <c r="Q63" i="34"/>
  <c r="B64" i="34"/>
  <c r="C64" i="34"/>
  <c r="D64" i="34"/>
  <c r="E64" i="34"/>
  <c r="G64" i="34"/>
  <c r="H64" i="34"/>
  <c r="I64" i="34"/>
  <c r="N64" i="34"/>
  <c r="O64" i="34"/>
  <c r="Q64" i="34"/>
  <c r="B65" i="34"/>
  <c r="C65" i="34"/>
  <c r="D65" i="34"/>
  <c r="E65" i="34"/>
  <c r="G65" i="34"/>
  <c r="H65" i="34"/>
  <c r="I65" i="34"/>
  <c r="N65" i="34"/>
  <c r="O65" i="34"/>
  <c r="Q65" i="34"/>
  <c r="B66" i="34"/>
  <c r="C66" i="34"/>
  <c r="D66" i="34"/>
  <c r="E66" i="34"/>
  <c r="G66" i="34"/>
  <c r="H66" i="34"/>
  <c r="I66" i="34"/>
  <c r="N66" i="34"/>
  <c r="O66" i="34"/>
  <c r="Q66" i="34"/>
  <c r="B67" i="34"/>
  <c r="C67" i="34"/>
  <c r="D67" i="34"/>
  <c r="E67" i="34"/>
  <c r="G67" i="34"/>
  <c r="H67" i="34"/>
  <c r="I67" i="34"/>
  <c r="N67" i="34"/>
  <c r="O67" i="34"/>
  <c r="Q67" i="34"/>
  <c r="B68" i="34"/>
  <c r="C68" i="34"/>
  <c r="D68" i="34"/>
  <c r="E68" i="34"/>
  <c r="G68" i="34"/>
  <c r="H68" i="34"/>
  <c r="I68" i="34"/>
  <c r="N68" i="34"/>
  <c r="O68" i="34"/>
  <c r="Q68" i="34"/>
  <c r="B69" i="34"/>
  <c r="C69" i="34"/>
  <c r="D69" i="34"/>
  <c r="E69" i="34"/>
  <c r="G69" i="34"/>
  <c r="H69" i="34"/>
  <c r="I69" i="34"/>
  <c r="N69" i="34"/>
  <c r="O69" i="34"/>
  <c r="Q69" i="34"/>
  <c r="B70" i="34"/>
  <c r="C70" i="34"/>
  <c r="D70" i="34"/>
  <c r="G70" i="34"/>
  <c r="H70" i="34"/>
  <c r="I70" i="34"/>
  <c r="N70" i="34"/>
  <c r="O70" i="34"/>
  <c r="Q70" i="34"/>
  <c r="B71" i="34"/>
  <c r="C71" i="34"/>
  <c r="D71" i="34"/>
  <c r="E71" i="34"/>
  <c r="G71" i="34"/>
  <c r="H71" i="34"/>
  <c r="I71" i="34"/>
  <c r="N71" i="34"/>
  <c r="O71" i="34"/>
  <c r="Q71" i="34"/>
  <c r="B72" i="34"/>
  <c r="C72" i="34"/>
  <c r="D72" i="34"/>
  <c r="E72" i="34"/>
  <c r="G72" i="34"/>
  <c r="H72" i="34"/>
  <c r="I72" i="34"/>
  <c r="N72" i="34"/>
  <c r="O72" i="34"/>
  <c r="Q72" i="34"/>
  <c r="B73" i="34"/>
  <c r="C73" i="34"/>
  <c r="D73" i="34"/>
  <c r="E73" i="34"/>
  <c r="G73" i="34"/>
  <c r="H73" i="34"/>
  <c r="I73" i="34"/>
  <c r="N73" i="34"/>
  <c r="O73" i="34"/>
  <c r="Q73" i="34"/>
  <c r="B36" i="34"/>
  <c r="C36" i="34"/>
  <c r="D36" i="34"/>
  <c r="E36" i="34"/>
  <c r="G36" i="34"/>
  <c r="H36" i="34"/>
  <c r="I36" i="34"/>
  <c r="N36" i="34"/>
  <c r="O36" i="34"/>
  <c r="Q36" i="34"/>
  <c r="B37" i="34"/>
  <c r="C37" i="34"/>
  <c r="D37" i="34"/>
  <c r="E37" i="34"/>
  <c r="G37" i="34"/>
  <c r="H37" i="34"/>
  <c r="I37" i="34"/>
  <c r="N37" i="34"/>
  <c r="O37" i="34"/>
  <c r="Q37" i="34"/>
  <c r="B38" i="34"/>
  <c r="C38" i="34"/>
  <c r="D38" i="34"/>
  <c r="E38" i="34"/>
  <c r="G38" i="34"/>
  <c r="H38" i="34"/>
  <c r="I38" i="34"/>
  <c r="N38" i="34"/>
  <c r="O38" i="34"/>
  <c r="Q38" i="34"/>
  <c r="B39" i="34"/>
  <c r="C39" i="34"/>
  <c r="D39" i="34"/>
  <c r="E39" i="34"/>
  <c r="G39" i="34"/>
  <c r="H39" i="34"/>
  <c r="I39" i="34"/>
  <c r="N39" i="34"/>
  <c r="O39" i="34"/>
  <c r="Q39" i="34"/>
  <c r="B40" i="34"/>
  <c r="C40" i="34"/>
  <c r="D40" i="34"/>
  <c r="E40" i="34"/>
  <c r="G40" i="34"/>
  <c r="H40" i="34"/>
  <c r="I40" i="34"/>
  <c r="N40" i="34"/>
  <c r="O40" i="34"/>
  <c r="Q40" i="34"/>
  <c r="B41" i="34"/>
  <c r="C41" i="34"/>
  <c r="D41" i="34"/>
  <c r="E41" i="34"/>
  <c r="G41" i="34"/>
  <c r="H41" i="34"/>
  <c r="I41" i="34"/>
  <c r="N41" i="34"/>
  <c r="O41" i="34"/>
  <c r="Q41" i="34"/>
  <c r="B42" i="34"/>
  <c r="C42" i="34"/>
  <c r="D42" i="34"/>
  <c r="E42" i="34"/>
  <c r="G42" i="34"/>
  <c r="H42" i="34"/>
  <c r="I42" i="34"/>
  <c r="N42" i="34"/>
  <c r="O42" i="34"/>
  <c r="Q42" i="34"/>
  <c r="B43" i="34"/>
  <c r="C43" i="34"/>
  <c r="D43" i="34"/>
  <c r="E43" i="34"/>
  <c r="G43" i="34"/>
  <c r="H43" i="34"/>
  <c r="I43" i="34"/>
  <c r="N43" i="34"/>
  <c r="O43" i="34"/>
  <c r="Q43" i="34"/>
  <c r="B44" i="34"/>
  <c r="C44" i="34"/>
  <c r="D44" i="34"/>
  <c r="E44" i="34"/>
  <c r="G44" i="34"/>
  <c r="H44" i="34"/>
  <c r="I44" i="34"/>
  <c r="N44" i="34"/>
  <c r="O44" i="34"/>
  <c r="Q44" i="34"/>
  <c r="B45" i="34"/>
  <c r="C45" i="34"/>
  <c r="D45" i="34"/>
  <c r="E45" i="34"/>
  <c r="G45" i="34"/>
  <c r="H45" i="34"/>
  <c r="I45" i="34"/>
  <c r="N45" i="34"/>
  <c r="O45" i="34"/>
  <c r="Q45" i="34"/>
  <c r="B46" i="34"/>
  <c r="C46" i="34"/>
  <c r="D46" i="34"/>
  <c r="E46" i="34"/>
  <c r="G46" i="34"/>
  <c r="H46" i="34"/>
  <c r="I46" i="34"/>
  <c r="N46" i="34"/>
  <c r="O46" i="34"/>
  <c r="Q46" i="34"/>
  <c r="B47" i="34"/>
  <c r="C47" i="34"/>
  <c r="D47" i="34"/>
  <c r="E47" i="34"/>
  <c r="G47" i="34"/>
  <c r="H47" i="34"/>
  <c r="I47" i="34"/>
  <c r="N47" i="34"/>
  <c r="O47" i="34"/>
  <c r="Q47" i="34"/>
  <c r="B48" i="34"/>
  <c r="C48" i="34"/>
  <c r="D48" i="34"/>
  <c r="E48" i="34"/>
  <c r="G48" i="34"/>
  <c r="H48" i="34"/>
  <c r="I48" i="34"/>
  <c r="N48" i="34"/>
  <c r="O48" i="34"/>
  <c r="Q48" i="34"/>
  <c r="B49" i="34"/>
  <c r="C49" i="34"/>
  <c r="D49" i="34"/>
  <c r="E49" i="34"/>
  <c r="G49" i="34"/>
  <c r="H49" i="34"/>
  <c r="I49" i="34"/>
  <c r="N49" i="34"/>
  <c r="O49" i="34"/>
  <c r="Q49" i="34"/>
  <c r="B50" i="34"/>
  <c r="C50" i="34"/>
  <c r="D50" i="34"/>
  <c r="E50" i="34"/>
  <c r="G50" i="34"/>
  <c r="H50" i="34"/>
  <c r="I50" i="34"/>
  <c r="N50" i="34"/>
  <c r="O50" i="34"/>
  <c r="Q50" i="34"/>
  <c r="B51" i="34"/>
  <c r="C51" i="34"/>
  <c r="D51" i="34"/>
  <c r="E51" i="34"/>
  <c r="G51" i="34"/>
  <c r="H51" i="34"/>
  <c r="I51" i="34"/>
  <c r="N51" i="34"/>
  <c r="O51" i="34"/>
  <c r="Q51" i="34"/>
  <c r="B52" i="34"/>
  <c r="C52" i="34"/>
  <c r="D52" i="34"/>
  <c r="E52" i="34"/>
  <c r="G52" i="34"/>
  <c r="H52" i="34"/>
  <c r="I52" i="34"/>
  <c r="N52" i="34"/>
  <c r="O52" i="34"/>
  <c r="Q52" i="34"/>
  <c r="B12" i="34"/>
  <c r="C12" i="34"/>
  <c r="D12" i="34"/>
  <c r="E12" i="34"/>
  <c r="G12" i="34"/>
  <c r="H12" i="34"/>
  <c r="I12" i="34"/>
  <c r="N12" i="34"/>
  <c r="O12" i="34"/>
  <c r="Q12" i="34"/>
  <c r="B13" i="34"/>
  <c r="C13" i="34"/>
  <c r="D13" i="34"/>
  <c r="E13" i="34"/>
  <c r="G13" i="34"/>
  <c r="H13" i="34"/>
  <c r="I13" i="34"/>
  <c r="N13" i="34"/>
  <c r="O13" i="34"/>
  <c r="Q13" i="34"/>
  <c r="B14" i="34"/>
  <c r="C14" i="34"/>
  <c r="D14" i="34"/>
  <c r="E14" i="34"/>
  <c r="G14" i="34"/>
  <c r="H14" i="34"/>
  <c r="I14" i="34"/>
  <c r="N14" i="34"/>
  <c r="O14" i="34"/>
  <c r="Q14" i="34"/>
  <c r="B15" i="34"/>
  <c r="C15" i="34"/>
  <c r="D15" i="34"/>
  <c r="E15" i="34"/>
  <c r="G15" i="34"/>
  <c r="H15" i="34"/>
  <c r="I15" i="34"/>
  <c r="N15" i="34"/>
  <c r="O15" i="34"/>
  <c r="Q15" i="34"/>
  <c r="B16" i="34"/>
  <c r="C16" i="34"/>
  <c r="D16" i="34"/>
  <c r="E16" i="34"/>
  <c r="G16" i="34"/>
  <c r="H16" i="34"/>
  <c r="I16" i="34"/>
  <c r="N16" i="34"/>
  <c r="O16" i="34"/>
  <c r="Q16" i="34"/>
  <c r="B17" i="34"/>
  <c r="C17" i="34"/>
  <c r="D17" i="34"/>
  <c r="E17" i="34"/>
  <c r="G17" i="34"/>
  <c r="H17" i="34"/>
  <c r="I17" i="34"/>
  <c r="N17" i="34"/>
  <c r="O17" i="34"/>
  <c r="Q17" i="34"/>
  <c r="B18" i="34"/>
  <c r="C18" i="34"/>
  <c r="D18" i="34"/>
  <c r="E18" i="34"/>
  <c r="G18" i="34"/>
  <c r="H18" i="34"/>
  <c r="I18" i="34"/>
  <c r="N18" i="34"/>
  <c r="O18" i="34"/>
  <c r="Q18" i="34"/>
  <c r="B19" i="34"/>
  <c r="C19" i="34"/>
  <c r="D19" i="34"/>
  <c r="E19" i="34"/>
  <c r="G19" i="34"/>
  <c r="H19" i="34"/>
  <c r="I19" i="34"/>
  <c r="N19" i="34"/>
  <c r="O19" i="34"/>
  <c r="Q19" i="34"/>
  <c r="B20" i="34"/>
  <c r="C20" i="34"/>
  <c r="D20" i="34"/>
  <c r="E20" i="34"/>
  <c r="G20" i="34"/>
  <c r="H20" i="34"/>
  <c r="I20" i="34"/>
  <c r="N20" i="34"/>
  <c r="O20" i="34"/>
  <c r="Q20" i="34"/>
  <c r="B21" i="34"/>
  <c r="C21" i="34"/>
  <c r="D21" i="34"/>
  <c r="E21" i="34"/>
  <c r="G21" i="34"/>
  <c r="H21" i="34"/>
  <c r="I21" i="34"/>
  <c r="N21" i="34"/>
  <c r="O21" i="34"/>
  <c r="Q21" i="34"/>
  <c r="B22" i="34"/>
  <c r="C22" i="34"/>
  <c r="D22" i="34"/>
  <c r="E22" i="34"/>
  <c r="G22" i="34"/>
  <c r="H22" i="34"/>
  <c r="I22" i="34"/>
  <c r="N22" i="34"/>
  <c r="O22" i="34"/>
  <c r="Q22" i="34"/>
  <c r="B23" i="34"/>
  <c r="C23" i="34"/>
  <c r="D23" i="34"/>
  <c r="E23" i="34"/>
  <c r="G23" i="34"/>
  <c r="H23" i="34"/>
  <c r="I23" i="34"/>
  <c r="N23" i="34"/>
  <c r="O23" i="34"/>
  <c r="Q23" i="34"/>
  <c r="B24" i="34"/>
  <c r="C24" i="34"/>
  <c r="D24" i="34"/>
  <c r="E24" i="34"/>
  <c r="G24" i="34"/>
  <c r="H24" i="34"/>
  <c r="I24" i="34"/>
  <c r="N24" i="34"/>
  <c r="O24" i="34"/>
  <c r="Q24" i="34"/>
  <c r="B25" i="34"/>
  <c r="C25" i="34"/>
  <c r="D25" i="34"/>
  <c r="E25" i="34"/>
  <c r="G25" i="34"/>
  <c r="H25" i="34"/>
  <c r="I25" i="34"/>
  <c r="N25" i="34"/>
  <c r="O25" i="34"/>
  <c r="Q25" i="34"/>
  <c r="B26" i="34"/>
  <c r="C26" i="34"/>
  <c r="D26" i="34"/>
  <c r="E26" i="34"/>
  <c r="G26" i="34"/>
  <c r="H26" i="34"/>
  <c r="I26" i="34"/>
  <c r="N26" i="34"/>
  <c r="O26" i="34"/>
  <c r="Q26" i="34"/>
  <c r="B27" i="34"/>
  <c r="C27" i="34"/>
  <c r="D27" i="34"/>
  <c r="E27" i="34"/>
  <c r="G27" i="34"/>
  <c r="H27" i="34"/>
  <c r="I27" i="34"/>
  <c r="N27" i="34"/>
  <c r="O27" i="34"/>
  <c r="Q27" i="34"/>
  <c r="B28" i="34"/>
  <c r="C28" i="34"/>
  <c r="D28" i="34"/>
  <c r="E28" i="34"/>
  <c r="G28" i="34"/>
  <c r="H28" i="34"/>
  <c r="I28" i="34"/>
  <c r="N28" i="34"/>
  <c r="O28" i="34"/>
  <c r="Q28" i="34"/>
  <c r="B29" i="34"/>
  <c r="C29" i="34"/>
  <c r="D29" i="34"/>
  <c r="G29" i="34"/>
  <c r="H29" i="34"/>
  <c r="I29" i="34"/>
  <c r="N29" i="34"/>
  <c r="O29" i="34"/>
  <c r="Q29" i="34"/>
  <c r="B30" i="34"/>
  <c r="C30" i="34"/>
  <c r="D30" i="34"/>
  <c r="E30" i="34"/>
  <c r="G30" i="34"/>
  <c r="H30" i="34"/>
  <c r="I30" i="34"/>
  <c r="N30" i="34"/>
  <c r="O30" i="34"/>
  <c r="Q30" i="34"/>
  <c r="B31" i="34"/>
  <c r="C31" i="34"/>
  <c r="D31" i="34"/>
  <c r="E31" i="34"/>
  <c r="G31" i="34"/>
  <c r="H31" i="34"/>
  <c r="I31" i="34"/>
  <c r="N31" i="34"/>
  <c r="O31" i="34"/>
  <c r="Q31" i="34"/>
  <c r="B32" i="34"/>
  <c r="C32" i="34"/>
  <c r="D32" i="34"/>
  <c r="E32" i="34"/>
  <c r="G32" i="34"/>
  <c r="H32" i="34"/>
  <c r="I32" i="34"/>
  <c r="N32" i="34"/>
  <c r="O32" i="34"/>
  <c r="Q32" i="34"/>
  <c r="B33" i="34"/>
  <c r="C33" i="34"/>
  <c r="D33" i="34"/>
  <c r="E33" i="34"/>
  <c r="G33" i="34"/>
  <c r="H33" i="34"/>
  <c r="I33" i="34"/>
  <c r="N33" i="34"/>
  <c r="O33" i="34"/>
  <c r="Q33" i="34"/>
  <c r="B34" i="34"/>
  <c r="C34" i="34"/>
  <c r="D34" i="34"/>
  <c r="E34" i="34"/>
  <c r="G34" i="34"/>
  <c r="H34" i="34"/>
  <c r="I34" i="34"/>
  <c r="N34" i="34"/>
  <c r="O34" i="34"/>
  <c r="Q34" i="34"/>
  <c r="B35" i="34"/>
  <c r="C35" i="34"/>
  <c r="D35" i="34"/>
  <c r="E35" i="34"/>
  <c r="G35" i="34"/>
  <c r="H35" i="34"/>
  <c r="I35" i="34"/>
  <c r="N35" i="34"/>
  <c r="O35" i="34"/>
  <c r="Q35" i="34"/>
  <c r="Q11" i="34"/>
  <c r="O11" i="34"/>
  <c r="N11" i="34"/>
  <c r="E11" i="34"/>
  <c r="D11" i="34"/>
  <c r="C11" i="34"/>
  <c r="B11" i="34"/>
  <c r="H11" i="34"/>
  <c r="I11" i="34"/>
  <c r="G11" i="34"/>
  <c r="J173" i="35" l="1"/>
  <c r="J25" i="36"/>
  <c r="J22" i="36"/>
  <c r="L22" i="36" s="1"/>
  <c r="J21" i="34"/>
  <c r="L21" i="34" s="1"/>
  <c r="J17" i="34"/>
  <c r="L17" i="34" s="1"/>
  <c r="J13" i="34"/>
  <c r="L13" i="34" s="1"/>
  <c r="J50" i="34"/>
  <c r="L50" i="34" s="1"/>
  <c r="J46" i="34"/>
  <c r="L46" i="34" s="1"/>
  <c r="J42" i="34"/>
  <c r="L42" i="34" s="1"/>
  <c r="J38" i="34"/>
  <c r="L38" i="34" s="1"/>
  <c r="J72" i="34"/>
  <c r="L72" i="34" s="1"/>
  <c r="J68" i="34"/>
  <c r="L68" i="34" s="1"/>
  <c r="J64" i="34"/>
  <c r="L64" i="34" s="1"/>
  <c r="J60" i="34"/>
  <c r="L60" i="34" s="1"/>
  <c r="J56" i="34"/>
  <c r="L56" i="34" s="1"/>
  <c r="J90" i="34"/>
  <c r="L90" i="34" s="1"/>
  <c r="J86" i="34"/>
  <c r="L86" i="34" s="1"/>
  <c r="J82" i="34"/>
  <c r="L82" i="34" s="1"/>
  <c r="J78" i="34"/>
  <c r="L78" i="34" s="1"/>
  <c r="J74" i="34"/>
  <c r="L74" i="34" s="1"/>
  <c r="J96" i="34"/>
  <c r="L96" i="34" s="1"/>
  <c r="J92" i="34"/>
  <c r="L92" i="34" s="1"/>
  <c r="J116" i="34"/>
  <c r="L116" i="34" s="1"/>
  <c r="J112" i="34"/>
  <c r="L112" i="34" s="1"/>
  <c r="J108" i="34"/>
  <c r="L108" i="34" s="1"/>
  <c r="J104" i="34"/>
  <c r="L104" i="34" s="1"/>
  <c r="J100" i="34"/>
  <c r="L100" i="34" s="1"/>
  <c r="J139" i="34"/>
  <c r="L139" i="34" s="1"/>
  <c r="J135" i="34"/>
  <c r="L135" i="34" s="1"/>
  <c r="J131" i="34"/>
  <c r="L131" i="34" s="1"/>
  <c r="J127" i="34"/>
  <c r="L127" i="34" s="1"/>
  <c r="J123" i="34"/>
  <c r="L123" i="34" s="1"/>
  <c r="J119" i="34"/>
  <c r="L119" i="34" s="1"/>
  <c r="J70" i="34"/>
  <c r="L70" i="34" s="1"/>
  <c r="J66" i="34"/>
  <c r="L66" i="34" s="1"/>
  <c r="J62" i="34"/>
  <c r="L62" i="34" s="1"/>
  <c r="J58" i="34"/>
  <c r="L58" i="34" s="1"/>
  <c r="J19" i="34"/>
  <c r="L19" i="34" s="1"/>
  <c r="J44" i="34"/>
  <c r="L44" i="34" s="1"/>
  <c r="J40" i="34"/>
  <c r="L40" i="34" s="1"/>
  <c r="J15" i="34"/>
  <c r="L15" i="34" s="1"/>
  <c r="J52" i="34"/>
  <c r="L52" i="34" s="1"/>
  <c r="J127" i="35"/>
  <c r="L127" i="35" s="1"/>
  <c r="J131" i="35"/>
  <c r="L131" i="35" s="1"/>
  <c r="J135" i="35"/>
  <c r="L135" i="35" s="1"/>
  <c r="J139" i="35"/>
  <c r="L139" i="35" s="1"/>
  <c r="J143" i="35"/>
  <c r="L143" i="35" s="1"/>
  <c r="J147" i="35"/>
  <c r="L147" i="35" s="1"/>
  <c r="J151" i="35"/>
  <c r="L151" i="35" s="1"/>
  <c r="J155" i="35"/>
  <c r="L155" i="35" s="1"/>
  <c r="J159" i="35"/>
  <c r="L159" i="35" s="1"/>
  <c r="J163" i="35"/>
  <c r="L163" i="35" s="1"/>
  <c r="J167" i="35"/>
  <c r="L167" i="35" s="1"/>
  <c r="J88" i="37"/>
  <c r="L88" i="37" s="1"/>
  <c r="J108" i="37"/>
  <c r="J24" i="36"/>
  <c r="J33" i="37"/>
  <c r="L33" i="37" s="1"/>
  <c r="J48" i="34"/>
  <c r="L48" i="34" s="1"/>
  <c r="J36" i="34"/>
  <c r="L36" i="34" s="1"/>
  <c r="J54" i="34"/>
  <c r="L54" i="34" s="1"/>
  <c r="J79" i="37"/>
  <c r="L79" i="37" s="1"/>
  <c r="J75" i="37"/>
  <c r="L75" i="37" s="1"/>
  <c r="J71" i="37"/>
  <c r="L71" i="37" s="1"/>
  <c r="J67" i="37"/>
  <c r="L67" i="37" s="1"/>
  <c r="J100" i="37"/>
  <c r="L100" i="37" s="1"/>
  <c r="J96" i="37"/>
  <c r="L96" i="37" s="1"/>
  <c r="J92" i="37"/>
  <c r="L92" i="37" s="1"/>
  <c r="J29" i="37"/>
  <c r="L29" i="37" s="1"/>
  <c r="J87" i="34"/>
  <c r="L87" i="34" s="1"/>
  <c r="J113" i="34"/>
  <c r="L113" i="34" s="1"/>
  <c r="J125" i="35"/>
  <c r="L125" i="35" s="1"/>
  <c r="J171" i="35"/>
  <c r="J11" i="36"/>
  <c r="L11" i="36" s="1"/>
  <c r="J27" i="36"/>
  <c r="J26" i="36"/>
  <c r="J21" i="36"/>
  <c r="L21" i="36" s="1"/>
  <c r="J17" i="36"/>
  <c r="L17" i="36" s="1"/>
  <c r="J45" i="37"/>
  <c r="L45" i="37" s="1"/>
  <c r="J41" i="37"/>
  <c r="L41" i="37" s="1"/>
  <c r="J37" i="37"/>
  <c r="L37" i="37" s="1"/>
  <c r="J65" i="37"/>
  <c r="L65" i="37" s="1"/>
  <c r="J61" i="37"/>
  <c r="L61" i="37" s="1"/>
  <c r="J57" i="37"/>
  <c r="L57" i="37" s="1"/>
  <c r="J53" i="37"/>
  <c r="L53" i="37" s="1"/>
  <c r="J49" i="37"/>
  <c r="L49" i="37" s="1"/>
  <c r="J86" i="37"/>
  <c r="L86" i="37" s="1"/>
  <c r="J82" i="37"/>
  <c r="L82" i="37" s="1"/>
  <c r="J78" i="37"/>
  <c r="L78" i="37" s="1"/>
  <c r="J74" i="37"/>
  <c r="L74" i="37" s="1"/>
  <c r="J70" i="37"/>
  <c r="L70" i="37" s="1"/>
  <c r="J103" i="37"/>
  <c r="L103" i="37" s="1"/>
  <c r="J99" i="37"/>
  <c r="L99" i="37" s="1"/>
  <c r="J95" i="37"/>
  <c r="L95" i="37" s="1"/>
  <c r="J91" i="37"/>
  <c r="L91" i="37" s="1"/>
  <c r="J62" i="38"/>
  <c r="J70" i="38"/>
  <c r="J34" i="34"/>
  <c r="L34" i="34" s="1"/>
  <c r="J30" i="34"/>
  <c r="L30" i="34" s="1"/>
  <c r="J26" i="34"/>
  <c r="L26" i="34" s="1"/>
  <c r="J22" i="34"/>
  <c r="L22" i="34" s="1"/>
  <c r="J18" i="34"/>
  <c r="L18" i="34" s="1"/>
  <c r="J14" i="34"/>
  <c r="L14" i="34" s="1"/>
  <c r="J51" i="34"/>
  <c r="L51" i="34" s="1"/>
  <c r="J47" i="34"/>
  <c r="L47" i="34" s="1"/>
  <c r="J43" i="34"/>
  <c r="L43" i="34" s="1"/>
  <c r="J39" i="34"/>
  <c r="L39" i="34" s="1"/>
  <c r="J73" i="34"/>
  <c r="L73" i="34" s="1"/>
  <c r="J69" i="34"/>
  <c r="L69" i="34" s="1"/>
  <c r="J65" i="34"/>
  <c r="L65" i="34" s="1"/>
  <c r="J61" i="34"/>
  <c r="L61" i="34" s="1"/>
  <c r="J57" i="34"/>
  <c r="L57" i="34" s="1"/>
  <c r="J53" i="34"/>
  <c r="L53" i="34" s="1"/>
  <c r="J83" i="34"/>
  <c r="L83" i="34" s="1"/>
  <c r="J79" i="34"/>
  <c r="L79" i="34" s="1"/>
  <c r="J75" i="34"/>
  <c r="L75" i="34" s="1"/>
  <c r="J97" i="34"/>
  <c r="L97" i="34" s="1"/>
  <c r="J93" i="34"/>
  <c r="L93" i="34" s="1"/>
  <c r="J117" i="34"/>
  <c r="L117" i="34" s="1"/>
  <c r="J109" i="34"/>
  <c r="L109" i="34" s="1"/>
  <c r="J105" i="34"/>
  <c r="L105" i="34" s="1"/>
  <c r="J101" i="34"/>
  <c r="L101" i="34" s="1"/>
  <c r="J140" i="34"/>
  <c r="L140" i="34" s="1"/>
  <c r="J136" i="34"/>
  <c r="L136" i="34" s="1"/>
  <c r="J132" i="34"/>
  <c r="L132" i="34" s="1"/>
  <c r="J128" i="34"/>
  <c r="L128" i="34" s="1"/>
  <c r="J124" i="34"/>
  <c r="L124" i="34" s="1"/>
  <c r="J120" i="34"/>
  <c r="L120" i="34" s="1"/>
  <c r="J26" i="35"/>
  <c r="L26" i="35" s="1"/>
  <c r="J22" i="35"/>
  <c r="L22" i="35" s="1"/>
  <c r="J18" i="35"/>
  <c r="L18" i="35" s="1"/>
  <c r="J14" i="35"/>
  <c r="L14" i="35" s="1"/>
  <c r="J34" i="35"/>
  <c r="L34" i="35" s="1"/>
  <c r="J30" i="35"/>
  <c r="L30" i="35" s="1"/>
  <c r="J55" i="35"/>
  <c r="L55" i="35" s="1"/>
  <c r="J51" i="35"/>
  <c r="L51" i="35" s="1"/>
  <c r="J47" i="35"/>
  <c r="L47" i="35" s="1"/>
  <c r="J43" i="35"/>
  <c r="L43" i="35" s="1"/>
  <c r="J39" i="35"/>
  <c r="L39" i="35" s="1"/>
  <c r="J66" i="35"/>
  <c r="L66" i="35" s="1"/>
  <c r="J62" i="35"/>
  <c r="L62" i="35" s="1"/>
  <c r="J58" i="35"/>
  <c r="L58" i="35" s="1"/>
  <c r="J84" i="35"/>
  <c r="L84" i="35" s="1"/>
  <c r="J80" i="35"/>
  <c r="L80" i="35" s="1"/>
  <c r="J76" i="35"/>
  <c r="L76" i="35" s="1"/>
  <c r="J104" i="35"/>
  <c r="L104" i="35" s="1"/>
  <c r="J100" i="35"/>
  <c r="L100" i="35" s="1"/>
  <c r="J96" i="35"/>
  <c r="L96" i="35" s="1"/>
  <c r="J92" i="35"/>
  <c r="L92" i="35" s="1"/>
  <c r="J88" i="35"/>
  <c r="L88" i="35" s="1"/>
  <c r="J109" i="35"/>
  <c r="L109" i="35" s="1"/>
  <c r="J113" i="35"/>
  <c r="L113" i="35" s="1"/>
  <c r="J117" i="35"/>
  <c r="L117" i="35" s="1"/>
  <c r="J121" i="35"/>
  <c r="L121" i="35" s="1"/>
  <c r="J13" i="36"/>
  <c r="L13" i="36" s="1"/>
  <c r="J33" i="34"/>
  <c r="L33" i="34" s="1"/>
  <c r="J29" i="34"/>
  <c r="L29" i="34" s="1"/>
  <c r="J25" i="34"/>
  <c r="L25" i="34" s="1"/>
  <c r="J28" i="36"/>
  <c r="J20" i="36"/>
  <c r="L20" i="36" s="1"/>
  <c r="J31" i="38"/>
  <c r="L31" i="38" s="1"/>
  <c r="J27" i="38"/>
  <c r="L27" i="38" s="1"/>
  <c r="J15" i="38"/>
  <c r="L15" i="38" s="1"/>
  <c r="J64" i="38"/>
  <c r="J72" i="38"/>
  <c r="J16" i="36"/>
  <c r="L16" i="36" s="1"/>
  <c r="J12" i="36"/>
  <c r="L12" i="36" s="1"/>
  <c r="J20" i="37"/>
  <c r="L20" i="37" s="1"/>
  <c r="J16" i="37"/>
  <c r="L16" i="37" s="1"/>
  <c r="J12" i="37"/>
  <c r="L12" i="37" s="1"/>
  <c r="J31" i="37"/>
  <c r="L31" i="37" s="1"/>
  <c r="J113" i="37"/>
  <c r="J23" i="38"/>
  <c r="L23" i="38" s="1"/>
  <c r="J19" i="38"/>
  <c r="L19" i="38" s="1"/>
  <c r="J41" i="38"/>
  <c r="L41" i="38" s="1"/>
  <c r="J37" i="38"/>
  <c r="L37" i="38" s="1"/>
  <c r="J33" i="38"/>
  <c r="L33" i="38" s="1"/>
  <c r="J59" i="38"/>
  <c r="L59" i="38" s="1"/>
  <c r="J55" i="38"/>
  <c r="L55" i="38" s="1"/>
  <c r="J51" i="38"/>
  <c r="L51" i="38" s="1"/>
  <c r="L47" i="38"/>
  <c r="J43" i="38"/>
  <c r="L43" i="38" s="1"/>
  <c r="J73" i="38"/>
  <c r="J65" i="38"/>
  <c r="J89" i="34"/>
  <c r="L89" i="34" s="1"/>
  <c r="J85" i="34"/>
  <c r="L85" i="34" s="1"/>
  <c r="J81" i="34"/>
  <c r="L81" i="34" s="1"/>
  <c r="J175" i="35"/>
  <c r="J23" i="36"/>
  <c r="J19" i="36"/>
  <c r="L19" i="36" s="1"/>
  <c r="J15" i="36"/>
  <c r="L15" i="36" s="1"/>
  <c r="J27" i="37"/>
  <c r="L27" i="37" s="1"/>
  <c r="J43" i="37"/>
  <c r="L43" i="37" s="1"/>
  <c r="J39" i="37"/>
  <c r="L39" i="37" s="1"/>
  <c r="J35" i="37"/>
  <c r="L35" i="37" s="1"/>
  <c r="J63" i="37"/>
  <c r="L63" i="37" s="1"/>
  <c r="J59" i="37"/>
  <c r="L59" i="37" s="1"/>
  <c r="J55" i="37"/>
  <c r="L55" i="37" s="1"/>
  <c r="J51" i="37"/>
  <c r="L51" i="37" s="1"/>
  <c r="J47" i="37"/>
  <c r="L47" i="37" s="1"/>
  <c r="J84" i="37"/>
  <c r="L84" i="37" s="1"/>
  <c r="J80" i="37"/>
  <c r="L80" i="37" s="1"/>
  <c r="J76" i="37"/>
  <c r="L76" i="37" s="1"/>
  <c r="J72" i="37"/>
  <c r="L72" i="37" s="1"/>
  <c r="J68" i="37"/>
  <c r="L68" i="37" s="1"/>
  <c r="J105" i="37"/>
  <c r="J101" i="37"/>
  <c r="L101" i="37" s="1"/>
  <c r="J97" i="37"/>
  <c r="L97" i="37" s="1"/>
  <c r="J32" i="34"/>
  <c r="L32" i="34" s="1"/>
  <c r="J28" i="34"/>
  <c r="L28" i="34" s="1"/>
  <c r="J24" i="34"/>
  <c r="L24" i="34" s="1"/>
  <c r="J20" i="34"/>
  <c r="L20" i="34" s="1"/>
  <c r="J16" i="34"/>
  <c r="L16" i="34" s="1"/>
  <c r="J12" i="34"/>
  <c r="L12" i="34" s="1"/>
  <c r="J49" i="34"/>
  <c r="L49" i="34" s="1"/>
  <c r="J45" i="34"/>
  <c r="L45" i="34" s="1"/>
  <c r="J41" i="34"/>
  <c r="L41" i="34" s="1"/>
  <c r="J37" i="34"/>
  <c r="L37" i="34" s="1"/>
  <c r="J71" i="34"/>
  <c r="L71" i="34" s="1"/>
  <c r="J67" i="34"/>
  <c r="L67" i="34" s="1"/>
  <c r="J63" i="34"/>
  <c r="L63" i="34" s="1"/>
  <c r="J59" i="34"/>
  <c r="L59" i="34" s="1"/>
  <c r="J55" i="34"/>
  <c r="L55" i="34" s="1"/>
  <c r="J77" i="34"/>
  <c r="L77" i="34" s="1"/>
  <c r="J99" i="34"/>
  <c r="L99" i="34" s="1"/>
  <c r="J95" i="34"/>
  <c r="L95" i="34" s="1"/>
  <c r="J91" i="34"/>
  <c r="L91" i="34" s="1"/>
  <c r="J115" i="34"/>
  <c r="L115" i="34" s="1"/>
  <c r="J111" i="34"/>
  <c r="L111" i="34" s="1"/>
  <c r="J107" i="34"/>
  <c r="L107" i="34" s="1"/>
  <c r="J103" i="34"/>
  <c r="L103" i="34" s="1"/>
  <c r="J142" i="34"/>
  <c r="L142" i="34" s="1"/>
  <c r="J138" i="34"/>
  <c r="L138" i="34" s="1"/>
  <c r="J134" i="34"/>
  <c r="L134" i="34" s="1"/>
  <c r="J130" i="34"/>
  <c r="L130" i="34" s="1"/>
  <c r="J126" i="34"/>
  <c r="L126" i="34" s="1"/>
  <c r="J122" i="34"/>
  <c r="L122" i="34" s="1"/>
  <c r="J24" i="35"/>
  <c r="L24" i="35" s="1"/>
  <c r="J20" i="35"/>
  <c r="L20" i="35" s="1"/>
  <c r="J16" i="35"/>
  <c r="L16" i="35" s="1"/>
  <c r="J12" i="35"/>
  <c r="L12" i="35" s="1"/>
  <c r="J32" i="35"/>
  <c r="L32" i="35" s="1"/>
  <c r="J28" i="35"/>
  <c r="L28" i="35" s="1"/>
  <c r="J53" i="35"/>
  <c r="L53" i="35" s="1"/>
  <c r="J49" i="35"/>
  <c r="L49" i="35" s="1"/>
  <c r="J45" i="35"/>
  <c r="L45" i="35" s="1"/>
  <c r="J41" i="35"/>
  <c r="L41" i="35" s="1"/>
  <c r="J37" i="35"/>
  <c r="L37" i="35" s="1"/>
  <c r="J64" i="35"/>
  <c r="L64" i="35" s="1"/>
  <c r="J86" i="35"/>
  <c r="L86" i="35" s="1"/>
  <c r="J82" i="35"/>
  <c r="L82" i="35" s="1"/>
  <c r="J78" i="35"/>
  <c r="L78" i="35" s="1"/>
  <c r="J106" i="35"/>
  <c r="L106" i="35" s="1"/>
  <c r="J102" i="35"/>
  <c r="L102" i="35" s="1"/>
  <c r="J98" i="35"/>
  <c r="L98" i="35" s="1"/>
  <c r="J94" i="35"/>
  <c r="L94" i="35" s="1"/>
  <c r="J90" i="35"/>
  <c r="L90" i="35" s="1"/>
  <c r="J107" i="35"/>
  <c r="L107" i="35" s="1"/>
  <c r="J111" i="35"/>
  <c r="L111" i="35" s="1"/>
  <c r="J115" i="35"/>
  <c r="L115" i="35" s="1"/>
  <c r="J119" i="35"/>
  <c r="L119" i="35" s="1"/>
  <c r="J123" i="35"/>
  <c r="L123" i="35" s="1"/>
  <c r="J30" i="37"/>
  <c r="L30" i="37" s="1"/>
  <c r="J30" i="38"/>
  <c r="L30" i="38" s="1"/>
  <c r="J26" i="38"/>
  <c r="L26" i="38" s="1"/>
  <c r="J22" i="38"/>
  <c r="L22" i="38" s="1"/>
  <c r="J18" i="38"/>
  <c r="L18" i="38" s="1"/>
  <c r="J14" i="38"/>
  <c r="L14" i="38" s="1"/>
  <c r="J40" i="38"/>
  <c r="L40" i="38" s="1"/>
  <c r="J36" i="38"/>
  <c r="L36" i="38" s="1"/>
  <c r="J58" i="38"/>
  <c r="L58" i="38" s="1"/>
  <c r="J54" i="38"/>
  <c r="L54" i="38" s="1"/>
  <c r="J50" i="38"/>
  <c r="L50" i="38" s="1"/>
  <c r="J42" i="38"/>
  <c r="L42" i="38" s="1"/>
  <c r="J67" i="38"/>
  <c r="J35" i="34"/>
  <c r="L35" i="34" s="1"/>
  <c r="J31" i="34"/>
  <c r="L31" i="34" s="1"/>
  <c r="J27" i="34"/>
  <c r="L27" i="34" s="1"/>
  <c r="J23" i="34"/>
  <c r="L23" i="34" s="1"/>
  <c r="J29" i="38"/>
  <c r="L29" i="38" s="1"/>
  <c r="J88" i="34"/>
  <c r="L88" i="34" s="1"/>
  <c r="J84" i="34"/>
  <c r="L84" i="34" s="1"/>
  <c r="J80" i="34"/>
  <c r="L80" i="34" s="1"/>
  <c r="J76" i="34"/>
  <c r="L76" i="34" s="1"/>
  <c r="J98" i="34"/>
  <c r="L98" i="34" s="1"/>
  <c r="J94" i="34"/>
  <c r="L94" i="34" s="1"/>
  <c r="J118" i="34"/>
  <c r="L118" i="34" s="1"/>
  <c r="J114" i="34"/>
  <c r="L114" i="34" s="1"/>
  <c r="J110" i="34"/>
  <c r="L110" i="34" s="1"/>
  <c r="J106" i="34"/>
  <c r="L106" i="34" s="1"/>
  <c r="J102" i="34"/>
  <c r="L102" i="34" s="1"/>
  <c r="J141" i="34"/>
  <c r="L141" i="34" s="1"/>
  <c r="J137" i="34"/>
  <c r="L137" i="34" s="1"/>
  <c r="J133" i="34"/>
  <c r="L133" i="34" s="1"/>
  <c r="J129" i="34"/>
  <c r="L129" i="34" s="1"/>
  <c r="J125" i="34"/>
  <c r="L125" i="34" s="1"/>
  <c r="J121" i="34"/>
  <c r="L121" i="34" s="1"/>
  <c r="J129" i="35"/>
  <c r="L129" i="35" s="1"/>
  <c r="J133" i="35"/>
  <c r="L133" i="35" s="1"/>
  <c r="J137" i="35"/>
  <c r="L137" i="35" s="1"/>
  <c r="J141" i="35"/>
  <c r="L141" i="35" s="1"/>
  <c r="J145" i="35"/>
  <c r="L145" i="35" s="1"/>
  <c r="J149" i="35"/>
  <c r="L149" i="35" s="1"/>
  <c r="J153" i="35"/>
  <c r="L153" i="35" s="1"/>
  <c r="J157" i="35"/>
  <c r="L157" i="35" s="1"/>
  <c r="J161" i="35"/>
  <c r="L161" i="35" s="1"/>
  <c r="J165" i="35"/>
  <c r="L165" i="35" s="1"/>
  <c r="J169" i="35"/>
  <c r="L169" i="35" s="1"/>
  <c r="J18" i="36"/>
  <c r="L18" i="36" s="1"/>
  <c r="J14" i="36"/>
  <c r="L14" i="36" s="1"/>
  <c r="J26" i="37"/>
  <c r="L26" i="37" s="1"/>
  <c r="J22" i="37"/>
  <c r="L22" i="37" s="1"/>
  <c r="J18" i="37"/>
  <c r="L18" i="37" s="1"/>
  <c r="J14" i="37"/>
  <c r="L14" i="37" s="1"/>
  <c r="J69" i="38"/>
  <c r="J34" i="37"/>
  <c r="L34" i="37" s="1"/>
  <c r="J44" i="37"/>
  <c r="L44" i="37" s="1"/>
  <c r="J40" i="37"/>
  <c r="L40" i="37" s="1"/>
  <c r="J36" i="37"/>
  <c r="L36" i="37" s="1"/>
  <c r="J64" i="37"/>
  <c r="L64" i="37" s="1"/>
  <c r="J60" i="37"/>
  <c r="L60" i="37" s="1"/>
  <c r="J56" i="37"/>
  <c r="L56" i="37" s="1"/>
  <c r="J52" i="37"/>
  <c r="L52" i="37" s="1"/>
  <c r="J48" i="37"/>
  <c r="L48" i="37" s="1"/>
  <c r="J85" i="37"/>
  <c r="L85" i="37" s="1"/>
  <c r="J81" i="37"/>
  <c r="L81" i="37" s="1"/>
  <c r="J77" i="37"/>
  <c r="L77" i="37" s="1"/>
  <c r="J73" i="37"/>
  <c r="L73" i="37" s="1"/>
  <c r="J69" i="37"/>
  <c r="L69" i="37" s="1"/>
  <c r="J102" i="37"/>
  <c r="L102" i="37" s="1"/>
  <c r="J98" i="37"/>
  <c r="L98" i="37" s="1"/>
  <c r="J94" i="37"/>
  <c r="L94" i="37" s="1"/>
  <c r="J90" i="37"/>
  <c r="L90" i="37" s="1"/>
  <c r="J112" i="37"/>
  <c r="J93" i="37"/>
  <c r="L93" i="37" s="1"/>
  <c r="J89" i="37"/>
  <c r="L89" i="37" s="1"/>
  <c r="J114" i="37"/>
  <c r="J25" i="37"/>
  <c r="L25" i="37" s="1"/>
  <c r="J21" i="37"/>
  <c r="L21" i="37" s="1"/>
  <c r="J17" i="37"/>
  <c r="L17" i="37" s="1"/>
  <c r="J106" i="37"/>
  <c r="J115" i="37"/>
  <c r="J107" i="37"/>
  <c r="J13" i="37"/>
  <c r="L13" i="37" s="1"/>
  <c r="J46" i="37"/>
  <c r="L46" i="37" s="1"/>
  <c r="J42" i="37"/>
  <c r="L42" i="37" s="1"/>
  <c r="J38" i="37"/>
  <c r="L38" i="37" s="1"/>
  <c r="J66" i="37"/>
  <c r="L66" i="37" s="1"/>
  <c r="J62" i="37"/>
  <c r="L62" i="37" s="1"/>
  <c r="J58" i="37"/>
  <c r="L58" i="37" s="1"/>
  <c r="J54" i="37"/>
  <c r="L54" i="37" s="1"/>
  <c r="J50" i="37"/>
  <c r="L50" i="37" s="1"/>
  <c r="J87" i="37"/>
  <c r="L87" i="37" s="1"/>
  <c r="J83" i="37"/>
  <c r="L83" i="37" s="1"/>
  <c r="J104" i="37"/>
  <c r="L104" i="37" s="1"/>
  <c r="J24" i="37"/>
  <c r="L24" i="37" s="1"/>
  <c r="J32" i="37"/>
  <c r="L32" i="37" s="1"/>
  <c r="J109" i="37"/>
  <c r="J110" i="37"/>
  <c r="J23" i="37"/>
  <c r="L23" i="37" s="1"/>
  <c r="J19" i="37"/>
  <c r="L19" i="37" s="1"/>
  <c r="J15" i="37"/>
  <c r="L15" i="37" s="1"/>
  <c r="J28" i="37"/>
  <c r="L28" i="37" s="1"/>
  <c r="J111" i="37"/>
  <c r="J11" i="37"/>
  <c r="L11" i="37" s="1"/>
  <c r="J105" i="35"/>
  <c r="L105" i="35" s="1"/>
  <c r="J101" i="35"/>
  <c r="L101" i="35" s="1"/>
  <c r="J97" i="35"/>
  <c r="L97" i="35" s="1"/>
  <c r="J93" i="35"/>
  <c r="L93" i="35" s="1"/>
  <c r="J89" i="35"/>
  <c r="L89" i="35" s="1"/>
  <c r="J108" i="35"/>
  <c r="L108" i="35" s="1"/>
  <c r="J112" i="35"/>
  <c r="L112" i="35" s="1"/>
  <c r="J116" i="35"/>
  <c r="L116" i="35" s="1"/>
  <c r="J120" i="35"/>
  <c r="L120" i="35" s="1"/>
  <c r="J124" i="35"/>
  <c r="L124" i="35" s="1"/>
  <c r="J128" i="35"/>
  <c r="L128" i="35" s="1"/>
  <c r="J132" i="35"/>
  <c r="L132" i="35" s="1"/>
  <c r="J136" i="35"/>
  <c r="L136" i="35" s="1"/>
  <c r="J140" i="35"/>
  <c r="L140" i="35" s="1"/>
  <c r="J144" i="35"/>
  <c r="L144" i="35" s="1"/>
  <c r="J148" i="35"/>
  <c r="L148" i="35" s="1"/>
  <c r="J152" i="35"/>
  <c r="L152" i="35" s="1"/>
  <c r="J156" i="35"/>
  <c r="L156" i="35" s="1"/>
  <c r="J160" i="35"/>
  <c r="L160" i="35" s="1"/>
  <c r="J164" i="35"/>
  <c r="L164" i="35" s="1"/>
  <c r="J168" i="35"/>
  <c r="L168" i="35" s="1"/>
  <c r="J172" i="35"/>
  <c r="J176" i="35"/>
  <c r="J103" i="35"/>
  <c r="L103" i="35" s="1"/>
  <c r="J99" i="35"/>
  <c r="L99" i="35" s="1"/>
  <c r="J95" i="35"/>
  <c r="L95" i="35" s="1"/>
  <c r="J91" i="35"/>
  <c r="L91" i="35" s="1"/>
  <c r="J87" i="35"/>
  <c r="L87" i="35" s="1"/>
  <c r="J110" i="35"/>
  <c r="L110" i="35" s="1"/>
  <c r="J114" i="35"/>
  <c r="L114" i="35" s="1"/>
  <c r="J118" i="35"/>
  <c r="L118" i="35" s="1"/>
  <c r="J122" i="35"/>
  <c r="L122" i="35" s="1"/>
  <c r="J126" i="35"/>
  <c r="L126" i="35" s="1"/>
  <c r="J130" i="35"/>
  <c r="L130" i="35" s="1"/>
  <c r="J134" i="35"/>
  <c r="L134" i="35" s="1"/>
  <c r="J138" i="35"/>
  <c r="L138" i="35" s="1"/>
  <c r="J142" i="35"/>
  <c r="L142" i="35" s="1"/>
  <c r="J146" i="35"/>
  <c r="L146" i="35" s="1"/>
  <c r="J150" i="35"/>
  <c r="L150" i="35" s="1"/>
  <c r="J154" i="35"/>
  <c r="L154" i="35" s="1"/>
  <c r="J158" i="35"/>
  <c r="L158" i="35" s="1"/>
  <c r="J162" i="35"/>
  <c r="L162" i="35" s="1"/>
  <c r="J166" i="35"/>
  <c r="L166" i="35" s="1"/>
  <c r="J170" i="35"/>
  <c r="J174" i="35"/>
  <c r="J74" i="35"/>
  <c r="L74" i="35" s="1"/>
  <c r="J70" i="35"/>
  <c r="L70" i="35" s="1"/>
  <c r="J11" i="35"/>
  <c r="L11" i="35" s="1"/>
  <c r="J73" i="35"/>
  <c r="L73" i="35" s="1"/>
  <c r="J25" i="35"/>
  <c r="L25" i="35" s="1"/>
  <c r="J21" i="35"/>
  <c r="L21" i="35" s="1"/>
  <c r="J17" i="35"/>
  <c r="L17" i="35" s="1"/>
  <c r="J13" i="35"/>
  <c r="L13" i="35" s="1"/>
  <c r="J33" i="35"/>
  <c r="L33" i="35" s="1"/>
  <c r="J29" i="35"/>
  <c r="L29" i="35" s="1"/>
  <c r="J54" i="35"/>
  <c r="L54" i="35" s="1"/>
  <c r="J50" i="35"/>
  <c r="L50" i="35" s="1"/>
  <c r="J46" i="35"/>
  <c r="L46" i="35" s="1"/>
  <c r="J42" i="35"/>
  <c r="L42" i="35" s="1"/>
  <c r="J38" i="35"/>
  <c r="L38" i="35" s="1"/>
  <c r="J69" i="35"/>
  <c r="L69" i="35" s="1"/>
  <c r="J65" i="35"/>
  <c r="L65" i="35" s="1"/>
  <c r="J61" i="35"/>
  <c r="L61" i="35" s="1"/>
  <c r="J57" i="35"/>
  <c r="L57" i="35" s="1"/>
  <c r="J83" i="35"/>
  <c r="L83" i="35" s="1"/>
  <c r="J79" i="35"/>
  <c r="L79" i="35" s="1"/>
  <c r="J75" i="35"/>
  <c r="L75" i="35" s="1"/>
  <c r="J72" i="35"/>
  <c r="L72" i="35" s="1"/>
  <c r="J68" i="35"/>
  <c r="L68" i="35" s="1"/>
  <c r="J60" i="35"/>
  <c r="L60" i="35" s="1"/>
  <c r="J27" i="35"/>
  <c r="L27" i="35" s="1"/>
  <c r="J23" i="35"/>
  <c r="L23" i="35" s="1"/>
  <c r="J19" i="35"/>
  <c r="L19" i="35" s="1"/>
  <c r="J15" i="35"/>
  <c r="L15" i="35" s="1"/>
  <c r="J35" i="35"/>
  <c r="L35" i="35" s="1"/>
  <c r="J31" i="35"/>
  <c r="L31" i="35" s="1"/>
  <c r="J56" i="35"/>
  <c r="L56" i="35" s="1"/>
  <c r="J52" i="35"/>
  <c r="L52" i="35" s="1"/>
  <c r="J48" i="35"/>
  <c r="L48" i="35" s="1"/>
  <c r="J44" i="35"/>
  <c r="L44" i="35" s="1"/>
  <c r="J40" i="35"/>
  <c r="L40" i="35" s="1"/>
  <c r="J36" i="35"/>
  <c r="L36" i="35" s="1"/>
  <c r="J71" i="35"/>
  <c r="L71" i="35" s="1"/>
  <c r="J67" i="35"/>
  <c r="L67" i="35" s="1"/>
  <c r="J63" i="35"/>
  <c r="L63" i="35" s="1"/>
  <c r="J59" i="35"/>
  <c r="L59" i="35" s="1"/>
  <c r="J85" i="35"/>
  <c r="L85" i="35" s="1"/>
  <c r="J81" i="35"/>
  <c r="L81" i="35" s="1"/>
  <c r="J77" i="35"/>
  <c r="L77" i="35" s="1"/>
  <c r="J11" i="34"/>
  <c r="L11" i="34" s="1"/>
  <c r="G26" i="33"/>
  <c r="H26" i="33"/>
  <c r="I26" i="33"/>
  <c r="G27" i="33"/>
  <c r="H27" i="33"/>
  <c r="I27" i="33"/>
  <c r="G28" i="33"/>
  <c r="H28" i="33"/>
  <c r="I28" i="33"/>
  <c r="G29" i="33"/>
  <c r="H29" i="33"/>
  <c r="I29" i="33"/>
  <c r="G12" i="33"/>
  <c r="H12" i="33"/>
  <c r="I12" i="33"/>
  <c r="G13" i="33"/>
  <c r="H13" i="33"/>
  <c r="I13" i="33"/>
  <c r="G14" i="33"/>
  <c r="H14" i="33"/>
  <c r="I14" i="33"/>
  <c r="G15" i="33"/>
  <c r="H15" i="33"/>
  <c r="I15" i="33"/>
  <c r="G16" i="33"/>
  <c r="H16" i="33"/>
  <c r="I16" i="33"/>
  <c r="G17" i="33"/>
  <c r="H17" i="33"/>
  <c r="I17" i="33"/>
  <c r="G18" i="33"/>
  <c r="H18" i="33"/>
  <c r="I18" i="33"/>
  <c r="G19" i="33"/>
  <c r="H19" i="33"/>
  <c r="I19" i="33"/>
  <c r="G20" i="33"/>
  <c r="H20" i="33"/>
  <c r="I20" i="33"/>
  <c r="G21" i="33"/>
  <c r="H21" i="33"/>
  <c r="I21" i="33"/>
  <c r="G22" i="33"/>
  <c r="H22" i="33"/>
  <c r="I22" i="33"/>
  <c r="G23" i="33"/>
  <c r="H23" i="33"/>
  <c r="I23" i="33"/>
  <c r="G24" i="33"/>
  <c r="H24" i="33"/>
  <c r="I24" i="33"/>
  <c r="G25" i="33"/>
  <c r="H25" i="33"/>
  <c r="I25" i="33"/>
  <c r="H11" i="33"/>
  <c r="I11" i="33"/>
  <c r="G11" i="33"/>
  <c r="J35" i="33"/>
  <c r="J34" i="33"/>
  <c r="J33" i="33"/>
  <c r="J31" i="33"/>
  <c r="J11" i="33" l="1"/>
  <c r="L11" i="33" s="1"/>
  <c r="J15" i="33"/>
  <c r="L15" i="33" s="1"/>
  <c r="J25" i="33"/>
  <c r="J23" i="33"/>
  <c r="L23" i="33" s="1"/>
  <c r="J20" i="33"/>
  <c r="L20" i="33" s="1"/>
  <c r="J17" i="33"/>
  <c r="L17" i="33" s="1"/>
  <c r="J19" i="33"/>
  <c r="L19" i="33" s="1"/>
  <c r="J14" i="33"/>
  <c r="L14" i="33" s="1"/>
  <c r="J22" i="33"/>
  <c r="L22" i="33" s="1"/>
  <c r="J24" i="33"/>
  <c r="J21" i="33"/>
  <c r="L21" i="33" s="1"/>
  <c r="J16" i="33"/>
  <c r="L16" i="33" s="1"/>
  <c r="J13" i="33"/>
  <c r="L13" i="33" s="1"/>
  <c r="J18" i="33"/>
  <c r="L18" i="33" s="1"/>
  <c r="J28" i="33"/>
  <c r="J29" i="33"/>
  <c r="J12" i="33"/>
  <c r="L12" i="33" s="1"/>
  <c r="J27" i="33"/>
  <c r="J26" i="33"/>
  <c r="J30" i="33"/>
  <c r="J32" i="33"/>
  <c r="G12" i="32"/>
  <c r="H12" i="32"/>
  <c r="I12" i="32"/>
  <c r="G13" i="32"/>
  <c r="H13" i="32"/>
  <c r="I13" i="32"/>
  <c r="G14" i="32"/>
  <c r="H14" i="32"/>
  <c r="I14" i="32"/>
  <c r="G15" i="32"/>
  <c r="H15" i="32"/>
  <c r="I15" i="32"/>
  <c r="G16" i="32"/>
  <c r="H16" i="32"/>
  <c r="I16" i="32"/>
  <c r="G17" i="32"/>
  <c r="H17" i="32"/>
  <c r="I17" i="32"/>
  <c r="G18" i="32"/>
  <c r="H18" i="32"/>
  <c r="I18" i="32"/>
  <c r="G19" i="32"/>
  <c r="H19" i="32"/>
  <c r="I19" i="32"/>
  <c r="G20" i="32"/>
  <c r="H20" i="32"/>
  <c r="I20" i="32"/>
  <c r="G21" i="32"/>
  <c r="H21" i="32"/>
  <c r="I21" i="32"/>
  <c r="G22" i="32"/>
  <c r="H22" i="32"/>
  <c r="I22" i="32"/>
  <c r="G23" i="32"/>
  <c r="H23" i="32"/>
  <c r="I23" i="32"/>
  <c r="G24" i="32"/>
  <c r="H24" i="32"/>
  <c r="I24" i="32"/>
  <c r="G25" i="32"/>
  <c r="H25" i="32"/>
  <c r="I25" i="32"/>
  <c r="G26" i="32"/>
  <c r="H26" i="32"/>
  <c r="I26" i="32"/>
  <c r="G27" i="32"/>
  <c r="H27" i="32"/>
  <c r="I27" i="32"/>
  <c r="G28" i="32"/>
  <c r="H28" i="32"/>
  <c r="I28" i="32"/>
  <c r="G29" i="32"/>
  <c r="H29" i="32"/>
  <c r="I29" i="32"/>
  <c r="G30" i="32"/>
  <c r="H30" i="32"/>
  <c r="I30" i="32"/>
  <c r="G31" i="32"/>
  <c r="H31" i="32"/>
  <c r="I31" i="32"/>
  <c r="G32" i="32"/>
  <c r="H32" i="32"/>
  <c r="I32" i="32"/>
  <c r="G33" i="32"/>
  <c r="H33" i="32"/>
  <c r="I33" i="32"/>
  <c r="G34" i="32"/>
  <c r="H34" i="32"/>
  <c r="I34" i="32"/>
  <c r="G35" i="32"/>
  <c r="H35" i="32"/>
  <c r="I35" i="32"/>
  <c r="H11" i="32"/>
  <c r="I11" i="32"/>
  <c r="G11" i="32"/>
  <c r="G12" i="31"/>
  <c r="H12" i="31"/>
  <c r="I12" i="31"/>
  <c r="G13" i="31"/>
  <c r="H13" i="31"/>
  <c r="I13" i="31"/>
  <c r="H11" i="31"/>
  <c r="I11" i="31"/>
  <c r="G11" i="31"/>
  <c r="J35" i="31"/>
  <c r="J34" i="31"/>
  <c r="J33" i="31"/>
  <c r="J32" i="31"/>
  <c r="J31" i="31"/>
  <c r="J30" i="31"/>
  <c r="J29" i="31"/>
  <c r="J28" i="31"/>
  <c r="J27" i="31"/>
  <c r="J26" i="31"/>
  <c r="J25" i="31"/>
  <c r="J24" i="31"/>
  <c r="J23" i="31"/>
  <c r="J22" i="31"/>
  <c r="J21" i="31"/>
  <c r="J20" i="31"/>
  <c r="J19" i="31"/>
  <c r="J18" i="31"/>
  <c r="J17" i="31"/>
  <c r="J16" i="31"/>
  <c r="J15" i="31"/>
  <c r="J14" i="31"/>
  <c r="J30" i="32" l="1"/>
  <c r="J22" i="32"/>
  <c r="L22" i="32" s="1"/>
  <c r="J14" i="32"/>
  <c r="L14" i="32" s="1"/>
  <c r="J27" i="32"/>
  <c r="J19" i="32"/>
  <c r="L19" i="32" s="1"/>
  <c r="J24" i="32"/>
  <c r="J16" i="32"/>
  <c r="L16" i="32" s="1"/>
  <c r="J28" i="32"/>
  <c r="J20" i="32"/>
  <c r="L20" i="32" s="1"/>
  <c r="J33" i="32"/>
  <c r="J25" i="32"/>
  <c r="J17" i="32"/>
  <c r="L17" i="32" s="1"/>
  <c r="J29" i="32"/>
  <c r="J21" i="32"/>
  <c r="L21" i="32" s="1"/>
  <c r="J26" i="32"/>
  <c r="J18" i="32"/>
  <c r="L18" i="32" s="1"/>
  <c r="J23" i="32"/>
  <c r="J15" i="32"/>
  <c r="L15" i="32" s="1"/>
  <c r="J34" i="32"/>
  <c r="J35" i="32"/>
  <c r="J32" i="32"/>
  <c r="J31" i="32"/>
  <c r="J11" i="31"/>
  <c r="L11" i="31" s="1"/>
  <c r="J12" i="31"/>
  <c r="J12" i="32"/>
  <c r="L12" i="32" s="1"/>
  <c r="J13" i="32"/>
  <c r="L13" i="32" s="1"/>
  <c r="J13" i="31"/>
  <c r="J11" i="32"/>
  <c r="L11" i="32" s="1"/>
  <c r="G222" i="30"/>
  <c r="H222" i="30"/>
  <c r="I222" i="30"/>
  <c r="G223" i="30"/>
  <c r="H223" i="30"/>
  <c r="I223" i="30"/>
  <c r="G224" i="30"/>
  <c r="H224" i="30"/>
  <c r="I224" i="30"/>
  <c r="G225" i="30"/>
  <c r="H225" i="30"/>
  <c r="I225" i="30"/>
  <c r="G226" i="30"/>
  <c r="H226" i="30"/>
  <c r="I226" i="30"/>
  <c r="G227" i="30"/>
  <c r="H227" i="30"/>
  <c r="I227" i="30"/>
  <c r="G228" i="30"/>
  <c r="H228" i="30"/>
  <c r="I228" i="30"/>
  <c r="G229" i="30"/>
  <c r="H229" i="30"/>
  <c r="I229" i="30"/>
  <c r="G230" i="30"/>
  <c r="H230" i="30"/>
  <c r="I230" i="30"/>
  <c r="G231" i="30"/>
  <c r="H231" i="30"/>
  <c r="I231" i="30"/>
  <c r="G232" i="30"/>
  <c r="H232" i="30"/>
  <c r="I232" i="30"/>
  <c r="G233" i="30"/>
  <c r="H233" i="30"/>
  <c r="I233" i="30"/>
  <c r="G234" i="30"/>
  <c r="H234" i="30"/>
  <c r="I234" i="30"/>
  <c r="G235" i="30"/>
  <c r="H235" i="30"/>
  <c r="I235" i="30"/>
  <c r="G207" i="30"/>
  <c r="H207" i="30"/>
  <c r="I207" i="30"/>
  <c r="G208" i="30"/>
  <c r="H208" i="30"/>
  <c r="I208" i="30"/>
  <c r="G209" i="30"/>
  <c r="H209" i="30"/>
  <c r="I209" i="30"/>
  <c r="G210" i="30"/>
  <c r="H210" i="30"/>
  <c r="I210" i="30"/>
  <c r="G211" i="30"/>
  <c r="H211" i="30"/>
  <c r="I211" i="30"/>
  <c r="G212" i="30"/>
  <c r="H212" i="30"/>
  <c r="I212" i="30"/>
  <c r="G213" i="30"/>
  <c r="H213" i="30"/>
  <c r="I213" i="30"/>
  <c r="G214" i="30"/>
  <c r="H214" i="30"/>
  <c r="I214" i="30"/>
  <c r="G215" i="30"/>
  <c r="H215" i="30"/>
  <c r="I215" i="30"/>
  <c r="G216" i="30"/>
  <c r="H216" i="30"/>
  <c r="I216" i="30"/>
  <c r="G217" i="30"/>
  <c r="H217" i="30"/>
  <c r="I217" i="30"/>
  <c r="G218" i="30"/>
  <c r="H218" i="30"/>
  <c r="I218" i="30"/>
  <c r="G219" i="30"/>
  <c r="H219" i="30"/>
  <c r="I219" i="30"/>
  <c r="G220" i="30"/>
  <c r="H220" i="30"/>
  <c r="I220" i="30"/>
  <c r="G221" i="30"/>
  <c r="H221" i="30"/>
  <c r="I221" i="30"/>
  <c r="G187" i="30"/>
  <c r="H187" i="30"/>
  <c r="I187" i="30"/>
  <c r="G188" i="30"/>
  <c r="H188" i="30"/>
  <c r="I188" i="30"/>
  <c r="G189" i="30"/>
  <c r="H189" i="30"/>
  <c r="I189" i="30"/>
  <c r="G190" i="30"/>
  <c r="H190" i="30"/>
  <c r="I190" i="30"/>
  <c r="G191" i="30"/>
  <c r="H191" i="30"/>
  <c r="I191" i="30"/>
  <c r="G192" i="30"/>
  <c r="H192" i="30"/>
  <c r="I192" i="30"/>
  <c r="G193" i="30"/>
  <c r="H193" i="30"/>
  <c r="I193" i="30"/>
  <c r="G194" i="30"/>
  <c r="H194" i="30"/>
  <c r="I194" i="30"/>
  <c r="G195" i="30"/>
  <c r="H195" i="30"/>
  <c r="I195" i="30"/>
  <c r="G196" i="30"/>
  <c r="H196" i="30"/>
  <c r="I196" i="30"/>
  <c r="G197" i="30"/>
  <c r="H197" i="30"/>
  <c r="I197" i="30"/>
  <c r="G198" i="30"/>
  <c r="H198" i="30"/>
  <c r="I198" i="30"/>
  <c r="G199" i="30"/>
  <c r="H199" i="30"/>
  <c r="I199" i="30"/>
  <c r="G200" i="30"/>
  <c r="H200" i="30"/>
  <c r="I200" i="30"/>
  <c r="G201" i="30"/>
  <c r="H201" i="30"/>
  <c r="I201" i="30"/>
  <c r="G202" i="30"/>
  <c r="H202" i="30"/>
  <c r="I202" i="30"/>
  <c r="G203" i="30"/>
  <c r="H203" i="30"/>
  <c r="I203" i="30"/>
  <c r="G204" i="30"/>
  <c r="H204" i="30"/>
  <c r="I204" i="30"/>
  <c r="G205" i="30"/>
  <c r="H205" i="30"/>
  <c r="I205" i="30"/>
  <c r="G206" i="30"/>
  <c r="H206" i="30"/>
  <c r="I206" i="30"/>
  <c r="G167" i="30"/>
  <c r="H167" i="30"/>
  <c r="I167" i="30"/>
  <c r="G168" i="30"/>
  <c r="H168" i="30"/>
  <c r="I168" i="30"/>
  <c r="G169" i="30"/>
  <c r="H169" i="30"/>
  <c r="I169" i="30"/>
  <c r="G170" i="30"/>
  <c r="H170" i="30"/>
  <c r="I170" i="30"/>
  <c r="G171" i="30"/>
  <c r="H171" i="30"/>
  <c r="I171" i="30"/>
  <c r="G172" i="30"/>
  <c r="H172" i="30"/>
  <c r="I172" i="30"/>
  <c r="G173" i="30"/>
  <c r="H173" i="30"/>
  <c r="I173" i="30"/>
  <c r="G174" i="30"/>
  <c r="H174" i="30"/>
  <c r="I174" i="30"/>
  <c r="G175" i="30"/>
  <c r="H175" i="30"/>
  <c r="I175" i="30"/>
  <c r="G176" i="30"/>
  <c r="H176" i="30"/>
  <c r="I176" i="30"/>
  <c r="G177" i="30"/>
  <c r="H177" i="30"/>
  <c r="I177" i="30"/>
  <c r="G178" i="30"/>
  <c r="H178" i="30"/>
  <c r="I178" i="30"/>
  <c r="G179" i="30"/>
  <c r="H179" i="30"/>
  <c r="I179" i="30"/>
  <c r="G180" i="30"/>
  <c r="H180" i="30"/>
  <c r="I180" i="30"/>
  <c r="G181" i="30"/>
  <c r="H181" i="30"/>
  <c r="I181" i="30"/>
  <c r="G182" i="30"/>
  <c r="H182" i="30"/>
  <c r="I182" i="30"/>
  <c r="G183" i="30"/>
  <c r="H183" i="30"/>
  <c r="I183" i="30"/>
  <c r="G184" i="30"/>
  <c r="H184" i="30"/>
  <c r="I184" i="30"/>
  <c r="G185" i="30"/>
  <c r="H185" i="30"/>
  <c r="I185" i="30"/>
  <c r="G186" i="30"/>
  <c r="H186" i="30"/>
  <c r="I186" i="30"/>
  <c r="G145" i="30"/>
  <c r="H145" i="30"/>
  <c r="I145" i="30"/>
  <c r="G146" i="30"/>
  <c r="H146" i="30"/>
  <c r="I146" i="30"/>
  <c r="G147" i="30"/>
  <c r="H147" i="30"/>
  <c r="I147" i="30"/>
  <c r="G148" i="30"/>
  <c r="H148" i="30"/>
  <c r="I148" i="30"/>
  <c r="G149" i="30"/>
  <c r="H149" i="30"/>
  <c r="I149" i="30"/>
  <c r="G150" i="30"/>
  <c r="H150" i="30"/>
  <c r="I150" i="30"/>
  <c r="G151" i="30"/>
  <c r="H151" i="30"/>
  <c r="I151" i="30"/>
  <c r="G152" i="30"/>
  <c r="H152" i="30"/>
  <c r="I152" i="30"/>
  <c r="G153" i="30"/>
  <c r="H153" i="30"/>
  <c r="I153" i="30"/>
  <c r="G154" i="30"/>
  <c r="H154" i="30"/>
  <c r="I154" i="30"/>
  <c r="G155" i="30"/>
  <c r="H155" i="30"/>
  <c r="I155" i="30"/>
  <c r="G156" i="30"/>
  <c r="H156" i="30"/>
  <c r="I156" i="30"/>
  <c r="G157" i="30"/>
  <c r="H157" i="30"/>
  <c r="I157" i="30"/>
  <c r="G158" i="30"/>
  <c r="H158" i="30"/>
  <c r="I158" i="30"/>
  <c r="G159" i="30"/>
  <c r="H159" i="30"/>
  <c r="I159" i="30"/>
  <c r="G160" i="30"/>
  <c r="H160" i="30"/>
  <c r="I160" i="30"/>
  <c r="G161" i="30"/>
  <c r="H161" i="30"/>
  <c r="I161" i="30"/>
  <c r="G162" i="30"/>
  <c r="H162" i="30"/>
  <c r="I162" i="30"/>
  <c r="G163" i="30"/>
  <c r="H163" i="30"/>
  <c r="I163" i="30"/>
  <c r="G164" i="30"/>
  <c r="H164" i="30"/>
  <c r="I164" i="30"/>
  <c r="G165" i="30"/>
  <c r="H165" i="30"/>
  <c r="I165" i="30"/>
  <c r="G166" i="30"/>
  <c r="H166" i="30"/>
  <c r="I166" i="30"/>
  <c r="G120" i="30"/>
  <c r="H120" i="30"/>
  <c r="I120" i="30"/>
  <c r="G121" i="30"/>
  <c r="H121" i="30"/>
  <c r="I121" i="30"/>
  <c r="G122" i="30"/>
  <c r="H122" i="30"/>
  <c r="I122" i="30"/>
  <c r="G123" i="30"/>
  <c r="H123" i="30"/>
  <c r="I123" i="30"/>
  <c r="G124" i="30"/>
  <c r="H124" i="30"/>
  <c r="I124" i="30"/>
  <c r="G125" i="30"/>
  <c r="H125" i="30"/>
  <c r="I125" i="30"/>
  <c r="G126" i="30"/>
  <c r="H126" i="30"/>
  <c r="I126" i="30"/>
  <c r="G127" i="30"/>
  <c r="H127" i="30"/>
  <c r="I127" i="30"/>
  <c r="G128" i="30"/>
  <c r="H128" i="30"/>
  <c r="I128" i="30"/>
  <c r="G129" i="30"/>
  <c r="H129" i="30"/>
  <c r="I129" i="30"/>
  <c r="G130" i="30"/>
  <c r="H130" i="30"/>
  <c r="I130" i="30"/>
  <c r="G131" i="30"/>
  <c r="H131" i="30"/>
  <c r="I131" i="30"/>
  <c r="G132" i="30"/>
  <c r="H132" i="30"/>
  <c r="I132" i="30"/>
  <c r="G133" i="30"/>
  <c r="H133" i="30"/>
  <c r="I133" i="30"/>
  <c r="G134" i="30"/>
  <c r="H134" i="30"/>
  <c r="I134" i="30"/>
  <c r="G135" i="30"/>
  <c r="H135" i="30"/>
  <c r="I135" i="30"/>
  <c r="G136" i="30"/>
  <c r="H136" i="30"/>
  <c r="I136" i="30"/>
  <c r="G137" i="30"/>
  <c r="H137" i="30"/>
  <c r="I137" i="30"/>
  <c r="G138" i="30"/>
  <c r="H138" i="30"/>
  <c r="I138" i="30"/>
  <c r="G139" i="30"/>
  <c r="H139" i="30"/>
  <c r="I139" i="30"/>
  <c r="G140" i="30"/>
  <c r="H140" i="30"/>
  <c r="I140" i="30"/>
  <c r="G141" i="30"/>
  <c r="H141" i="30"/>
  <c r="I141" i="30"/>
  <c r="G142" i="30"/>
  <c r="H142" i="30"/>
  <c r="I142" i="30"/>
  <c r="G143" i="30"/>
  <c r="H143" i="30"/>
  <c r="I143" i="30"/>
  <c r="G144" i="30"/>
  <c r="H144" i="30"/>
  <c r="I144" i="30"/>
  <c r="G107" i="30"/>
  <c r="H107" i="30"/>
  <c r="I107" i="30"/>
  <c r="G108" i="30"/>
  <c r="H108" i="30"/>
  <c r="I108" i="30"/>
  <c r="G109" i="30"/>
  <c r="H109" i="30"/>
  <c r="I109" i="30"/>
  <c r="G110" i="30"/>
  <c r="H110" i="30"/>
  <c r="I110" i="30"/>
  <c r="G111" i="30"/>
  <c r="H111" i="30"/>
  <c r="I111" i="30"/>
  <c r="G112" i="30"/>
  <c r="H112" i="30"/>
  <c r="I112" i="30"/>
  <c r="G113" i="30"/>
  <c r="H113" i="30"/>
  <c r="I113" i="30"/>
  <c r="G114" i="30"/>
  <c r="H114" i="30"/>
  <c r="I114" i="30"/>
  <c r="G115" i="30"/>
  <c r="H115" i="30"/>
  <c r="I115" i="30"/>
  <c r="G116" i="30"/>
  <c r="H116" i="30"/>
  <c r="I116" i="30"/>
  <c r="G117" i="30"/>
  <c r="H117" i="30"/>
  <c r="I117" i="30"/>
  <c r="G118" i="30"/>
  <c r="H118" i="30"/>
  <c r="I118" i="30"/>
  <c r="G119" i="30"/>
  <c r="H119" i="30"/>
  <c r="I119" i="30"/>
  <c r="G86" i="30"/>
  <c r="H86" i="30"/>
  <c r="I86" i="30"/>
  <c r="G87" i="30"/>
  <c r="H87" i="30"/>
  <c r="I87" i="30"/>
  <c r="G88" i="30"/>
  <c r="H88" i="30"/>
  <c r="I88" i="30"/>
  <c r="G89" i="30"/>
  <c r="H89" i="30"/>
  <c r="I89" i="30"/>
  <c r="G90" i="30"/>
  <c r="H90" i="30"/>
  <c r="I90" i="30"/>
  <c r="G91" i="30"/>
  <c r="H91" i="30"/>
  <c r="I91" i="30"/>
  <c r="G92" i="30"/>
  <c r="H92" i="30"/>
  <c r="I92" i="30"/>
  <c r="G93" i="30"/>
  <c r="H93" i="30"/>
  <c r="I93" i="30"/>
  <c r="G94" i="30"/>
  <c r="H94" i="30"/>
  <c r="I94" i="30"/>
  <c r="G95" i="30"/>
  <c r="H95" i="30"/>
  <c r="I95" i="30"/>
  <c r="G96" i="30"/>
  <c r="H96" i="30"/>
  <c r="I96" i="30"/>
  <c r="G97" i="30"/>
  <c r="H97" i="30"/>
  <c r="I97" i="30"/>
  <c r="G98" i="30"/>
  <c r="H98" i="30"/>
  <c r="I98" i="30"/>
  <c r="G99" i="30"/>
  <c r="H99" i="30"/>
  <c r="I99" i="30"/>
  <c r="G100" i="30"/>
  <c r="H100" i="30"/>
  <c r="I100" i="30"/>
  <c r="G101" i="30"/>
  <c r="H101" i="30"/>
  <c r="I101" i="30"/>
  <c r="G102" i="30"/>
  <c r="H102" i="30"/>
  <c r="I102" i="30"/>
  <c r="G103" i="30"/>
  <c r="H103" i="30"/>
  <c r="I103" i="30"/>
  <c r="G104" i="30"/>
  <c r="H104" i="30"/>
  <c r="I104" i="30"/>
  <c r="G105" i="30"/>
  <c r="H105" i="30"/>
  <c r="I105" i="30"/>
  <c r="G106" i="30"/>
  <c r="H106" i="30"/>
  <c r="I106" i="30"/>
  <c r="G68" i="30"/>
  <c r="H68" i="30"/>
  <c r="I68" i="30"/>
  <c r="G69" i="30"/>
  <c r="H69" i="30"/>
  <c r="I69" i="30"/>
  <c r="G70" i="30"/>
  <c r="H70" i="30"/>
  <c r="I70" i="30"/>
  <c r="G71" i="30"/>
  <c r="H71" i="30"/>
  <c r="I71" i="30"/>
  <c r="G72" i="30"/>
  <c r="H72" i="30"/>
  <c r="I72" i="30"/>
  <c r="G73" i="30"/>
  <c r="H73" i="30"/>
  <c r="I73" i="30"/>
  <c r="G74" i="30"/>
  <c r="H74" i="30"/>
  <c r="I74" i="30"/>
  <c r="G75" i="30"/>
  <c r="H75" i="30"/>
  <c r="I75" i="30"/>
  <c r="G76" i="30"/>
  <c r="H76" i="30"/>
  <c r="I76" i="30"/>
  <c r="G77" i="30"/>
  <c r="H77" i="30"/>
  <c r="I77" i="30"/>
  <c r="G78" i="30"/>
  <c r="H78" i="30"/>
  <c r="I78" i="30"/>
  <c r="G79" i="30"/>
  <c r="H79" i="30"/>
  <c r="I79" i="30"/>
  <c r="G80" i="30"/>
  <c r="H80" i="30"/>
  <c r="I80" i="30"/>
  <c r="G81" i="30"/>
  <c r="H81" i="30"/>
  <c r="I81" i="30"/>
  <c r="G82" i="30"/>
  <c r="H82" i="30"/>
  <c r="I82" i="30"/>
  <c r="G83" i="30"/>
  <c r="H83" i="30"/>
  <c r="I83" i="30"/>
  <c r="G84" i="30"/>
  <c r="H84" i="30"/>
  <c r="I84" i="30"/>
  <c r="G85" i="30"/>
  <c r="H85" i="30"/>
  <c r="I85" i="30"/>
  <c r="G51" i="30"/>
  <c r="H51" i="30"/>
  <c r="I51" i="30"/>
  <c r="G52" i="30"/>
  <c r="H52" i="30"/>
  <c r="I52" i="30"/>
  <c r="G53" i="30"/>
  <c r="H53" i="30"/>
  <c r="I53" i="30"/>
  <c r="G54" i="30"/>
  <c r="H54" i="30"/>
  <c r="I54" i="30"/>
  <c r="G55" i="30"/>
  <c r="H55" i="30"/>
  <c r="I55" i="30"/>
  <c r="G56" i="30"/>
  <c r="H56" i="30"/>
  <c r="I56" i="30"/>
  <c r="G57" i="30"/>
  <c r="H57" i="30"/>
  <c r="I57" i="30"/>
  <c r="G58" i="30"/>
  <c r="H58" i="30"/>
  <c r="I58" i="30"/>
  <c r="G59" i="30"/>
  <c r="H59" i="30"/>
  <c r="I59" i="30"/>
  <c r="G60" i="30"/>
  <c r="H60" i="30"/>
  <c r="I60" i="30"/>
  <c r="G61" i="30"/>
  <c r="H61" i="30"/>
  <c r="I61" i="30"/>
  <c r="G62" i="30"/>
  <c r="H62" i="30"/>
  <c r="I62" i="30"/>
  <c r="G63" i="30"/>
  <c r="H63" i="30"/>
  <c r="I63" i="30"/>
  <c r="G64" i="30"/>
  <c r="H64" i="30"/>
  <c r="I64" i="30"/>
  <c r="G65" i="30"/>
  <c r="H65" i="30"/>
  <c r="I65" i="30"/>
  <c r="G66" i="30"/>
  <c r="H66" i="30"/>
  <c r="I66" i="30"/>
  <c r="G67" i="30"/>
  <c r="H67" i="30"/>
  <c r="I67" i="30"/>
  <c r="G36" i="30"/>
  <c r="H36" i="30"/>
  <c r="I36" i="30"/>
  <c r="G37" i="30"/>
  <c r="H37" i="30"/>
  <c r="I37" i="30"/>
  <c r="G38" i="30"/>
  <c r="H38" i="30"/>
  <c r="I38" i="30"/>
  <c r="G39" i="30"/>
  <c r="H39" i="30"/>
  <c r="I39" i="30"/>
  <c r="G40" i="30"/>
  <c r="H40" i="30"/>
  <c r="I40" i="30"/>
  <c r="G41" i="30"/>
  <c r="H41" i="30"/>
  <c r="I41" i="30"/>
  <c r="G42" i="30"/>
  <c r="H42" i="30"/>
  <c r="I42" i="30"/>
  <c r="G43" i="30"/>
  <c r="H43" i="30"/>
  <c r="I43" i="30"/>
  <c r="G44" i="30"/>
  <c r="H44" i="30"/>
  <c r="I44" i="30"/>
  <c r="G45" i="30"/>
  <c r="H45" i="30"/>
  <c r="I45" i="30"/>
  <c r="G46" i="30"/>
  <c r="H46" i="30"/>
  <c r="I46" i="30"/>
  <c r="G47" i="30"/>
  <c r="H47" i="30"/>
  <c r="I47" i="30"/>
  <c r="G48" i="30"/>
  <c r="H48" i="30"/>
  <c r="I48" i="30"/>
  <c r="G49" i="30"/>
  <c r="H49" i="30"/>
  <c r="I49" i="30"/>
  <c r="G50" i="30"/>
  <c r="H50" i="30"/>
  <c r="I50" i="30"/>
  <c r="G12" i="30"/>
  <c r="H12" i="30"/>
  <c r="I12" i="30"/>
  <c r="G13" i="30"/>
  <c r="H13" i="30"/>
  <c r="I13" i="30"/>
  <c r="G14" i="30"/>
  <c r="H14" i="30"/>
  <c r="I14" i="30"/>
  <c r="G15" i="30"/>
  <c r="H15" i="30"/>
  <c r="I15" i="30"/>
  <c r="G16" i="30"/>
  <c r="H16" i="30"/>
  <c r="I16" i="30"/>
  <c r="G17" i="30"/>
  <c r="H17" i="30"/>
  <c r="I17" i="30"/>
  <c r="G18" i="30"/>
  <c r="H18" i="30"/>
  <c r="I18" i="30"/>
  <c r="G19" i="30"/>
  <c r="H19" i="30"/>
  <c r="I19" i="30"/>
  <c r="G20" i="30"/>
  <c r="H20" i="30"/>
  <c r="I20" i="30"/>
  <c r="G21" i="30"/>
  <c r="H21" i="30"/>
  <c r="I21" i="30"/>
  <c r="G22" i="30"/>
  <c r="H22" i="30"/>
  <c r="I22" i="30"/>
  <c r="G23" i="30"/>
  <c r="H23" i="30"/>
  <c r="I23" i="30"/>
  <c r="G24" i="30"/>
  <c r="H24" i="30"/>
  <c r="I24" i="30"/>
  <c r="G25" i="30"/>
  <c r="H25" i="30"/>
  <c r="I25" i="30"/>
  <c r="G26" i="30"/>
  <c r="H26" i="30"/>
  <c r="I26" i="30"/>
  <c r="G27" i="30"/>
  <c r="H27" i="30"/>
  <c r="I27" i="30"/>
  <c r="G28" i="30"/>
  <c r="H28" i="30"/>
  <c r="I28" i="30"/>
  <c r="G29" i="30"/>
  <c r="H29" i="30"/>
  <c r="I29" i="30"/>
  <c r="G30" i="30"/>
  <c r="H30" i="30"/>
  <c r="I30" i="30"/>
  <c r="G31" i="30"/>
  <c r="H31" i="30"/>
  <c r="I31" i="30"/>
  <c r="G32" i="30"/>
  <c r="H32" i="30"/>
  <c r="I32" i="30"/>
  <c r="G33" i="30"/>
  <c r="H33" i="30"/>
  <c r="I33" i="30"/>
  <c r="G34" i="30"/>
  <c r="H34" i="30"/>
  <c r="I34" i="30"/>
  <c r="G35" i="30"/>
  <c r="H35" i="30"/>
  <c r="I35" i="30"/>
  <c r="H11" i="30"/>
  <c r="I11" i="30"/>
  <c r="G11" i="30"/>
  <c r="G40" i="29"/>
  <c r="H40" i="29"/>
  <c r="I40" i="29"/>
  <c r="G41" i="29"/>
  <c r="H41" i="29"/>
  <c r="I41" i="29"/>
  <c r="G42" i="29"/>
  <c r="H42" i="29"/>
  <c r="I42" i="29"/>
  <c r="G43" i="29"/>
  <c r="H43" i="29"/>
  <c r="I43" i="29"/>
  <c r="G44" i="29"/>
  <c r="H44" i="29"/>
  <c r="I44" i="29"/>
  <c r="G45" i="29"/>
  <c r="H45" i="29"/>
  <c r="I45" i="29"/>
  <c r="G46" i="29"/>
  <c r="H46" i="29"/>
  <c r="I46" i="29"/>
  <c r="G47" i="29"/>
  <c r="H47" i="29"/>
  <c r="I47" i="29"/>
  <c r="G48" i="29"/>
  <c r="H48" i="29"/>
  <c r="I48" i="29"/>
  <c r="G49" i="29"/>
  <c r="H49" i="29"/>
  <c r="I49" i="29"/>
  <c r="G50" i="29"/>
  <c r="H50" i="29"/>
  <c r="I50" i="29"/>
  <c r="G33" i="29"/>
  <c r="H33" i="29"/>
  <c r="I33" i="29"/>
  <c r="G34" i="29"/>
  <c r="H34" i="29"/>
  <c r="I34" i="29"/>
  <c r="G35" i="29"/>
  <c r="H35" i="29"/>
  <c r="I35" i="29"/>
  <c r="G36" i="29"/>
  <c r="H36" i="29"/>
  <c r="I36" i="29"/>
  <c r="G37" i="29"/>
  <c r="H37" i="29"/>
  <c r="I37" i="29"/>
  <c r="G38" i="29"/>
  <c r="H38" i="29"/>
  <c r="I38" i="29"/>
  <c r="G39" i="29"/>
  <c r="H39" i="29"/>
  <c r="I39" i="29"/>
  <c r="G24" i="29"/>
  <c r="H24" i="29"/>
  <c r="I24" i="29"/>
  <c r="G25" i="29"/>
  <c r="H25" i="29"/>
  <c r="I25" i="29"/>
  <c r="G26" i="29"/>
  <c r="H26" i="29"/>
  <c r="I26" i="29"/>
  <c r="G27" i="29"/>
  <c r="H27" i="29"/>
  <c r="I27" i="29"/>
  <c r="G28" i="29"/>
  <c r="H28" i="29"/>
  <c r="I28" i="29"/>
  <c r="G29" i="29"/>
  <c r="H29" i="29"/>
  <c r="I29" i="29"/>
  <c r="G30" i="29"/>
  <c r="H30" i="29"/>
  <c r="I30" i="29"/>
  <c r="G31" i="29"/>
  <c r="H31" i="29"/>
  <c r="I31" i="29"/>
  <c r="G32" i="29"/>
  <c r="H32" i="29"/>
  <c r="I32" i="29"/>
  <c r="G12" i="29"/>
  <c r="H12" i="29"/>
  <c r="I12" i="29"/>
  <c r="G13" i="29"/>
  <c r="H13" i="29"/>
  <c r="I13" i="29"/>
  <c r="G14" i="29"/>
  <c r="H14" i="29"/>
  <c r="I14" i="29"/>
  <c r="G15" i="29"/>
  <c r="H15" i="29"/>
  <c r="I15" i="29"/>
  <c r="G16" i="29"/>
  <c r="H16" i="29"/>
  <c r="I16" i="29"/>
  <c r="G17" i="29"/>
  <c r="H17" i="29"/>
  <c r="I17" i="29"/>
  <c r="G18" i="29"/>
  <c r="H18" i="29"/>
  <c r="I18" i="29"/>
  <c r="G19" i="29"/>
  <c r="H19" i="29"/>
  <c r="I19" i="29"/>
  <c r="G20" i="29"/>
  <c r="H20" i="29"/>
  <c r="I20" i="29"/>
  <c r="G21" i="29"/>
  <c r="H21" i="29"/>
  <c r="I21" i="29"/>
  <c r="G22" i="29"/>
  <c r="H22" i="29"/>
  <c r="I22" i="29"/>
  <c r="G23" i="29"/>
  <c r="H23" i="29"/>
  <c r="I23" i="29"/>
  <c r="H11" i="29"/>
  <c r="I11" i="29"/>
  <c r="G11" i="29"/>
  <c r="G36" i="27"/>
  <c r="H36" i="27"/>
  <c r="I36" i="27"/>
  <c r="G37" i="27"/>
  <c r="H37" i="27"/>
  <c r="I37" i="27"/>
  <c r="G38" i="27"/>
  <c r="H38" i="27"/>
  <c r="I38" i="27"/>
  <c r="G39" i="27"/>
  <c r="H39" i="27"/>
  <c r="I39" i="27"/>
  <c r="G40" i="27"/>
  <c r="H40" i="27"/>
  <c r="I40" i="27"/>
  <c r="G41" i="27"/>
  <c r="H41" i="27"/>
  <c r="I41" i="27"/>
  <c r="G42" i="27"/>
  <c r="H42" i="27"/>
  <c r="I42" i="27"/>
  <c r="G43" i="27"/>
  <c r="H43" i="27"/>
  <c r="I43" i="27"/>
  <c r="G44" i="27"/>
  <c r="H44" i="27"/>
  <c r="I44" i="27"/>
  <c r="G45" i="27"/>
  <c r="H45" i="27"/>
  <c r="I45" i="27"/>
  <c r="G46" i="27"/>
  <c r="H46" i="27"/>
  <c r="I46" i="27"/>
  <c r="G47" i="27"/>
  <c r="H47" i="27"/>
  <c r="I47" i="27"/>
  <c r="G48" i="27"/>
  <c r="H48" i="27"/>
  <c r="I48" i="27"/>
  <c r="G49" i="27"/>
  <c r="H49" i="27"/>
  <c r="I49" i="27"/>
  <c r="G12" i="27"/>
  <c r="H12" i="27"/>
  <c r="I12" i="27"/>
  <c r="G13" i="27"/>
  <c r="H13" i="27"/>
  <c r="I13" i="27"/>
  <c r="G14" i="27"/>
  <c r="H14" i="27"/>
  <c r="I14" i="27"/>
  <c r="G15" i="27"/>
  <c r="H15" i="27"/>
  <c r="I15" i="27"/>
  <c r="G16" i="27"/>
  <c r="H16" i="27"/>
  <c r="I16" i="27"/>
  <c r="G17" i="27"/>
  <c r="H17" i="27"/>
  <c r="I17" i="27"/>
  <c r="G18" i="27"/>
  <c r="H18" i="27"/>
  <c r="I18" i="27"/>
  <c r="G19" i="27"/>
  <c r="H19" i="27"/>
  <c r="I19" i="27"/>
  <c r="G20" i="27"/>
  <c r="H20" i="27"/>
  <c r="I20" i="27"/>
  <c r="G21" i="27"/>
  <c r="H21" i="27"/>
  <c r="I21" i="27"/>
  <c r="G22" i="27"/>
  <c r="H22" i="27"/>
  <c r="I22" i="27"/>
  <c r="G23" i="27"/>
  <c r="H23" i="27"/>
  <c r="I23" i="27"/>
  <c r="G24" i="27"/>
  <c r="H24" i="27"/>
  <c r="I24" i="27"/>
  <c r="G25" i="27"/>
  <c r="H25" i="27"/>
  <c r="I25" i="27"/>
  <c r="G26" i="27"/>
  <c r="H26" i="27"/>
  <c r="I26" i="27"/>
  <c r="G27" i="27"/>
  <c r="H27" i="27"/>
  <c r="I27" i="27"/>
  <c r="G28" i="27"/>
  <c r="H28" i="27"/>
  <c r="I28" i="27"/>
  <c r="G29" i="27"/>
  <c r="H29" i="27"/>
  <c r="I29" i="27"/>
  <c r="G30" i="27"/>
  <c r="H30" i="27"/>
  <c r="I30" i="27"/>
  <c r="G31" i="27"/>
  <c r="H31" i="27"/>
  <c r="I31" i="27"/>
  <c r="G32" i="27"/>
  <c r="H32" i="27"/>
  <c r="I32" i="27"/>
  <c r="G33" i="27"/>
  <c r="H33" i="27"/>
  <c r="I33" i="27"/>
  <c r="G34" i="27"/>
  <c r="H34" i="27"/>
  <c r="I34" i="27"/>
  <c r="G35" i="27"/>
  <c r="H35" i="27"/>
  <c r="I35" i="27"/>
  <c r="H11" i="27"/>
  <c r="I11" i="27"/>
  <c r="G11" i="27"/>
  <c r="G12" i="26"/>
  <c r="H12" i="26"/>
  <c r="I12" i="26"/>
  <c r="G13" i="26"/>
  <c r="H13" i="26"/>
  <c r="I13" i="26"/>
  <c r="G14" i="26"/>
  <c r="H14" i="26"/>
  <c r="I14" i="26"/>
  <c r="G15" i="26"/>
  <c r="H15" i="26"/>
  <c r="I15" i="26"/>
  <c r="G16" i="26"/>
  <c r="H16" i="26"/>
  <c r="I16" i="26"/>
  <c r="G17" i="26"/>
  <c r="H17" i="26"/>
  <c r="I17" i="26"/>
  <c r="G18" i="26"/>
  <c r="H18" i="26"/>
  <c r="I18" i="26"/>
  <c r="G19" i="26"/>
  <c r="H19" i="26"/>
  <c r="I19" i="26"/>
  <c r="G20" i="26"/>
  <c r="H20" i="26"/>
  <c r="I20" i="26"/>
  <c r="G21" i="26"/>
  <c r="H21" i="26"/>
  <c r="I21" i="26"/>
  <c r="G22" i="26"/>
  <c r="H22" i="26"/>
  <c r="I22" i="26"/>
  <c r="G23" i="26"/>
  <c r="H23" i="26"/>
  <c r="I23" i="26"/>
  <c r="G24" i="26"/>
  <c r="H24" i="26"/>
  <c r="I24" i="26"/>
  <c r="G25" i="26"/>
  <c r="H25" i="26"/>
  <c r="I25" i="26"/>
  <c r="G26" i="26"/>
  <c r="H26" i="26"/>
  <c r="I26" i="26"/>
  <c r="G27" i="26"/>
  <c r="H27" i="26"/>
  <c r="I27" i="26"/>
  <c r="G28" i="26"/>
  <c r="H28" i="26"/>
  <c r="I28" i="26"/>
  <c r="G29" i="26"/>
  <c r="H29" i="26"/>
  <c r="I29" i="26"/>
  <c r="G30" i="26"/>
  <c r="H30" i="26"/>
  <c r="I30" i="26"/>
  <c r="G31" i="26"/>
  <c r="H31" i="26"/>
  <c r="I31" i="26"/>
  <c r="G32" i="26"/>
  <c r="H32" i="26"/>
  <c r="I32" i="26"/>
  <c r="G33" i="26"/>
  <c r="H33" i="26"/>
  <c r="I33" i="26"/>
  <c r="G34" i="26"/>
  <c r="H34" i="26"/>
  <c r="I34" i="26"/>
  <c r="G35" i="26"/>
  <c r="H35" i="26"/>
  <c r="I35" i="26"/>
  <c r="G36" i="26"/>
  <c r="H36" i="26"/>
  <c r="I36" i="26"/>
  <c r="G37" i="26"/>
  <c r="H37" i="26"/>
  <c r="I37" i="26"/>
  <c r="G38" i="26"/>
  <c r="H38" i="26"/>
  <c r="I38" i="26"/>
  <c r="G39" i="26"/>
  <c r="H39" i="26"/>
  <c r="I39" i="26"/>
  <c r="G40" i="26"/>
  <c r="H40" i="26"/>
  <c r="I40" i="26"/>
  <c r="G41" i="26"/>
  <c r="H41" i="26"/>
  <c r="I41" i="26"/>
  <c r="G42" i="26"/>
  <c r="H42" i="26"/>
  <c r="I42" i="26"/>
  <c r="G43" i="26"/>
  <c r="H43" i="26"/>
  <c r="I43" i="26"/>
  <c r="G44" i="26"/>
  <c r="H44" i="26"/>
  <c r="I44" i="26"/>
  <c r="G45" i="26"/>
  <c r="H45" i="26"/>
  <c r="I45" i="26"/>
  <c r="G46" i="26"/>
  <c r="H46" i="26"/>
  <c r="I46" i="26"/>
  <c r="G47" i="26"/>
  <c r="H47" i="26"/>
  <c r="I47" i="26"/>
  <c r="G48" i="26"/>
  <c r="H48" i="26"/>
  <c r="I48" i="26"/>
  <c r="G49" i="26"/>
  <c r="H49" i="26"/>
  <c r="I49" i="26"/>
  <c r="G50" i="26"/>
  <c r="H50" i="26"/>
  <c r="I50" i="26"/>
  <c r="G51" i="26"/>
  <c r="H51" i="26"/>
  <c r="I51" i="26"/>
  <c r="G52" i="26"/>
  <c r="H52" i="26"/>
  <c r="I52" i="26"/>
  <c r="G53" i="26"/>
  <c r="H53" i="26"/>
  <c r="I53" i="26"/>
  <c r="G54" i="26"/>
  <c r="H54" i="26"/>
  <c r="I54" i="26"/>
  <c r="G55" i="26"/>
  <c r="H55" i="26"/>
  <c r="I55" i="26"/>
  <c r="G56" i="26"/>
  <c r="H56" i="26"/>
  <c r="I56" i="26"/>
  <c r="G57" i="26"/>
  <c r="H57" i="26"/>
  <c r="I57" i="26"/>
  <c r="G58" i="26"/>
  <c r="H58" i="26"/>
  <c r="I58" i="26"/>
  <c r="G59" i="26"/>
  <c r="H59" i="26"/>
  <c r="I59" i="26"/>
  <c r="G60" i="26"/>
  <c r="H60" i="26"/>
  <c r="I60" i="26"/>
  <c r="G61" i="26"/>
  <c r="H61" i="26"/>
  <c r="I61" i="26"/>
  <c r="H11" i="26"/>
  <c r="I11" i="26"/>
  <c r="G11" i="26"/>
  <c r="J16" i="29" l="1"/>
  <c r="L16" i="29" s="1"/>
  <c r="J215" i="30"/>
  <c r="L215" i="30" s="1"/>
  <c r="J218" i="30"/>
  <c r="J209" i="30"/>
  <c r="L209" i="30" s="1"/>
  <c r="J11" i="27"/>
  <c r="L11" i="27" s="1"/>
  <c r="J46" i="30"/>
  <c r="L46" i="30" s="1"/>
  <c r="J38" i="30"/>
  <c r="L38" i="30" s="1"/>
  <c r="J62" i="30"/>
  <c r="L62" i="30" s="1"/>
  <c r="J81" i="30"/>
  <c r="L81" i="30" s="1"/>
  <c r="J213" i="30"/>
  <c r="L213" i="30" s="1"/>
  <c r="J56" i="30"/>
  <c r="L56" i="30" s="1"/>
  <c r="J40" i="30"/>
  <c r="L40" i="30" s="1"/>
  <c r="J85" i="30"/>
  <c r="L85" i="30" s="1"/>
  <c r="J221" i="30"/>
  <c r="J211" i="30"/>
  <c r="L211" i="30" s="1"/>
  <c r="J36" i="30"/>
  <c r="L36" i="30" s="1"/>
  <c r="J52" i="30"/>
  <c r="L52" i="30" s="1"/>
  <c r="J54" i="30"/>
  <c r="L54" i="30" s="1"/>
  <c r="J67" i="30"/>
  <c r="L67" i="30" s="1"/>
  <c r="J51" i="30"/>
  <c r="L51" i="30" s="1"/>
  <c r="J217" i="30"/>
  <c r="J50" i="30"/>
  <c r="L50" i="30" s="1"/>
  <c r="J42" i="30"/>
  <c r="L42" i="30" s="1"/>
  <c r="J66" i="30"/>
  <c r="L66" i="30" s="1"/>
  <c r="J58" i="30"/>
  <c r="L58" i="30" s="1"/>
  <c r="J219" i="30"/>
  <c r="J44" i="30"/>
  <c r="L44" i="30" s="1"/>
  <c r="J64" i="30"/>
  <c r="L64" i="30" s="1"/>
  <c r="J214" i="30"/>
  <c r="L214" i="30" s="1"/>
  <c r="J38" i="27"/>
  <c r="L38" i="27" s="1"/>
  <c r="J19" i="29"/>
  <c r="L19" i="29" s="1"/>
  <c r="J84" i="30"/>
  <c r="L84" i="30" s="1"/>
  <c r="J216" i="30"/>
  <c r="J53" i="30"/>
  <c r="L53" i="30" s="1"/>
  <c r="J220" i="30"/>
  <c r="J208" i="30"/>
  <c r="L208" i="30" s="1"/>
  <c r="J48" i="30"/>
  <c r="L48" i="30" s="1"/>
  <c r="J60" i="30"/>
  <c r="L60" i="30" s="1"/>
  <c r="J83" i="30"/>
  <c r="L83" i="30" s="1"/>
  <c r="J210" i="30"/>
  <c r="L210" i="30" s="1"/>
  <c r="J37" i="30"/>
  <c r="L37" i="30" s="1"/>
  <c r="J212" i="30"/>
  <c r="L212" i="30" s="1"/>
  <c r="J47" i="30"/>
  <c r="L47" i="30" s="1"/>
  <c r="J63" i="30"/>
  <c r="L63" i="30" s="1"/>
  <c r="J82" i="30"/>
  <c r="L82" i="30" s="1"/>
  <c r="J49" i="30"/>
  <c r="L49" i="30" s="1"/>
  <c r="J65" i="30"/>
  <c r="L65" i="30" s="1"/>
  <c r="J21" i="29"/>
  <c r="L21" i="29" s="1"/>
  <c r="J39" i="30"/>
  <c r="L39" i="30" s="1"/>
  <c r="J55" i="30"/>
  <c r="L55" i="30" s="1"/>
  <c r="J41" i="30"/>
  <c r="L41" i="30" s="1"/>
  <c r="J57" i="30"/>
  <c r="L57" i="30" s="1"/>
  <c r="J43" i="30"/>
  <c r="L43" i="30" s="1"/>
  <c r="J59" i="30"/>
  <c r="L59" i="30" s="1"/>
  <c r="J45" i="30"/>
  <c r="L45" i="30" s="1"/>
  <c r="J61" i="30"/>
  <c r="L61" i="30" s="1"/>
  <c r="J22" i="29"/>
  <c r="L22" i="29" s="1"/>
  <c r="J37" i="27"/>
  <c r="L37" i="27" s="1"/>
  <c r="J18" i="29"/>
  <c r="L18" i="29" s="1"/>
  <c r="J23" i="29"/>
  <c r="L23" i="29" s="1"/>
  <c r="J15" i="29"/>
  <c r="L15" i="29" s="1"/>
  <c r="J39" i="27"/>
  <c r="L39" i="27" s="1"/>
  <c r="J20" i="29"/>
  <c r="L20" i="29" s="1"/>
  <c r="J17" i="29"/>
  <c r="L17" i="29" s="1"/>
  <c r="J49" i="27"/>
  <c r="J47" i="27"/>
  <c r="J45" i="27"/>
  <c r="J43" i="27"/>
  <c r="J41" i="27"/>
  <c r="J40" i="27"/>
  <c r="J118" i="30"/>
  <c r="L118" i="30" s="1"/>
  <c r="J144" i="30"/>
  <c r="L144" i="30" s="1"/>
  <c r="J142" i="30"/>
  <c r="L142" i="30" s="1"/>
  <c r="J140" i="30"/>
  <c r="L140" i="30" s="1"/>
  <c r="J138" i="30"/>
  <c r="L138" i="30" s="1"/>
  <c r="J136" i="30"/>
  <c r="L136" i="30" s="1"/>
  <c r="J134" i="30"/>
  <c r="L134" i="30" s="1"/>
  <c r="J132" i="30"/>
  <c r="L132" i="30" s="1"/>
  <c r="J130" i="30"/>
  <c r="L130" i="30" s="1"/>
  <c r="J128" i="30"/>
  <c r="L128" i="30" s="1"/>
  <c r="J126" i="30"/>
  <c r="L126" i="30" s="1"/>
  <c r="J124" i="30"/>
  <c r="L124" i="30" s="1"/>
  <c r="J122" i="30"/>
  <c r="L122" i="30" s="1"/>
  <c r="J32" i="27"/>
  <c r="L32" i="27" s="1"/>
  <c r="J28" i="27"/>
  <c r="L28" i="27" s="1"/>
  <c r="J22" i="27"/>
  <c r="L22" i="27" s="1"/>
  <c r="J18" i="27"/>
  <c r="L18" i="27" s="1"/>
  <c r="J48" i="27"/>
  <c r="J46" i="27"/>
  <c r="J44" i="27"/>
  <c r="J42" i="27"/>
  <c r="J13" i="29"/>
  <c r="L13" i="29" s="1"/>
  <c r="J119" i="30"/>
  <c r="L119" i="30" s="1"/>
  <c r="J117" i="30"/>
  <c r="L117" i="30" s="1"/>
  <c r="J143" i="30"/>
  <c r="L143" i="30" s="1"/>
  <c r="J141" i="30"/>
  <c r="L141" i="30" s="1"/>
  <c r="J139" i="30"/>
  <c r="L139" i="30" s="1"/>
  <c r="J137" i="30"/>
  <c r="L137" i="30" s="1"/>
  <c r="J135" i="30"/>
  <c r="L135" i="30" s="1"/>
  <c r="J133" i="30"/>
  <c r="L133" i="30" s="1"/>
  <c r="J131" i="30"/>
  <c r="L131" i="30" s="1"/>
  <c r="J129" i="30"/>
  <c r="L129" i="30" s="1"/>
  <c r="J127" i="30"/>
  <c r="L127" i="30" s="1"/>
  <c r="J125" i="30"/>
  <c r="L125" i="30" s="1"/>
  <c r="J123" i="30"/>
  <c r="L123" i="30" s="1"/>
  <c r="J121" i="30"/>
  <c r="L121" i="30" s="1"/>
  <c r="J26" i="27"/>
  <c r="L26" i="27" s="1"/>
  <c r="J24" i="27"/>
  <c r="L24" i="27" s="1"/>
  <c r="J16" i="27"/>
  <c r="L16" i="27" s="1"/>
  <c r="J11" i="26"/>
  <c r="L11" i="26" s="1"/>
  <c r="J58" i="26"/>
  <c r="J52" i="26"/>
  <c r="J44" i="26"/>
  <c r="J38" i="26"/>
  <c r="J28" i="26"/>
  <c r="L28" i="26" s="1"/>
  <c r="J24" i="26"/>
  <c r="L24" i="26" s="1"/>
  <c r="J18" i="26"/>
  <c r="L18" i="26" s="1"/>
  <c r="J14" i="26"/>
  <c r="L14" i="26" s="1"/>
  <c r="J35" i="27"/>
  <c r="L35" i="27" s="1"/>
  <c r="J33" i="27"/>
  <c r="L33" i="27" s="1"/>
  <c r="J31" i="27"/>
  <c r="L31" i="27" s="1"/>
  <c r="J29" i="27"/>
  <c r="L29" i="27" s="1"/>
  <c r="J27" i="27"/>
  <c r="L27" i="27" s="1"/>
  <c r="J25" i="27"/>
  <c r="L25" i="27" s="1"/>
  <c r="J23" i="27"/>
  <c r="L23" i="27" s="1"/>
  <c r="J21" i="27"/>
  <c r="L21" i="27" s="1"/>
  <c r="J19" i="27"/>
  <c r="L19" i="27" s="1"/>
  <c r="J17" i="27"/>
  <c r="L17" i="27" s="1"/>
  <c r="J15" i="27"/>
  <c r="L15" i="27" s="1"/>
  <c r="J13" i="27"/>
  <c r="L13" i="27" s="1"/>
  <c r="J14" i="29"/>
  <c r="L14" i="29" s="1"/>
  <c r="J31" i="29"/>
  <c r="L31" i="29" s="1"/>
  <c r="J29" i="29"/>
  <c r="L29" i="29" s="1"/>
  <c r="J27" i="29"/>
  <c r="L27" i="29" s="1"/>
  <c r="J39" i="29"/>
  <c r="J37" i="29"/>
  <c r="L37" i="29" s="1"/>
  <c r="J35" i="29"/>
  <c r="L35" i="29" s="1"/>
  <c r="J33" i="29"/>
  <c r="L33" i="29" s="1"/>
  <c r="J49" i="29"/>
  <c r="J47" i="29"/>
  <c r="J45" i="29"/>
  <c r="J43" i="29"/>
  <c r="J41" i="29"/>
  <c r="J11" i="30"/>
  <c r="L11" i="30" s="1"/>
  <c r="J34" i="30"/>
  <c r="L34" i="30" s="1"/>
  <c r="J32" i="30"/>
  <c r="L32" i="30" s="1"/>
  <c r="J30" i="30"/>
  <c r="L30" i="30" s="1"/>
  <c r="J28" i="30"/>
  <c r="L28" i="30" s="1"/>
  <c r="J26" i="30"/>
  <c r="L26" i="30" s="1"/>
  <c r="J24" i="30"/>
  <c r="L24" i="30" s="1"/>
  <c r="J22" i="30"/>
  <c r="L22" i="30" s="1"/>
  <c r="J20" i="30"/>
  <c r="L20" i="30" s="1"/>
  <c r="J18" i="30"/>
  <c r="L18" i="30" s="1"/>
  <c r="J16" i="30"/>
  <c r="L16" i="30" s="1"/>
  <c r="J14" i="30"/>
  <c r="L14" i="30" s="1"/>
  <c r="J79" i="30"/>
  <c r="L79" i="30" s="1"/>
  <c r="J77" i="30"/>
  <c r="L77" i="30" s="1"/>
  <c r="J75" i="30"/>
  <c r="L75" i="30" s="1"/>
  <c r="J73" i="30"/>
  <c r="L73" i="30" s="1"/>
  <c r="J71" i="30"/>
  <c r="L71" i="30" s="1"/>
  <c r="J69" i="30"/>
  <c r="L69" i="30" s="1"/>
  <c r="J106" i="30"/>
  <c r="L106" i="30" s="1"/>
  <c r="J104" i="30"/>
  <c r="L104" i="30" s="1"/>
  <c r="J102" i="30"/>
  <c r="L102" i="30" s="1"/>
  <c r="J100" i="30"/>
  <c r="L100" i="30" s="1"/>
  <c r="J98" i="30"/>
  <c r="L98" i="30" s="1"/>
  <c r="J96" i="30"/>
  <c r="L96" i="30" s="1"/>
  <c r="J94" i="30"/>
  <c r="L94" i="30" s="1"/>
  <c r="J92" i="30"/>
  <c r="L92" i="30" s="1"/>
  <c r="J90" i="30"/>
  <c r="L90" i="30" s="1"/>
  <c r="J34" i="27"/>
  <c r="L34" i="27" s="1"/>
  <c r="J30" i="27"/>
  <c r="L30" i="27" s="1"/>
  <c r="J20" i="27"/>
  <c r="L20" i="27" s="1"/>
  <c r="J14" i="27"/>
  <c r="L14" i="27" s="1"/>
  <c r="J36" i="27"/>
  <c r="L36" i="27" s="1"/>
  <c r="J32" i="29"/>
  <c r="L32" i="29" s="1"/>
  <c r="J30" i="29"/>
  <c r="L30" i="29" s="1"/>
  <c r="J28" i="29"/>
  <c r="L28" i="29" s="1"/>
  <c r="J26" i="29"/>
  <c r="L26" i="29" s="1"/>
  <c r="J38" i="29"/>
  <c r="J36" i="29"/>
  <c r="L36" i="29" s="1"/>
  <c r="J34" i="29"/>
  <c r="L34" i="29" s="1"/>
  <c r="J50" i="29"/>
  <c r="J48" i="29"/>
  <c r="J46" i="29"/>
  <c r="J44" i="29"/>
  <c r="J42" i="29"/>
  <c r="J40" i="29"/>
  <c r="J35" i="30"/>
  <c r="L35" i="30" s="1"/>
  <c r="J33" i="30"/>
  <c r="L33" i="30" s="1"/>
  <c r="J31" i="30"/>
  <c r="L31" i="30" s="1"/>
  <c r="J29" i="30"/>
  <c r="L29" i="30" s="1"/>
  <c r="J27" i="30"/>
  <c r="L27" i="30" s="1"/>
  <c r="J25" i="30"/>
  <c r="L25" i="30" s="1"/>
  <c r="J23" i="30"/>
  <c r="L23" i="30" s="1"/>
  <c r="J21" i="30"/>
  <c r="L21" i="30" s="1"/>
  <c r="J19" i="30"/>
  <c r="L19" i="30" s="1"/>
  <c r="J17" i="30"/>
  <c r="L17" i="30" s="1"/>
  <c r="J15" i="30"/>
  <c r="L15" i="30" s="1"/>
  <c r="J13" i="30"/>
  <c r="L13" i="30" s="1"/>
  <c r="J80" i="30"/>
  <c r="L80" i="30" s="1"/>
  <c r="J78" i="30"/>
  <c r="L78" i="30" s="1"/>
  <c r="J76" i="30"/>
  <c r="L76" i="30" s="1"/>
  <c r="J74" i="30"/>
  <c r="L74" i="30" s="1"/>
  <c r="J72" i="30"/>
  <c r="L72" i="30" s="1"/>
  <c r="J70" i="30"/>
  <c r="L70" i="30" s="1"/>
  <c r="J105" i="30"/>
  <c r="L105" i="30" s="1"/>
  <c r="J103" i="30"/>
  <c r="L103" i="30" s="1"/>
  <c r="J101" i="30"/>
  <c r="L101" i="30" s="1"/>
  <c r="J99" i="30"/>
  <c r="L99" i="30" s="1"/>
  <c r="J97" i="30"/>
  <c r="L97" i="30" s="1"/>
  <c r="J95" i="30"/>
  <c r="L95" i="30" s="1"/>
  <c r="J93" i="30"/>
  <c r="L93" i="30" s="1"/>
  <c r="J91" i="30"/>
  <c r="L91" i="30" s="1"/>
  <c r="J89" i="30"/>
  <c r="L89" i="30" s="1"/>
  <c r="J87" i="30"/>
  <c r="L87" i="30" s="1"/>
  <c r="J165" i="30"/>
  <c r="L165" i="30" s="1"/>
  <c r="J163" i="30"/>
  <c r="L163" i="30" s="1"/>
  <c r="J161" i="30"/>
  <c r="L161" i="30" s="1"/>
  <c r="J159" i="30"/>
  <c r="L159" i="30" s="1"/>
  <c r="J157" i="30"/>
  <c r="L157" i="30" s="1"/>
  <c r="J155" i="30"/>
  <c r="L155" i="30" s="1"/>
  <c r="J153" i="30"/>
  <c r="L153" i="30" s="1"/>
  <c r="J151" i="30"/>
  <c r="L151" i="30" s="1"/>
  <c r="J149" i="30"/>
  <c r="L149" i="30" s="1"/>
  <c r="J147" i="30"/>
  <c r="L147" i="30" s="1"/>
  <c r="J145" i="30"/>
  <c r="L145" i="30" s="1"/>
  <c r="J185" i="30"/>
  <c r="L185" i="30" s="1"/>
  <c r="J183" i="30"/>
  <c r="L183" i="30" s="1"/>
  <c r="J181" i="30"/>
  <c r="L181" i="30" s="1"/>
  <c r="J179" i="30"/>
  <c r="L179" i="30" s="1"/>
  <c r="J177" i="30"/>
  <c r="L177" i="30" s="1"/>
  <c r="J175" i="30"/>
  <c r="L175" i="30" s="1"/>
  <c r="J173" i="30"/>
  <c r="L173" i="30" s="1"/>
  <c r="J171" i="30"/>
  <c r="L171" i="30" s="1"/>
  <c r="J169" i="30"/>
  <c r="L169" i="30" s="1"/>
  <c r="J167" i="30"/>
  <c r="L167" i="30" s="1"/>
  <c r="J205" i="30"/>
  <c r="L205" i="30" s="1"/>
  <c r="J203" i="30"/>
  <c r="L203" i="30" s="1"/>
  <c r="J201" i="30"/>
  <c r="L201" i="30" s="1"/>
  <c r="J199" i="30"/>
  <c r="L199" i="30" s="1"/>
  <c r="J197" i="30"/>
  <c r="L197" i="30" s="1"/>
  <c r="J195" i="30"/>
  <c r="L195" i="30" s="1"/>
  <c r="J193" i="30"/>
  <c r="L193" i="30" s="1"/>
  <c r="J191" i="30"/>
  <c r="L191" i="30" s="1"/>
  <c r="J189" i="30"/>
  <c r="L189" i="30" s="1"/>
  <c r="J235" i="30"/>
  <c r="J233" i="30"/>
  <c r="J231" i="30"/>
  <c r="J229" i="30"/>
  <c r="J227" i="30"/>
  <c r="J225" i="30"/>
  <c r="J88" i="30"/>
  <c r="L88" i="30" s="1"/>
  <c r="J166" i="30"/>
  <c r="L166" i="30" s="1"/>
  <c r="J164" i="30"/>
  <c r="L164" i="30" s="1"/>
  <c r="J162" i="30"/>
  <c r="L162" i="30" s="1"/>
  <c r="J160" i="30"/>
  <c r="L160" i="30" s="1"/>
  <c r="J158" i="30"/>
  <c r="L158" i="30" s="1"/>
  <c r="J156" i="30"/>
  <c r="L156" i="30" s="1"/>
  <c r="J154" i="30"/>
  <c r="L154" i="30" s="1"/>
  <c r="J152" i="30"/>
  <c r="L152" i="30" s="1"/>
  <c r="J150" i="30"/>
  <c r="L150" i="30" s="1"/>
  <c r="J148" i="30"/>
  <c r="L148" i="30" s="1"/>
  <c r="J146" i="30"/>
  <c r="L146" i="30" s="1"/>
  <c r="J186" i="30"/>
  <c r="L186" i="30" s="1"/>
  <c r="J184" i="30"/>
  <c r="L184" i="30" s="1"/>
  <c r="J182" i="30"/>
  <c r="L182" i="30" s="1"/>
  <c r="J180" i="30"/>
  <c r="L180" i="30" s="1"/>
  <c r="J178" i="30"/>
  <c r="L178" i="30" s="1"/>
  <c r="J176" i="30"/>
  <c r="L176" i="30" s="1"/>
  <c r="J174" i="30"/>
  <c r="L174" i="30" s="1"/>
  <c r="J172" i="30"/>
  <c r="L172" i="30" s="1"/>
  <c r="J170" i="30"/>
  <c r="L170" i="30" s="1"/>
  <c r="J168" i="30"/>
  <c r="L168" i="30" s="1"/>
  <c r="J206" i="30"/>
  <c r="L206" i="30" s="1"/>
  <c r="J204" i="30"/>
  <c r="L204" i="30" s="1"/>
  <c r="J202" i="30"/>
  <c r="L202" i="30" s="1"/>
  <c r="J200" i="30"/>
  <c r="L200" i="30" s="1"/>
  <c r="J198" i="30"/>
  <c r="L198" i="30" s="1"/>
  <c r="J196" i="30"/>
  <c r="L196" i="30" s="1"/>
  <c r="J194" i="30"/>
  <c r="L194" i="30" s="1"/>
  <c r="J192" i="30"/>
  <c r="L192" i="30" s="1"/>
  <c r="J190" i="30"/>
  <c r="L190" i="30" s="1"/>
  <c r="J188" i="30"/>
  <c r="L188" i="30" s="1"/>
  <c r="J234" i="30"/>
  <c r="J232" i="30"/>
  <c r="J230" i="30"/>
  <c r="J228" i="30"/>
  <c r="J226" i="30"/>
  <c r="J60" i="26"/>
  <c r="J36" i="26"/>
  <c r="L36" i="26" s="1"/>
  <c r="J26" i="26"/>
  <c r="L26" i="26" s="1"/>
  <c r="J22" i="26"/>
  <c r="L22" i="26" s="1"/>
  <c r="J20" i="26"/>
  <c r="L20" i="26" s="1"/>
  <c r="J16" i="26"/>
  <c r="L16" i="26" s="1"/>
  <c r="J12" i="29"/>
  <c r="L12" i="29" s="1"/>
  <c r="J24" i="29"/>
  <c r="L24" i="29" s="1"/>
  <c r="J68" i="30"/>
  <c r="L68" i="30" s="1"/>
  <c r="J116" i="30"/>
  <c r="L116" i="30" s="1"/>
  <c r="J114" i="30"/>
  <c r="L114" i="30" s="1"/>
  <c r="J112" i="30"/>
  <c r="L112" i="30" s="1"/>
  <c r="J110" i="30"/>
  <c r="L110" i="30" s="1"/>
  <c r="J108" i="30"/>
  <c r="L108" i="30" s="1"/>
  <c r="J56" i="26"/>
  <c r="J54" i="26"/>
  <c r="J50" i="26"/>
  <c r="J48" i="26"/>
  <c r="J46" i="26"/>
  <c r="J42" i="26"/>
  <c r="J40" i="26"/>
  <c r="J34" i="26"/>
  <c r="L34" i="26" s="1"/>
  <c r="J32" i="26"/>
  <c r="L32" i="26" s="1"/>
  <c r="J30" i="26"/>
  <c r="L30" i="26" s="1"/>
  <c r="J12" i="26"/>
  <c r="L12" i="26" s="1"/>
  <c r="J61" i="26"/>
  <c r="J59" i="26"/>
  <c r="J57" i="26"/>
  <c r="J55" i="26"/>
  <c r="J53" i="26"/>
  <c r="J51" i="26"/>
  <c r="J49" i="26"/>
  <c r="J47" i="26"/>
  <c r="J45" i="26"/>
  <c r="J43" i="26"/>
  <c r="J41" i="26"/>
  <c r="J39" i="26"/>
  <c r="J37" i="26"/>
  <c r="L37" i="26" s="1"/>
  <c r="J35" i="26"/>
  <c r="L35" i="26" s="1"/>
  <c r="J33" i="26"/>
  <c r="L33" i="26" s="1"/>
  <c r="J31" i="26"/>
  <c r="L31" i="26" s="1"/>
  <c r="J29" i="26"/>
  <c r="L29" i="26" s="1"/>
  <c r="J27" i="26"/>
  <c r="L27" i="26" s="1"/>
  <c r="J25" i="26"/>
  <c r="L25" i="26" s="1"/>
  <c r="J23" i="26"/>
  <c r="L23" i="26" s="1"/>
  <c r="J21" i="26"/>
  <c r="L21" i="26" s="1"/>
  <c r="J19" i="26"/>
  <c r="L19" i="26" s="1"/>
  <c r="J17" i="26"/>
  <c r="L17" i="26" s="1"/>
  <c r="J15" i="26"/>
  <c r="L15" i="26" s="1"/>
  <c r="J13" i="26"/>
  <c r="L13" i="26" s="1"/>
  <c r="J12" i="27"/>
  <c r="L12" i="27" s="1"/>
  <c r="J11" i="29"/>
  <c r="L11" i="29" s="1"/>
  <c r="J25" i="29"/>
  <c r="L25" i="29" s="1"/>
  <c r="J12" i="30"/>
  <c r="L12" i="30" s="1"/>
  <c r="J86" i="30"/>
  <c r="L86" i="30" s="1"/>
  <c r="J115" i="30"/>
  <c r="L115" i="30" s="1"/>
  <c r="J113" i="30"/>
  <c r="L113" i="30" s="1"/>
  <c r="J111" i="30"/>
  <c r="L111" i="30" s="1"/>
  <c r="J109" i="30"/>
  <c r="L109" i="30" s="1"/>
  <c r="J120" i="30"/>
  <c r="L120" i="30" s="1"/>
  <c r="J207" i="30"/>
  <c r="L207" i="30" s="1"/>
  <c r="J223" i="30"/>
  <c r="J107" i="30"/>
  <c r="L107" i="30" s="1"/>
  <c r="J187" i="30"/>
  <c r="L187" i="30" s="1"/>
  <c r="J224" i="30"/>
  <c r="J222" i="30"/>
  <c r="G12" i="25"/>
  <c r="H12" i="25"/>
  <c r="I12" i="25"/>
  <c r="G13" i="25"/>
  <c r="H13" i="25"/>
  <c r="I13" i="25"/>
  <c r="G14" i="25"/>
  <c r="H14" i="25"/>
  <c r="I14" i="25"/>
  <c r="G15" i="25"/>
  <c r="H15" i="25"/>
  <c r="I15" i="25"/>
  <c r="G16" i="25"/>
  <c r="H16" i="25"/>
  <c r="I16" i="25"/>
  <c r="G17" i="25"/>
  <c r="H17" i="25"/>
  <c r="I17" i="25"/>
  <c r="G18" i="25"/>
  <c r="H18" i="25"/>
  <c r="I18" i="25"/>
  <c r="H11" i="25"/>
  <c r="I11" i="25"/>
  <c r="G11" i="25"/>
  <c r="J35" i="25"/>
  <c r="J34" i="25"/>
  <c r="J33" i="25"/>
  <c r="J32" i="25"/>
  <c r="J31" i="25"/>
  <c r="J30" i="25"/>
  <c r="J29" i="25"/>
  <c r="J28" i="25"/>
  <c r="J27" i="25"/>
  <c r="J26" i="25"/>
  <c r="J25" i="25"/>
  <c r="J24" i="25"/>
  <c r="J23" i="25"/>
  <c r="J22" i="25"/>
  <c r="J21" i="25"/>
  <c r="J20" i="25"/>
  <c r="J19" i="25"/>
  <c r="G12" i="24"/>
  <c r="H12" i="24"/>
  <c r="I12" i="24"/>
  <c r="G13" i="24"/>
  <c r="H13" i="24"/>
  <c r="I13" i="24"/>
  <c r="G14" i="24"/>
  <c r="H14" i="24"/>
  <c r="I14" i="24"/>
  <c r="G15" i="24"/>
  <c r="H15" i="24"/>
  <c r="I15" i="24"/>
  <c r="G16" i="24"/>
  <c r="H16" i="24"/>
  <c r="I16" i="24"/>
  <c r="G17" i="24"/>
  <c r="H17" i="24"/>
  <c r="I17" i="24"/>
  <c r="H11" i="24"/>
  <c r="I11" i="24"/>
  <c r="G11" i="24"/>
  <c r="J35" i="24"/>
  <c r="J34" i="24"/>
  <c r="J33" i="24"/>
  <c r="J32" i="24"/>
  <c r="J31" i="24"/>
  <c r="J30" i="24"/>
  <c r="J29" i="24"/>
  <c r="J28" i="24"/>
  <c r="J27" i="24"/>
  <c r="J26" i="24"/>
  <c r="J25" i="24"/>
  <c r="J24" i="24"/>
  <c r="J23" i="24"/>
  <c r="J22" i="24"/>
  <c r="J21" i="24"/>
  <c r="J20" i="24"/>
  <c r="J19" i="24"/>
  <c r="J18" i="24"/>
  <c r="J16" i="25" l="1"/>
  <c r="J17" i="25"/>
  <c r="J12" i="25"/>
  <c r="L12" i="25" s="1"/>
  <c r="J16" i="24"/>
  <c r="J14" i="25"/>
  <c r="J18" i="25"/>
  <c r="J11" i="24"/>
  <c r="L11" i="24" s="1"/>
  <c r="J12" i="24"/>
  <c r="L12" i="24" s="1"/>
  <c r="J11" i="25"/>
  <c r="L11" i="25" s="1"/>
  <c r="J14" i="24"/>
  <c r="L14" i="24" s="1"/>
  <c r="J17" i="24"/>
  <c r="J15" i="24"/>
  <c r="L15" i="24" s="1"/>
  <c r="J13" i="24"/>
  <c r="L13" i="24" s="1"/>
  <c r="J15" i="25"/>
  <c r="J13" i="25"/>
  <c r="L13" i="25" s="1"/>
  <c r="G99" i="23"/>
  <c r="H99" i="23"/>
  <c r="I99" i="23"/>
  <c r="G100" i="23"/>
  <c r="H100" i="23"/>
  <c r="I100" i="23"/>
  <c r="G101" i="23"/>
  <c r="H101" i="23"/>
  <c r="I101" i="23"/>
  <c r="G102" i="23"/>
  <c r="H102" i="23"/>
  <c r="I102" i="23"/>
  <c r="G103" i="23"/>
  <c r="H103" i="23"/>
  <c r="I103" i="23"/>
  <c r="G104" i="23"/>
  <c r="H104" i="23"/>
  <c r="I104" i="23"/>
  <c r="G105" i="23"/>
  <c r="H105" i="23"/>
  <c r="I105" i="23"/>
  <c r="G106" i="23"/>
  <c r="H106" i="23"/>
  <c r="I106" i="23"/>
  <c r="G107" i="23"/>
  <c r="H107" i="23"/>
  <c r="I107" i="23"/>
  <c r="G77" i="23"/>
  <c r="H77" i="23"/>
  <c r="I77" i="23"/>
  <c r="G78" i="23"/>
  <c r="H78" i="23"/>
  <c r="I78" i="23"/>
  <c r="G79" i="23"/>
  <c r="H79" i="23"/>
  <c r="I79" i="23"/>
  <c r="G80" i="23"/>
  <c r="H80" i="23"/>
  <c r="I80" i="23"/>
  <c r="G83" i="23"/>
  <c r="H83" i="23"/>
  <c r="I83" i="23"/>
  <c r="G84" i="23"/>
  <c r="H84" i="23"/>
  <c r="I84" i="23"/>
  <c r="G85" i="23"/>
  <c r="H85" i="23"/>
  <c r="I85" i="23"/>
  <c r="G86" i="23"/>
  <c r="H86" i="23"/>
  <c r="I86" i="23"/>
  <c r="G87" i="23"/>
  <c r="H87" i="23"/>
  <c r="I87" i="23"/>
  <c r="G88" i="23"/>
  <c r="H88" i="23"/>
  <c r="I88" i="23"/>
  <c r="G89" i="23"/>
  <c r="H89" i="23"/>
  <c r="I89" i="23"/>
  <c r="G90" i="23"/>
  <c r="H90" i="23"/>
  <c r="I90" i="23"/>
  <c r="G91" i="23"/>
  <c r="H91" i="23"/>
  <c r="I91" i="23"/>
  <c r="G92" i="23"/>
  <c r="H92" i="23"/>
  <c r="I92" i="23"/>
  <c r="G93" i="23"/>
  <c r="H93" i="23"/>
  <c r="I93" i="23"/>
  <c r="G94" i="23"/>
  <c r="H94" i="23"/>
  <c r="I94" i="23"/>
  <c r="G95" i="23"/>
  <c r="H95" i="23"/>
  <c r="I95" i="23"/>
  <c r="G96" i="23"/>
  <c r="H96" i="23"/>
  <c r="I96" i="23"/>
  <c r="G97" i="23"/>
  <c r="H97" i="23"/>
  <c r="I97" i="23"/>
  <c r="G98" i="23"/>
  <c r="H98" i="23"/>
  <c r="I98" i="23"/>
  <c r="G55" i="23"/>
  <c r="H55" i="23"/>
  <c r="I55" i="23"/>
  <c r="G56" i="23"/>
  <c r="H56" i="23"/>
  <c r="I56" i="23"/>
  <c r="G57" i="23"/>
  <c r="H57" i="23"/>
  <c r="I57" i="23"/>
  <c r="G58" i="23"/>
  <c r="H58" i="23"/>
  <c r="I58" i="23"/>
  <c r="G59" i="23"/>
  <c r="H59" i="23"/>
  <c r="I59" i="23"/>
  <c r="G60" i="23"/>
  <c r="H60" i="23"/>
  <c r="I60" i="23"/>
  <c r="G61" i="23"/>
  <c r="H61" i="23"/>
  <c r="I61" i="23"/>
  <c r="G62" i="23"/>
  <c r="H62" i="23"/>
  <c r="I62" i="23"/>
  <c r="G63" i="23"/>
  <c r="H63" i="23"/>
  <c r="I63" i="23"/>
  <c r="G64" i="23"/>
  <c r="H64" i="23"/>
  <c r="I64" i="23"/>
  <c r="G65" i="23"/>
  <c r="H65" i="23"/>
  <c r="I65" i="23"/>
  <c r="G66" i="23"/>
  <c r="H66" i="23"/>
  <c r="I66" i="23"/>
  <c r="G67" i="23"/>
  <c r="H67" i="23"/>
  <c r="I67" i="23"/>
  <c r="G68" i="23"/>
  <c r="H68" i="23"/>
  <c r="I68" i="23"/>
  <c r="G69" i="23"/>
  <c r="H69" i="23"/>
  <c r="I69" i="23"/>
  <c r="G70" i="23"/>
  <c r="H70" i="23"/>
  <c r="I70" i="23"/>
  <c r="G71" i="23"/>
  <c r="H71" i="23"/>
  <c r="I71" i="23"/>
  <c r="G72" i="23"/>
  <c r="H72" i="23"/>
  <c r="I72" i="23"/>
  <c r="G73" i="23"/>
  <c r="H73" i="23"/>
  <c r="I73" i="23"/>
  <c r="G74" i="23"/>
  <c r="H74" i="23"/>
  <c r="I74" i="23"/>
  <c r="G75" i="23"/>
  <c r="H75" i="23"/>
  <c r="I75" i="23"/>
  <c r="G76" i="23"/>
  <c r="H76" i="23"/>
  <c r="I76" i="23"/>
  <c r="G40" i="23"/>
  <c r="H40" i="23"/>
  <c r="I40" i="23"/>
  <c r="G41" i="23"/>
  <c r="H41" i="23"/>
  <c r="I41" i="23"/>
  <c r="G42" i="23"/>
  <c r="H42" i="23"/>
  <c r="I42" i="23"/>
  <c r="G43" i="23"/>
  <c r="H43" i="23"/>
  <c r="I43" i="23"/>
  <c r="G44" i="23"/>
  <c r="H44" i="23"/>
  <c r="I44" i="23"/>
  <c r="G45" i="23"/>
  <c r="H45" i="23"/>
  <c r="I45" i="23"/>
  <c r="G46" i="23"/>
  <c r="H46" i="23"/>
  <c r="I46" i="23"/>
  <c r="G47" i="23"/>
  <c r="H47" i="23"/>
  <c r="I47" i="23"/>
  <c r="G48" i="23"/>
  <c r="H48" i="23"/>
  <c r="I48" i="23"/>
  <c r="G49" i="23"/>
  <c r="H49" i="23"/>
  <c r="I49" i="23"/>
  <c r="G50" i="23"/>
  <c r="H50" i="23"/>
  <c r="I50" i="23"/>
  <c r="G51" i="23"/>
  <c r="H51" i="23"/>
  <c r="I51" i="23"/>
  <c r="G52" i="23"/>
  <c r="H52" i="23"/>
  <c r="I52" i="23"/>
  <c r="G53" i="23"/>
  <c r="H53" i="23"/>
  <c r="I53" i="23"/>
  <c r="G54" i="23"/>
  <c r="H54" i="23"/>
  <c r="I54" i="23"/>
  <c r="G12" i="23"/>
  <c r="H12" i="23"/>
  <c r="I12" i="23"/>
  <c r="G13" i="23"/>
  <c r="H13" i="23"/>
  <c r="I13" i="23"/>
  <c r="G14" i="23"/>
  <c r="H14" i="23"/>
  <c r="I14" i="23"/>
  <c r="G15" i="23"/>
  <c r="H15" i="23"/>
  <c r="I15" i="23"/>
  <c r="G16" i="23"/>
  <c r="H16" i="23"/>
  <c r="I16" i="23"/>
  <c r="G17" i="23"/>
  <c r="H17" i="23"/>
  <c r="I17" i="23"/>
  <c r="G18" i="23"/>
  <c r="H18" i="23"/>
  <c r="I18" i="23"/>
  <c r="G19" i="23"/>
  <c r="H19" i="23"/>
  <c r="I19" i="23"/>
  <c r="G20" i="23"/>
  <c r="H20" i="23"/>
  <c r="I20" i="23"/>
  <c r="G21" i="23"/>
  <c r="H21" i="23"/>
  <c r="I21" i="23"/>
  <c r="G22" i="23"/>
  <c r="H22" i="23"/>
  <c r="I22" i="23"/>
  <c r="G23" i="23"/>
  <c r="H23" i="23"/>
  <c r="I23" i="23"/>
  <c r="G24" i="23"/>
  <c r="H24" i="23"/>
  <c r="I24" i="23"/>
  <c r="G25" i="23"/>
  <c r="H25" i="23"/>
  <c r="I25" i="23"/>
  <c r="G26" i="23"/>
  <c r="H26" i="23"/>
  <c r="I26" i="23"/>
  <c r="G27" i="23"/>
  <c r="H27" i="23"/>
  <c r="I27" i="23"/>
  <c r="G28" i="23"/>
  <c r="H28" i="23"/>
  <c r="I28" i="23"/>
  <c r="G29" i="23"/>
  <c r="H29" i="23"/>
  <c r="I29" i="23"/>
  <c r="G30" i="23"/>
  <c r="H30" i="23"/>
  <c r="I30" i="23"/>
  <c r="G31" i="23"/>
  <c r="H31" i="23"/>
  <c r="I31" i="23"/>
  <c r="G32" i="23"/>
  <c r="H32" i="23"/>
  <c r="I32" i="23"/>
  <c r="G33" i="23"/>
  <c r="H33" i="23"/>
  <c r="I33" i="23"/>
  <c r="G34" i="23"/>
  <c r="H34" i="23"/>
  <c r="I34" i="23"/>
  <c r="G35" i="23"/>
  <c r="H35" i="23"/>
  <c r="I35" i="23"/>
  <c r="G36" i="23"/>
  <c r="H36" i="23"/>
  <c r="I36" i="23"/>
  <c r="G37" i="23"/>
  <c r="H37" i="23"/>
  <c r="I37" i="23"/>
  <c r="G38" i="23"/>
  <c r="H38" i="23"/>
  <c r="I38" i="23"/>
  <c r="G39" i="23"/>
  <c r="H39" i="23"/>
  <c r="I39" i="23"/>
  <c r="H11" i="23"/>
  <c r="I11" i="23"/>
  <c r="G11" i="23"/>
  <c r="G92" i="22"/>
  <c r="H92" i="22"/>
  <c r="I92" i="22"/>
  <c r="G93" i="22"/>
  <c r="H93" i="22"/>
  <c r="I93" i="22"/>
  <c r="G94" i="22"/>
  <c r="H94" i="22"/>
  <c r="I94" i="22"/>
  <c r="G95" i="22"/>
  <c r="H95" i="22"/>
  <c r="I95" i="22"/>
  <c r="G96" i="22"/>
  <c r="H96" i="22"/>
  <c r="I96" i="22"/>
  <c r="G98" i="22"/>
  <c r="H98" i="22"/>
  <c r="I98" i="22"/>
  <c r="G99" i="22"/>
  <c r="H99" i="22"/>
  <c r="I99" i="22"/>
  <c r="G100" i="22"/>
  <c r="H100" i="22"/>
  <c r="I100" i="22"/>
  <c r="G101" i="22"/>
  <c r="H101" i="22"/>
  <c r="I101" i="22"/>
  <c r="G102" i="22"/>
  <c r="H102" i="22"/>
  <c r="I102" i="22"/>
  <c r="G103" i="22"/>
  <c r="H103" i="22"/>
  <c r="I103" i="22"/>
  <c r="G104" i="22"/>
  <c r="H104" i="22"/>
  <c r="I104" i="22"/>
  <c r="G105" i="22"/>
  <c r="H105" i="22"/>
  <c r="I105" i="22"/>
  <c r="G106" i="22"/>
  <c r="H106" i="22"/>
  <c r="I106" i="22"/>
  <c r="G74" i="22"/>
  <c r="H74" i="22"/>
  <c r="I74" i="22"/>
  <c r="G75" i="22"/>
  <c r="H75" i="22"/>
  <c r="I75" i="22"/>
  <c r="G76" i="22"/>
  <c r="H76" i="22"/>
  <c r="I76" i="22"/>
  <c r="G77" i="22"/>
  <c r="H77" i="22"/>
  <c r="I77" i="22"/>
  <c r="G80" i="22"/>
  <c r="H80" i="22"/>
  <c r="I80" i="22"/>
  <c r="G81" i="22"/>
  <c r="H81" i="22"/>
  <c r="I81" i="22"/>
  <c r="G82" i="22"/>
  <c r="H82" i="22"/>
  <c r="I82" i="22"/>
  <c r="G83" i="22"/>
  <c r="H83" i="22"/>
  <c r="I83" i="22"/>
  <c r="G84" i="22"/>
  <c r="H84" i="22"/>
  <c r="I84" i="22"/>
  <c r="G85" i="22"/>
  <c r="H85" i="22"/>
  <c r="I85" i="22"/>
  <c r="G86" i="22"/>
  <c r="H86" i="22"/>
  <c r="I86" i="22"/>
  <c r="G87" i="22"/>
  <c r="H87" i="22"/>
  <c r="I87" i="22"/>
  <c r="G88" i="22"/>
  <c r="H88" i="22"/>
  <c r="I88" i="22"/>
  <c r="G89" i="22"/>
  <c r="H89" i="22"/>
  <c r="I89" i="22"/>
  <c r="G90" i="22"/>
  <c r="H90" i="22"/>
  <c r="I90" i="22"/>
  <c r="G91" i="22"/>
  <c r="H91" i="22"/>
  <c r="I91" i="22"/>
  <c r="G54" i="22"/>
  <c r="H54" i="22"/>
  <c r="I54" i="22"/>
  <c r="G55" i="22"/>
  <c r="H55" i="22"/>
  <c r="I55" i="22"/>
  <c r="G56" i="22"/>
  <c r="H56" i="22"/>
  <c r="I56" i="22"/>
  <c r="G57" i="22"/>
  <c r="H57" i="22"/>
  <c r="I57" i="22"/>
  <c r="G58" i="22"/>
  <c r="H58" i="22"/>
  <c r="I58" i="22"/>
  <c r="G59" i="22"/>
  <c r="H59" i="22"/>
  <c r="I59" i="22"/>
  <c r="G60" i="22"/>
  <c r="H60" i="22"/>
  <c r="I60" i="22"/>
  <c r="G61" i="22"/>
  <c r="H61" i="22"/>
  <c r="I61" i="22"/>
  <c r="G62" i="22"/>
  <c r="H62" i="22"/>
  <c r="I62" i="22"/>
  <c r="G63" i="22"/>
  <c r="H63" i="22"/>
  <c r="I63" i="22"/>
  <c r="G64" i="22"/>
  <c r="H64" i="22"/>
  <c r="I64" i="22"/>
  <c r="G65" i="22"/>
  <c r="H65" i="22"/>
  <c r="I65" i="22"/>
  <c r="G66" i="22"/>
  <c r="H66" i="22"/>
  <c r="I66" i="22"/>
  <c r="G67" i="22"/>
  <c r="H67" i="22"/>
  <c r="I67" i="22"/>
  <c r="G68" i="22"/>
  <c r="H68" i="22"/>
  <c r="I68" i="22"/>
  <c r="G69" i="22"/>
  <c r="H69" i="22"/>
  <c r="I69" i="22"/>
  <c r="G70" i="22"/>
  <c r="H70" i="22"/>
  <c r="I70" i="22"/>
  <c r="G71" i="22"/>
  <c r="H71" i="22"/>
  <c r="I71" i="22"/>
  <c r="G72" i="22"/>
  <c r="H72" i="22"/>
  <c r="I72" i="22"/>
  <c r="G73" i="22"/>
  <c r="H73" i="22"/>
  <c r="I73" i="22"/>
  <c r="G35" i="22"/>
  <c r="H35" i="22"/>
  <c r="I35" i="22"/>
  <c r="G36" i="22"/>
  <c r="H36" i="22"/>
  <c r="I36" i="22"/>
  <c r="G37" i="22"/>
  <c r="H37" i="22"/>
  <c r="I37" i="22"/>
  <c r="G38" i="22"/>
  <c r="H38" i="22"/>
  <c r="I38" i="22"/>
  <c r="G39" i="22"/>
  <c r="H39" i="22"/>
  <c r="I39" i="22"/>
  <c r="G40" i="22"/>
  <c r="H40" i="22"/>
  <c r="I40" i="22"/>
  <c r="G41" i="22"/>
  <c r="H41" i="22"/>
  <c r="I41" i="22"/>
  <c r="G42" i="22"/>
  <c r="H42" i="22"/>
  <c r="I42" i="22"/>
  <c r="G43" i="22"/>
  <c r="H43" i="22"/>
  <c r="I43" i="22"/>
  <c r="G44" i="22"/>
  <c r="H44" i="22"/>
  <c r="I44" i="22"/>
  <c r="G45" i="22"/>
  <c r="H45" i="22"/>
  <c r="I45" i="22"/>
  <c r="G46" i="22"/>
  <c r="H46" i="22"/>
  <c r="I46" i="22"/>
  <c r="G47" i="22"/>
  <c r="H47" i="22"/>
  <c r="I47" i="22"/>
  <c r="G48" i="22"/>
  <c r="H48" i="22"/>
  <c r="I48" i="22"/>
  <c r="G49" i="22"/>
  <c r="H49" i="22"/>
  <c r="I49" i="22"/>
  <c r="G50" i="22"/>
  <c r="H50" i="22"/>
  <c r="I50" i="22"/>
  <c r="G51" i="22"/>
  <c r="H51" i="22"/>
  <c r="I51" i="22"/>
  <c r="G52" i="22"/>
  <c r="H52" i="22"/>
  <c r="I52" i="22"/>
  <c r="G53" i="22"/>
  <c r="H53" i="22"/>
  <c r="I53" i="22"/>
  <c r="G12" i="22"/>
  <c r="H12" i="22"/>
  <c r="I12" i="22"/>
  <c r="G13" i="22"/>
  <c r="H13" i="22"/>
  <c r="I13" i="22"/>
  <c r="G14" i="22"/>
  <c r="H14" i="22"/>
  <c r="I14" i="22"/>
  <c r="G15" i="22"/>
  <c r="H15" i="22"/>
  <c r="I15" i="22"/>
  <c r="G16" i="22"/>
  <c r="H16" i="22"/>
  <c r="I16" i="22"/>
  <c r="G17" i="22"/>
  <c r="H17" i="22"/>
  <c r="I17" i="22"/>
  <c r="G18" i="22"/>
  <c r="H18" i="22"/>
  <c r="I18" i="22"/>
  <c r="G19" i="22"/>
  <c r="H19" i="22"/>
  <c r="I19" i="22"/>
  <c r="G20" i="22"/>
  <c r="H20" i="22"/>
  <c r="I20" i="22"/>
  <c r="G21" i="22"/>
  <c r="H21" i="22"/>
  <c r="I21" i="22"/>
  <c r="G22" i="22"/>
  <c r="H22" i="22"/>
  <c r="I22" i="22"/>
  <c r="G23" i="22"/>
  <c r="H23" i="22"/>
  <c r="I23" i="22"/>
  <c r="G24" i="22"/>
  <c r="H24" i="22"/>
  <c r="I24" i="22"/>
  <c r="G25" i="22"/>
  <c r="H25" i="22"/>
  <c r="I25" i="22"/>
  <c r="G26" i="22"/>
  <c r="H26" i="22"/>
  <c r="I26" i="22"/>
  <c r="G27" i="22"/>
  <c r="H27" i="22"/>
  <c r="I27" i="22"/>
  <c r="G28" i="22"/>
  <c r="H28" i="22"/>
  <c r="I28" i="22"/>
  <c r="G29" i="22"/>
  <c r="H29" i="22"/>
  <c r="I29" i="22"/>
  <c r="G30" i="22"/>
  <c r="H30" i="22"/>
  <c r="I30" i="22"/>
  <c r="G31" i="22"/>
  <c r="H31" i="22"/>
  <c r="I31" i="22"/>
  <c r="G32" i="22"/>
  <c r="H32" i="22"/>
  <c r="I32" i="22"/>
  <c r="G33" i="22"/>
  <c r="H33" i="22"/>
  <c r="I33" i="22"/>
  <c r="G34" i="22"/>
  <c r="H34" i="22"/>
  <c r="I34" i="22"/>
  <c r="H11" i="22"/>
  <c r="I11" i="22"/>
  <c r="G11" i="22"/>
  <c r="G40" i="21"/>
  <c r="H40" i="21"/>
  <c r="I40" i="21"/>
  <c r="G41" i="21"/>
  <c r="H41" i="21"/>
  <c r="I41" i="21"/>
  <c r="G42" i="21"/>
  <c r="H42" i="21"/>
  <c r="I42" i="21"/>
  <c r="G43" i="21"/>
  <c r="H43" i="21"/>
  <c r="I43" i="21"/>
  <c r="G44" i="21"/>
  <c r="H44" i="21"/>
  <c r="I44" i="21"/>
  <c r="G45" i="21"/>
  <c r="H45" i="21"/>
  <c r="I45" i="21"/>
  <c r="G46" i="21"/>
  <c r="H46" i="21"/>
  <c r="I46" i="21"/>
  <c r="G47" i="21"/>
  <c r="H47" i="21"/>
  <c r="I47" i="21"/>
  <c r="G48" i="21"/>
  <c r="H48" i="21"/>
  <c r="I48" i="21"/>
  <c r="G49" i="21"/>
  <c r="H49" i="21"/>
  <c r="I49" i="21"/>
  <c r="G50" i="21"/>
  <c r="H50" i="21"/>
  <c r="I50" i="21"/>
  <c r="G51" i="21"/>
  <c r="H51" i="21"/>
  <c r="I51" i="21"/>
  <c r="G52" i="21"/>
  <c r="H52" i="21"/>
  <c r="I52" i="21"/>
  <c r="G27" i="21"/>
  <c r="H27" i="21"/>
  <c r="I27" i="21"/>
  <c r="G28" i="21"/>
  <c r="H28" i="21"/>
  <c r="I28" i="21"/>
  <c r="G29" i="21"/>
  <c r="H29" i="21"/>
  <c r="I29" i="21"/>
  <c r="G30" i="21"/>
  <c r="H30" i="21"/>
  <c r="I30" i="21"/>
  <c r="G31" i="21"/>
  <c r="H31" i="21"/>
  <c r="I31" i="21"/>
  <c r="G32" i="21"/>
  <c r="H32" i="21"/>
  <c r="I32" i="21"/>
  <c r="G33" i="21"/>
  <c r="H33" i="21"/>
  <c r="I33" i="21"/>
  <c r="G34" i="21"/>
  <c r="H34" i="21"/>
  <c r="I34" i="21"/>
  <c r="G35" i="21"/>
  <c r="H35" i="21"/>
  <c r="I35" i="21"/>
  <c r="G36" i="21"/>
  <c r="H36" i="21"/>
  <c r="I36" i="21"/>
  <c r="G37" i="21"/>
  <c r="H37" i="21"/>
  <c r="I37" i="21"/>
  <c r="G38" i="21"/>
  <c r="H38" i="21"/>
  <c r="I38" i="21"/>
  <c r="G39" i="21"/>
  <c r="H39" i="21"/>
  <c r="I39" i="21"/>
  <c r="G12" i="21"/>
  <c r="H12" i="21"/>
  <c r="I12" i="21"/>
  <c r="G13" i="21"/>
  <c r="H13" i="21"/>
  <c r="I13" i="21"/>
  <c r="G14" i="21"/>
  <c r="H14" i="21"/>
  <c r="I14" i="21"/>
  <c r="G15" i="21"/>
  <c r="H15" i="21"/>
  <c r="I15" i="21"/>
  <c r="G16" i="21"/>
  <c r="H16" i="21"/>
  <c r="I16" i="21"/>
  <c r="G17" i="21"/>
  <c r="H17" i="21"/>
  <c r="I17" i="21"/>
  <c r="G18" i="21"/>
  <c r="H18" i="21"/>
  <c r="I18" i="21"/>
  <c r="G19" i="21"/>
  <c r="H19" i="21"/>
  <c r="I19" i="21"/>
  <c r="G20" i="21"/>
  <c r="H20" i="21"/>
  <c r="I20" i="21"/>
  <c r="G21" i="21"/>
  <c r="H21" i="21"/>
  <c r="I21" i="21"/>
  <c r="G22" i="21"/>
  <c r="H22" i="21"/>
  <c r="I22" i="21"/>
  <c r="G23" i="21"/>
  <c r="H23" i="21"/>
  <c r="I23" i="21"/>
  <c r="G24" i="21"/>
  <c r="H24" i="21"/>
  <c r="I24" i="21"/>
  <c r="G25" i="21"/>
  <c r="H25" i="21"/>
  <c r="I25" i="21"/>
  <c r="G26" i="21"/>
  <c r="H26" i="21"/>
  <c r="I26" i="21"/>
  <c r="H11" i="21"/>
  <c r="I11" i="21"/>
  <c r="G11" i="21"/>
  <c r="G54" i="20"/>
  <c r="H54" i="20"/>
  <c r="I54" i="20"/>
  <c r="G55" i="20"/>
  <c r="H55" i="20"/>
  <c r="I55" i="20"/>
  <c r="G56" i="20"/>
  <c r="H56" i="20"/>
  <c r="I56" i="20"/>
  <c r="G57" i="20"/>
  <c r="H57" i="20"/>
  <c r="I57" i="20"/>
  <c r="G58" i="20"/>
  <c r="H58" i="20"/>
  <c r="I58" i="20"/>
  <c r="G59" i="20"/>
  <c r="H59" i="20"/>
  <c r="I59" i="20"/>
  <c r="G12" i="20"/>
  <c r="H12" i="20"/>
  <c r="I12" i="20"/>
  <c r="G13" i="20"/>
  <c r="H13" i="20"/>
  <c r="I13" i="20"/>
  <c r="G14" i="20"/>
  <c r="H14" i="20"/>
  <c r="I14" i="20"/>
  <c r="G15" i="20"/>
  <c r="H15" i="20"/>
  <c r="I15" i="20"/>
  <c r="G16" i="20"/>
  <c r="H16" i="20"/>
  <c r="I16" i="20"/>
  <c r="G17" i="20"/>
  <c r="H17" i="20"/>
  <c r="I17" i="20"/>
  <c r="G18" i="20"/>
  <c r="H18" i="20"/>
  <c r="I18" i="20"/>
  <c r="G26" i="20"/>
  <c r="H26" i="20"/>
  <c r="I26" i="20"/>
  <c r="G31" i="20"/>
  <c r="H31" i="20"/>
  <c r="I31" i="20"/>
  <c r="G32" i="20"/>
  <c r="H32" i="20"/>
  <c r="I32" i="20"/>
  <c r="G33" i="20"/>
  <c r="H33" i="20"/>
  <c r="I33" i="20"/>
  <c r="G34" i="20"/>
  <c r="H34" i="20"/>
  <c r="I34" i="20"/>
  <c r="G35" i="20"/>
  <c r="H35" i="20"/>
  <c r="I35" i="20"/>
  <c r="G36" i="20"/>
  <c r="H36" i="20"/>
  <c r="I36" i="20"/>
  <c r="G37" i="20"/>
  <c r="H37" i="20"/>
  <c r="I37" i="20"/>
  <c r="G38" i="20"/>
  <c r="H38" i="20"/>
  <c r="I38" i="20"/>
  <c r="G39" i="20"/>
  <c r="H39" i="20"/>
  <c r="I39" i="20"/>
  <c r="G40" i="20"/>
  <c r="H40" i="20"/>
  <c r="I40" i="20"/>
  <c r="G41" i="20"/>
  <c r="H41" i="20"/>
  <c r="I41" i="20"/>
  <c r="G42" i="20"/>
  <c r="H42" i="20"/>
  <c r="I42" i="20"/>
  <c r="G43" i="20"/>
  <c r="H43" i="20"/>
  <c r="I43" i="20"/>
  <c r="G44" i="20"/>
  <c r="H44" i="20"/>
  <c r="I44" i="20"/>
  <c r="G45" i="20"/>
  <c r="H45" i="20"/>
  <c r="I45" i="20"/>
  <c r="G46" i="20"/>
  <c r="H46" i="20"/>
  <c r="I46" i="20"/>
  <c r="G47" i="20"/>
  <c r="H47" i="20"/>
  <c r="I47" i="20"/>
  <c r="G48" i="20"/>
  <c r="H48" i="20"/>
  <c r="I48" i="20"/>
  <c r="G49" i="20"/>
  <c r="H49" i="20"/>
  <c r="I49" i="20"/>
  <c r="G50" i="20"/>
  <c r="H50" i="20"/>
  <c r="I50" i="20"/>
  <c r="G51" i="20"/>
  <c r="H51" i="20"/>
  <c r="I51" i="20"/>
  <c r="G52" i="20"/>
  <c r="H52" i="20"/>
  <c r="I52" i="20"/>
  <c r="G53" i="20"/>
  <c r="H53" i="20"/>
  <c r="I53" i="20"/>
  <c r="H11" i="20"/>
  <c r="I11" i="20"/>
  <c r="G11" i="20"/>
  <c r="G12" i="19"/>
  <c r="H12" i="19"/>
  <c r="I12" i="19"/>
  <c r="G13" i="19"/>
  <c r="H13" i="19"/>
  <c r="I13" i="19"/>
  <c r="G14" i="19"/>
  <c r="H14" i="19"/>
  <c r="I14" i="19"/>
  <c r="G15" i="19"/>
  <c r="H15" i="19"/>
  <c r="I15" i="19"/>
  <c r="G16" i="19"/>
  <c r="H16" i="19"/>
  <c r="I16" i="19"/>
  <c r="G17" i="19"/>
  <c r="H17" i="19"/>
  <c r="I17" i="19"/>
  <c r="G18" i="19"/>
  <c r="H18" i="19"/>
  <c r="I18" i="19"/>
  <c r="G19" i="19"/>
  <c r="H19" i="19"/>
  <c r="I19" i="19"/>
  <c r="G20" i="19"/>
  <c r="H20" i="19"/>
  <c r="I20" i="19"/>
  <c r="G22" i="19"/>
  <c r="H22" i="19"/>
  <c r="I22" i="19"/>
  <c r="G24" i="19"/>
  <c r="H24" i="19"/>
  <c r="I24" i="19"/>
  <c r="G25" i="19"/>
  <c r="H25" i="19"/>
  <c r="I25" i="19"/>
  <c r="G26" i="19"/>
  <c r="H26" i="19"/>
  <c r="I26" i="19"/>
  <c r="G27" i="19"/>
  <c r="H27" i="19"/>
  <c r="I27" i="19"/>
  <c r="G28" i="19"/>
  <c r="H28" i="19"/>
  <c r="I28" i="19"/>
  <c r="G31" i="19"/>
  <c r="H31" i="19"/>
  <c r="I31" i="19"/>
  <c r="G32" i="19"/>
  <c r="H32" i="19"/>
  <c r="I32" i="19"/>
  <c r="G33" i="19"/>
  <c r="H33" i="19"/>
  <c r="I33" i="19"/>
  <c r="G34" i="19"/>
  <c r="H34" i="19"/>
  <c r="I34" i="19"/>
  <c r="G35" i="19"/>
  <c r="H35" i="19"/>
  <c r="I35" i="19"/>
  <c r="G36" i="19"/>
  <c r="H36" i="19"/>
  <c r="I36" i="19"/>
  <c r="G37" i="19"/>
  <c r="H37" i="19"/>
  <c r="I37" i="19"/>
  <c r="G38" i="19"/>
  <c r="H38" i="19"/>
  <c r="I38" i="19"/>
  <c r="G39" i="19"/>
  <c r="H39" i="19"/>
  <c r="I39" i="19"/>
  <c r="G40" i="19"/>
  <c r="H40" i="19"/>
  <c r="I40" i="19"/>
  <c r="G41" i="19"/>
  <c r="H41" i="19"/>
  <c r="I41" i="19"/>
  <c r="G42" i="19"/>
  <c r="H42" i="19"/>
  <c r="I42" i="19"/>
  <c r="G43" i="19"/>
  <c r="H43" i="19"/>
  <c r="I43" i="19"/>
  <c r="G44" i="19"/>
  <c r="H44" i="19"/>
  <c r="I44" i="19"/>
  <c r="G45" i="19"/>
  <c r="H45" i="19"/>
  <c r="I45" i="19"/>
  <c r="G46" i="19"/>
  <c r="H46" i="19"/>
  <c r="I46" i="19"/>
  <c r="G47" i="19"/>
  <c r="H47" i="19"/>
  <c r="I47" i="19"/>
  <c r="G48" i="19"/>
  <c r="H48" i="19"/>
  <c r="I48" i="19"/>
  <c r="G49" i="19"/>
  <c r="H49" i="19"/>
  <c r="I49" i="19"/>
  <c r="G50" i="19"/>
  <c r="H50" i="19"/>
  <c r="I50" i="19"/>
  <c r="G51" i="19"/>
  <c r="H51" i="19"/>
  <c r="I51" i="19"/>
  <c r="H11" i="19"/>
  <c r="I11" i="19"/>
  <c r="G11" i="19"/>
  <c r="G28" i="18"/>
  <c r="H28" i="18"/>
  <c r="I28" i="18"/>
  <c r="G29" i="18"/>
  <c r="H29" i="18"/>
  <c r="I29" i="18"/>
  <c r="G30" i="18"/>
  <c r="H30" i="18"/>
  <c r="I30" i="18"/>
  <c r="G31" i="18"/>
  <c r="H31" i="18"/>
  <c r="I31" i="18"/>
  <c r="G32" i="18"/>
  <c r="H32" i="18"/>
  <c r="I32" i="18"/>
  <c r="G33" i="18"/>
  <c r="H33" i="18"/>
  <c r="I33" i="18"/>
  <c r="G34" i="18"/>
  <c r="H34" i="18"/>
  <c r="I34" i="18"/>
  <c r="G35" i="18"/>
  <c r="H35" i="18"/>
  <c r="I35" i="18"/>
  <c r="G22" i="18"/>
  <c r="H22" i="18"/>
  <c r="I22" i="18"/>
  <c r="G23" i="18"/>
  <c r="H23" i="18"/>
  <c r="I23" i="18"/>
  <c r="G24" i="18"/>
  <c r="H24" i="18"/>
  <c r="I24" i="18"/>
  <c r="G25" i="18"/>
  <c r="H25" i="18"/>
  <c r="I25" i="18"/>
  <c r="G26" i="18"/>
  <c r="H26" i="18"/>
  <c r="I26" i="18"/>
  <c r="G27" i="18"/>
  <c r="H27" i="18"/>
  <c r="I27" i="18"/>
  <c r="G12" i="18"/>
  <c r="H12" i="18"/>
  <c r="I12" i="18"/>
  <c r="G13" i="18"/>
  <c r="H13" i="18"/>
  <c r="I13" i="18"/>
  <c r="G14" i="18"/>
  <c r="H14" i="18"/>
  <c r="I14" i="18"/>
  <c r="G15" i="18"/>
  <c r="H15" i="18"/>
  <c r="I15" i="18"/>
  <c r="G16" i="18"/>
  <c r="H16" i="18"/>
  <c r="I16" i="18"/>
  <c r="G17" i="18"/>
  <c r="H17" i="18"/>
  <c r="I17" i="18"/>
  <c r="G18" i="18"/>
  <c r="H18" i="18"/>
  <c r="I18" i="18"/>
  <c r="G19" i="18"/>
  <c r="H19" i="18"/>
  <c r="I19" i="18"/>
  <c r="G20" i="18"/>
  <c r="H20" i="18"/>
  <c r="I20" i="18"/>
  <c r="G21" i="18"/>
  <c r="H21" i="18"/>
  <c r="I21" i="18"/>
  <c r="H11" i="18"/>
  <c r="I11" i="18"/>
  <c r="G11" i="18"/>
  <c r="G12" i="16"/>
  <c r="H12" i="16"/>
  <c r="I12" i="16"/>
  <c r="G13" i="16"/>
  <c r="H13" i="16"/>
  <c r="I13" i="16"/>
  <c r="G14" i="16"/>
  <c r="H14" i="16"/>
  <c r="I14" i="16"/>
  <c r="G15" i="16"/>
  <c r="H15" i="16"/>
  <c r="I15" i="16"/>
  <c r="G16" i="16"/>
  <c r="H16" i="16"/>
  <c r="I16" i="16"/>
  <c r="G17" i="16"/>
  <c r="H17" i="16"/>
  <c r="I17" i="16"/>
  <c r="G18" i="16"/>
  <c r="H18" i="16"/>
  <c r="I18" i="16"/>
  <c r="G19" i="16"/>
  <c r="H19" i="16"/>
  <c r="I19" i="16"/>
  <c r="G20" i="16"/>
  <c r="H20" i="16"/>
  <c r="I20" i="16"/>
  <c r="G21" i="16"/>
  <c r="H21" i="16"/>
  <c r="I21" i="16"/>
  <c r="H11" i="16"/>
  <c r="I11" i="16"/>
  <c r="G11" i="16"/>
  <c r="J11" i="22" l="1"/>
  <c r="L11" i="22" s="1"/>
  <c r="J71" i="22"/>
  <c r="L71" i="22" s="1"/>
  <c r="J67" i="22"/>
  <c r="L67" i="22" s="1"/>
  <c r="J63" i="22"/>
  <c r="L63" i="22" s="1"/>
  <c r="J59" i="22"/>
  <c r="L59" i="22" s="1"/>
  <c r="J103" i="22"/>
  <c r="J99" i="22"/>
  <c r="L99" i="22" s="1"/>
  <c r="X99" i="22" s="1"/>
  <c r="J94" i="22"/>
  <c r="L94" i="22" s="1"/>
  <c r="X94" i="22" s="1"/>
  <c r="J39" i="23"/>
  <c r="L39" i="23" s="1"/>
  <c r="J69" i="22"/>
  <c r="L69" i="22" s="1"/>
  <c r="J12" i="21"/>
  <c r="L12" i="21" s="1"/>
  <c r="J35" i="23"/>
  <c r="L35" i="23" s="1"/>
  <c r="J27" i="23"/>
  <c r="L27" i="23" s="1"/>
  <c r="J31" i="23"/>
  <c r="L31" i="23" s="1"/>
  <c r="J27" i="18"/>
  <c r="L27" i="18" s="1"/>
  <c r="J33" i="18"/>
  <c r="J35" i="18"/>
  <c r="J11" i="19"/>
  <c r="L11" i="19" s="1"/>
  <c r="J23" i="21"/>
  <c r="L23" i="21" s="1"/>
  <c r="J25" i="21"/>
  <c r="L25" i="21" s="1"/>
  <c r="J17" i="21"/>
  <c r="L17" i="21" s="1"/>
  <c r="J19" i="21"/>
  <c r="L19" i="21" s="1"/>
  <c r="J23" i="23"/>
  <c r="L23" i="23" s="1"/>
  <c r="J21" i="21"/>
  <c r="L21" i="21" s="1"/>
  <c r="J61" i="22"/>
  <c r="L61" i="22" s="1"/>
  <c r="J105" i="22"/>
  <c r="J96" i="22"/>
  <c r="L96" i="22" s="1"/>
  <c r="X96" i="22" s="1"/>
  <c r="J37" i="23"/>
  <c r="L37" i="23" s="1"/>
  <c r="J29" i="23"/>
  <c r="L29" i="23" s="1"/>
  <c r="J14" i="18"/>
  <c r="L14" i="18" s="1"/>
  <c r="J15" i="23"/>
  <c r="L15" i="23" s="1"/>
  <c r="J12" i="16"/>
  <c r="L12" i="16" s="1"/>
  <c r="J18" i="18"/>
  <c r="L18" i="18" s="1"/>
  <c r="J16" i="16"/>
  <c r="J15" i="16"/>
  <c r="L15" i="16" s="1"/>
  <c r="J20" i="18"/>
  <c r="L20" i="18" s="1"/>
  <c r="J16" i="18"/>
  <c r="L16" i="18" s="1"/>
  <c r="J25" i="18"/>
  <c r="L25" i="18" s="1"/>
  <c r="J31" i="18"/>
  <c r="J51" i="19"/>
  <c r="J43" i="19"/>
  <c r="L43" i="19" s="1"/>
  <c r="J35" i="19"/>
  <c r="L35" i="19" s="1"/>
  <c r="J25" i="19"/>
  <c r="L25" i="19" s="1"/>
  <c r="J15" i="19"/>
  <c r="L15" i="19" s="1"/>
  <c r="J50" i="20"/>
  <c r="L50" i="20" s="1"/>
  <c r="J42" i="20"/>
  <c r="L42" i="20" s="1"/>
  <c r="J34" i="20"/>
  <c r="L34" i="20" s="1"/>
  <c r="J15" i="20"/>
  <c r="L15" i="20" s="1"/>
  <c r="J55" i="20"/>
  <c r="J26" i="21"/>
  <c r="L26" i="21" s="1"/>
  <c r="J24" i="21"/>
  <c r="L24" i="21" s="1"/>
  <c r="J22" i="21"/>
  <c r="L22" i="21" s="1"/>
  <c r="J20" i="21"/>
  <c r="L20" i="21" s="1"/>
  <c r="J18" i="21"/>
  <c r="L18" i="21" s="1"/>
  <c r="J16" i="21"/>
  <c r="L16" i="21" s="1"/>
  <c r="J15" i="21"/>
  <c r="L15" i="21" s="1"/>
  <c r="J32" i="21"/>
  <c r="L32" i="21" s="1"/>
  <c r="J46" i="21"/>
  <c r="J32" i="22"/>
  <c r="L32" i="22" s="1"/>
  <c r="J24" i="22"/>
  <c r="L24" i="22" s="1"/>
  <c r="J16" i="22"/>
  <c r="L16" i="22" s="1"/>
  <c r="J50" i="22"/>
  <c r="L50" i="22" s="1"/>
  <c r="J42" i="22"/>
  <c r="L42" i="22" s="1"/>
  <c r="J57" i="22"/>
  <c r="L57" i="22" s="1"/>
  <c r="J87" i="22"/>
  <c r="L87" i="22" s="1"/>
  <c r="X87" i="22" s="1"/>
  <c r="J52" i="23"/>
  <c r="L52" i="23" s="1"/>
  <c r="J44" i="23"/>
  <c r="L44" i="23" s="1"/>
  <c r="J73" i="23"/>
  <c r="L73" i="23" s="1"/>
  <c r="J65" i="23"/>
  <c r="L65" i="23" s="1"/>
  <c r="J57" i="23"/>
  <c r="L57" i="23" s="1"/>
  <c r="J93" i="23"/>
  <c r="L93" i="23" s="1"/>
  <c r="J85" i="23"/>
  <c r="L85" i="23" s="1"/>
  <c r="J107" i="23"/>
  <c r="J99" i="23"/>
  <c r="L99" i="23" s="1"/>
  <c r="J17" i="18"/>
  <c r="L17" i="18" s="1"/>
  <c r="J12" i="18"/>
  <c r="L12" i="18" s="1"/>
  <c r="J26" i="18"/>
  <c r="L26" i="18" s="1"/>
  <c r="J22" i="18"/>
  <c r="L22" i="18" s="1"/>
  <c r="J32" i="18"/>
  <c r="J28" i="18"/>
  <c r="L28" i="18" s="1"/>
  <c r="J48" i="19"/>
  <c r="L48" i="19" s="1"/>
  <c r="X48" i="19" s="1"/>
  <c r="AA48" i="19" s="1"/>
  <c r="J44" i="19"/>
  <c r="L44" i="19" s="1"/>
  <c r="J40" i="19"/>
  <c r="L40" i="19" s="1"/>
  <c r="J36" i="19"/>
  <c r="L36" i="19" s="1"/>
  <c r="J32" i="19"/>
  <c r="L32" i="19" s="1"/>
  <c r="J26" i="19"/>
  <c r="L26" i="19" s="1"/>
  <c r="J20" i="19"/>
  <c r="L20" i="19" s="1"/>
  <c r="J16" i="19"/>
  <c r="L16" i="19" s="1"/>
  <c r="J12" i="19"/>
  <c r="L12" i="19" s="1"/>
  <c r="J51" i="20"/>
  <c r="L51" i="20" s="1"/>
  <c r="J47" i="20"/>
  <c r="L47" i="20" s="1"/>
  <c r="J43" i="20"/>
  <c r="L43" i="20" s="1"/>
  <c r="J39" i="20"/>
  <c r="L39" i="20" s="1"/>
  <c r="J35" i="20"/>
  <c r="L35" i="20" s="1"/>
  <c r="J31" i="20"/>
  <c r="L31" i="20" s="1"/>
  <c r="X31" i="20" s="1"/>
  <c r="AA31" i="20" s="1"/>
  <c r="J16" i="20"/>
  <c r="L16" i="20" s="1"/>
  <c r="J12" i="20"/>
  <c r="L12" i="20" s="1"/>
  <c r="J56" i="20"/>
  <c r="J14" i="21"/>
  <c r="L14" i="21" s="1"/>
  <c r="J37" i="21"/>
  <c r="L37" i="21" s="1"/>
  <c r="J33" i="21"/>
  <c r="L33" i="21" s="1"/>
  <c r="J29" i="21"/>
  <c r="L29" i="21" s="1"/>
  <c r="J51" i="21"/>
  <c r="J47" i="21"/>
  <c r="J43" i="21"/>
  <c r="L43" i="21" s="1"/>
  <c r="J13" i="22"/>
  <c r="L13" i="22" s="1"/>
  <c r="J51" i="22"/>
  <c r="L51" i="22" s="1"/>
  <c r="J47" i="22"/>
  <c r="L47" i="22" s="1"/>
  <c r="J43" i="22"/>
  <c r="L43" i="22" s="1"/>
  <c r="J39" i="22"/>
  <c r="L39" i="22" s="1"/>
  <c r="J35" i="22"/>
  <c r="L35" i="22" s="1"/>
  <c r="J66" i="22"/>
  <c r="L66" i="22" s="1"/>
  <c r="J88" i="22"/>
  <c r="L88" i="22" s="1"/>
  <c r="X88" i="22" s="1"/>
  <c r="J84" i="22"/>
  <c r="L84" i="22" s="1"/>
  <c r="X84" i="22" s="1"/>
  <c r="J80" i="22"/>
  <c r="L80" i="22" s="1"/>
  <c r="J76" i="22"/>
  <c r="L76" i="22" s="1"/>
  <c r="J38" i="23"/>
  <c r="L38" i="23" s="1"/>
  <c r="J34" i="23"/>
  <c r="L34" i="23" s="1"/>
  <c r="J30" i="23"/>
  <c r="L30" i="23" s="1"/>
  <c r="J26" i="23"/>
  <c r="L26" i="23" s="1"/>
  <c r="J22" i="23"/>
  <c r="L22" i="23" s="1"/>
  <c r="J18" i="23"/>
  <c r="L18" i="23" s="1"/>
  <c r="J14" i="23"/>
  <c r="L14" i="23" s="1"/>
  <c r="J53" i="23"/>
  <c r="L53" i="23" s="1"/>
  <c r="J49" i="23"/>
  <c r="L49" i="23" s="1"/>
  <c r="J45" i="23"/>
  <c r="L45" i="23" s="1"/>
  <c r="J41" i="23"/>
  <c r="L41" i="23" s="1"/>
  <c r="J74" i="23"/>
  <c r="L74" i="23" s="1"/>
  <c r="J70" i="23"/>
  <c r="L70" i="23" s="1"/>
  <c r="J66" i="23"/>
  <c r="L66" i="23" s="1"/>
  <c r="J62" i="23"/>
  <c r="L62" i="23" s="1"/>
  <c r="J58" i="23"/>
  <c r="L58" i="23" s="1"/>
  <c r="J98" i="23"/>
  <c r="L98" i="23" s="1"/>
  <c r="J94" i="23"/>
  <c r="L94" i="23" s="1"/>
  <c r="J90" i="23"/>
  <c r="L90" i="23" s="1"/>
  <c r="J86" i="23"/>
  <c r="L86" i="23" s="1"/>
  <c r="J80" i="23"/>
  <c r="L80" i="23" s="1"/>
  <c r="J20" i="16"/>
  <c r="J104" i="23"/>
  <c r="J17" i="16"/>
  <c r="J45" i="19"/>
  <c r="L45" i="19" s="1"/>
  <c r="J37" i="19"/>
  <c r="L37" i="19" s="1"/>
  <c r="J27" i="19"/>
  <c r="L27" i="19" s="1"/>
  <c r="J17" i="19"/>
  <c r="L17" i="19" s="1"/>
  <c r="J52" i="20"/>
  <c r="J44" i="20"/>
  <c r="L44" i="20" s="1"/>
  <c r="J36" i="20"/>
  <c r="L36" i="20" s="1"/>
  <c r="J17" i="20"/>
  <c r="L17" i="20" s="1"/>
  <c r="X17" i="20" s="1"/>
  <c r="AA17" i="20" s="1"/>
  <c r="J57" i="20"/>
  <c r="J34" i="21"/>
  <c r="L34" i="21" s="1"/>
  <c r="J48" i="21"/>
  <c r="J40" i="21"/>
  <c r="L40" i="21" s="1"/>
  <c r="J34" i="22"/>
  <c r="L34" i="22" s="1"/>
  <c r="J31" i="22"/>
  <c r="L31" i="22" s="1"/>
  <c r="J26" i="22"/>
  <c r="L26" i="22" s="1"/>
  <c r="J23" i="22"/>
  <c r="L23" i="22" s="1"/>
  <c r="J18" i="22"/>
  <c r="L18" i="22" s="1"/>
  <c r="J52" i="22"/>
  <c r="L52" i="22" s="1"/>
  <c r="J44" i="22"/>
  <c r="L44" i="22" s="1"/>
  <c r="J36" i="22"/>
  <c r="L36" i="22" s="1"/>
  <c r="J72" i="22"/>
  <c r="L72" i="22" s="1"/>
  <c r="J64" i="22"/>
  <c r="L64" i="22" s="1"/>
  <c r="J56" i="22"/>
  <c r="L56" i="22" s="1"/>
  <c r="J89" i="22"/>
  <c r="L89" i="22" s="1"/>
  <c r="X89" i="22" s="1"/>
  <c r="J81" i="22"/>
  <c r="L81" i="22" s="1"/>
  <c r="J100" i="22"/>
  <c r="J19" i="23"/>
  <c r="L19" i="23" s="1"/>
  <c r="J54" i="23"/>
  <c r="L54" i="23" s="1"/>
  <c r="J46" i="23"/>
  <c r="L46" i="23" s="1"/>
  <c r="J75" i="23"/>
  <c r="L75" i="23" s="1"/>
  <c r="J67" i="23"/>
  <c r="L67" i="23" s="1"/>
  <c r="J59" i="23"/>
  <c r="L59" i="23" s="1"/>
  <c r="J95" i="23"/>
  <c r="L95" i="23" s="1"/>
  <c r="J87" i="23"/>
  <c r="L87" i="23" s="1"/>
  <c r="J77" i="23"/>
  <c r="L77" i="23" s="1"/>
  <c r="J101" i="23"/>
  <c r="J13" i="18"/>
  <c r="L13" i="18" s="1"/>
  <c r="J24" i="18"/>
  <c r="L24" i="18" s="1"/>
  <c r="J30" i="18"/>
  <c r="L30" i="18" s="1"/>
  <c r="J50" i="19"/>
  <c r="L50" i="19" s="1"/>
  <c r="J42" i="19"/>
  <c r="L42" i="19" s="1"/>
  <c r="J24" i="19"/>
  <c r="L24" i="19" s="1"/>
  <c r="J14" i="19"/>
  <c r="L14" i="19" s="1"/>
  <c r="J49" i="20"/>
  <c r="L49" i="20" s="1"/>
  <c r="J41" i="20"/>
  <c r="L41" i="20" s="1"/>
  <c r="J33" i="20"/>
  <c r="L33" i="20" s="1"/>
  <c r="J14" i="20"/>
  <c r="L14" i="20" s="1"/>
  <c r="J54" i="20"/>
  <c r="J39" i="21"/>
  <c r="L39" i="21" s="1"/>
  <c r="J31" i="21"/>
  <c r="L31" i="21" s="1"/>
  <c r="J45" i="21"/>
  <c r="J15" i="22"/>
  <c r="L15" i="22" s="1"/>
  <c r="J49" i="22"/>
  <c r="L49" i="22" s="1"/>
  <c r="J41" i="22"/>
  <c r="L41" i="22" s="1"/>
  <c r="J86" i="22"/>
  <c r="L86" i="22" s="1"/>
  <c r="X86" i="22" s="1"/>
  <c r="J11" i="23"/>
  <c r="L11" i="23" s="1"/>
  <c r="J32" i="23"/>
  <c r="L32" i="23" s="1"/>
  <c r="J24" i="23"/>
  <c r="L24" i="23" s="1"/>
  <c r="J16" i="23"/>
  <c r="L16" i="23" s="1"/>
  <c r="J51" i="23"/>
  <c r="L51" i="23" s="1"/>
  <c r="J43" i="23"/>
  <c r="L43" i="23" s="1"/>
  <c r="J72" i="23"/>
  <c r="L72" i="23" s="1"/>
  <c r="J64" i="23"/>
  <c r="L64" i="23" s="1"/>
  <c r="J56" i="23"/>
  <c r="L56" i="23" s="1"/>
  <c r="J92" i="23"/>
  <c r="L92" i="23" s="1"/>
  <c r="J84" i="23"/>
  <c r="L84" i="23" s="1"/>
  <c r="J106" i="23"/>
  <c r="J14" i="16"/>
  <c r="L14" i="16" s="1"/>
  <c r="J34" i="19"/>
  <c r="L34" i="19" s="1"/>
  <c r="J19" i="16"/>
  <c r="J15" i="18"/>
  <c r="L15" i="18" s="1"/>
  <c r="J47" i="19"/>
  <c r="L47" i="19" s="1"/>
  <c r="J39" i="19"/>
  <c r="L39" i="19" s="1"/>
  <c r="J31" i="19"/>
  <c r="L31" i="19" s="1"/>
  <c r="J19" i="19"/>
  <c r="L19" i="19" s="1"/>
  <c r="J11" i="20"/>
  <c r="L11" i="20" s="1"/>
  <c r="J46" i="20"/>
  <c r="L46" i="20" s="1"/>
  <c r="J38" i="20"/>
  <c r="L38" i="20" s="1"/>
  <c r="J26" i="20"/>
  <c r="L26" i="20" s="1"/>
  <c r="X26" i="20" s="1"/>
  <c r="AA26" i="20" s="1"/>
  <c r="J59" i="20"/>
  <c r="J13" i="21"/>
  <c r="L13" i="21" s="1"/>
  <c r="J36" i="21"/>
  <c r="L36" i="21" s="1"/>
  <c r="J28" i="21"/>
  <c r="L28" i="21" s="1"/>
  <c r="J50" i="21"/>
  <c r="J42" i="21"/>
  <c r="L42" i="21" s="1"/>
  <c r="J33" i="22"/>
  <c r="L33" i="22" s="1"/>
  <c r="J28" i="22"/>
  <c r="L28" i="22" s="1"/>
  <c r="J25" i="22"/>
  <c r="L25" i="22" s="1"/>
  <c r="J20" i="22"/>
  <c r="L20" i="22" s="1"/>
  <c r="J17" i="22"/>
  <c r="L17" i="22" s="1"/>
  <c r="J12" i="22"/>
  <c r="L12" i="22" s="1"/>
  <c r="J46" i="22"/>
  <c r="L46" i="22" s="1"/>
  <c r="J38" i="22"/>
  <c r="L38" i="22" s="1"/>
  <c r="J58" i="22"/>
  <c r="L58" i="22" s="1"/>
  <c r="J91" i="22"/>
  <c r="L91" i="22" s="1"/>
  <c r="X91" i="22" s="1"/>
  <c r="J83" i="22"/>
  <c r="L83" i="22" s="1"/>
  <c r="J75" i="22"/>
  <c r="L75" i="22" s="1"/>
  <c r="J102" i="22"/>
  <c r="J93" i="22"/>
  <c r="L93" i="22" s="1"/>
  <c r="X93" i="22" s="1"/>
  <c r="J21" i="23"/>
  <c r="L21" i="23" s="1"/>
  <c r="J13" i="23"/>
  <c r="L13" i="23" s="1"/>
  <c r="J48" i="23"/>
  <c r="L48" i="23" s="1"/>
  <c r="J40" i="23"/>
  <c r="L40" i="23" s="1"/>
  <c r="J69" i="23"/>
  <c r="L69" i="23" s="1"/>
  <c r="J61" i="23"/>
  <c r="L61" i="23" s="1"/>
  <c r="J97" i="23"/>
  <c r="L97" i="23" s="1"/>
  <c r="J89" i="23"/>
  <c r="L89" i="23" s="1"/>
  <c r="J79" i="23"/>
  <c r="L79" i="23" s="1"/>
  <c r="J103" i="23"/>
  <c r="J100" i="23"/>
  <c r="J21" i="16"/>
  <c r="J13" i="16"/>
  <c r="L13" i="16" s="1"/>
  <c r="J19" i="18"/>
  <c r="L19" i="18" s="1"/>
  <c r="J23" i="18"/>
  <c r="L23" i="18" s="1"/>
  <c r="J29" i="18"/>
  <c r="L29" i="18" s="1"/>
  <c r="J49" i="19"/>
  <c r="L49" i="19" s="1"/>
  <c r="J41" i="19"/>
  <c r="L41" i="19" s="1"/>
  <c r="J33" i="19"/>
  <c r="L33" i="19" s="1"/>
  <c r="J22" i="19"/>
  <c r="L22" i="19" s="1"/>
  <c r="J13" i="19"/>
  <c r="L13" i="19" s="1"/>
  <c r="J48" i="20"/>
  <c r="L48" i="20" s="1"/>
  <c r="J40" i="20"/>
  <c r="L40" i="20" s="1"/>
  <c r="J32" i="20"/>
  <c r="L32" i="20" s="1"/>
  <c r="J13" i="20"/>
  <c r="L13" i="20" s="1"/>
  <c r="J11" i="21"/>
  <c r="L11" i="21" s="1"/>
  <c r="J38" i="21"/>
  <c r="L38" i="21" s="1"/>
  <c r="J30" i="21"/>
  <c r="L30" i="21" s="1"/>
  <c r="J52" i="21"/>
  <c r="J44" i="21"/>
  <c r="J30" i="22"/>
  <c r="L30" i="22" s="1"/>
  <c r="J27" i="22"/>
  <c r="L27" i="22" s="1"/>
  <c r="J22" i="22"/>
  <c r="L22" i="22" s="1"/>
  <c r="J19" i="22"/>
  <c r="L19" i="22" s="1"/>
  <c r="J14" i="22"/>
  <c r="L14" i="22" s="1"/>
  <c r="J48" i="22"/>
  <c r="L48" i="22" s="1"/>
  <c r="J40" i="22"/>
  <c r="L40" i="22" s="1"/>
  <c r="J68" i="22"/>
  <c r="L68" i="22" s="1"/>
  <c r="J60" i="22"/>
  <c r="L60" i="22" s="1"/>
  <c r="J55" i="22"/>
  <c r="L55" i="22" s="1"/>
  <c r="J85" i="22"/>
  <c r="L85" i="22" s="1"/>
  <c r="X85" i="22" s="1"/>
  <c r="J77" i="22"/>
  <c r="L77" i="22" s="1"/>
  <c r="J104" i="22"/>
  <c r="J95" i="22"/>
  <c r="L95" i="22" s="1"/>
  <c r="X95" i="22" s="1"/>
  <c r="J50" i="23"/>
  <c r="L50" i="23" s="1"/>
  <c r="J42" i="23"/>
  <c r="L42" i="23" s="1"/>
  <c r="J71" i="23"/>
  <c r="L71" i="23" s="1"/>
  <c r="J63" i="23"/>
  <c r="L63" i="23" s="1"/>
  <c r="J55" i="23"/>
  <c r="L55" i="23" s="1"/>
  <c r="J91" i="23"/>
  <c r="L91" i="23" s="1"/>
  <c r="J83" i="23"/>
  <c r="L83" i="23" s="1"/>
  <c r="J105" i="23"/>
  <c r="J18" i="16"/>
  <c r="J21" i="18"/>
  <c r="L21" i="18" s="1"/>
  <c r="J34" i="18"/>
  <c r="J46" i="19"/>
  <c r="L46" i="19" s="1"/>
  <c r="J38" i="19"/>
  <c r="L38" i="19" s="1"/>
  <c r="J28" i="19"/>
  <c r="L28" i="19" s="1"/>
  <c r="J18" i="19"/>
  <c r="L18" i="19" s="1"/>
  <c r="J53" i="20"/>
  <c r="J45" i="20"/>
  <c r="L45" i="20" s="1"/>
  <c r="J37" i="20"/>
  <c r="L37" i="20" s="1"/>
  <c r="J18" i="20"/>
  <c r="L18" i="20" s="1"/>
  <c r="X18" i="20" s="1"/>
  <c r="AA18" i="20" s="1"/>
  <c r="J58" i="20"/>
  <c r="J35" i="21"/>
  <c r="L35" i="21" s="1"/>
  <c r="J27" i="21"/>
  <c r="L27" i="21" s="1"/>
  <c r="J49" i="21"/>
  <c r="J41" i="21"/>
  <c r="L41" i="21" s="1"/>
  <c r="J53" i="22"/>
  <c r="L53" i="22" s="1"/>
  <c r="J45" i="22"/>
  <c r="L45" i="22" s="1"/>
  <c r="J37" i="22"/>
  <c r="L37" i="22" s="1"/>
  <c r="J73" i="22"/>
  <c r="L73" i="22" s="1"/>
  <c r="J65" i="22"/>
  <c r="L65" i="22" s="1"/>
  <c r="J90" i="22"/>
  <c r="L90" i="22" s="1"/>
  <c r="X90" i="22" s="1"/>
  <c r="J82" i="22"/>
  <c r="L82" i="22" s="1"/>
  <c r="J74" i="22"/>
  <c r="L74" i="22" s="1"/>
  <c r="J101" i="22"/>
  <c r="J92" i="22"/>
  <c r="L92" i="22" s="1"/>
  <c r="X92" i="22" s="1"/>
  <c r="J36" i="23"/>
  <c r="L36" i="23" s="1"/>
  <c r="J33" i="23"/>
  <c r="L33" i="23" s="1"/>
  <c r="J28" i="23"/>
  <c r="L28" i="23" s="1"/>
  <c r="J25" i="23"/>
  <c r="L25" i="23" s="1"/>
  <c r="J20" i="23"/>
  <c r="L20" i="23" s="1"/>
  <c r="J17" i="23"/>
  <c r="L17" i="23" s="1"/>
  <c r="J12" i="23"/>
  <c r="L12" i="23" s="1"/>
  <c r="J47" i="23"/>
  <c r="L47" i="23" s="1"/>
  <c r="J76" i="23"/>
  <c r="L76" i="23" s="1"/>
  <c r="J68" i="23"/>
  <c r="L68" i="23" s="1"/>
  <c r="J60" i="23"/>
  <c r="L60" i="23" s="1"/>
  <c r="J96" i="23"/>
  <c r="L96" i="23" s="1"/>
  <c r="J88" i="23"/>
  <c r="L88" i="23" s="1"/>
  <c r="J78" i="23"/>
  <c r="L78" i="23" s="1"/>
  <c r="J102" i="23"/>
  <c r="J29" i="22"/>
  <c r="L29" i="22" s="1"/>
  <c r="J21" i="22"/>
  <c r="L21" i="22" s="1"/>
  <c r="J70" i="22"/>
  <c r="L70" i="22" s="1"/>
  <c r="J62" i="22"/>
  <c r="L62" i="22" s="1"/>
  <c r="J54" i="22"/>
  <c r="L54" i="22" s="1"/>
  <c r="J106" i="22"/>
  <c r="J98" i="22"/>
  <c r="L98" i="22" s="1"/>
  <c r="X98" i="22" s="1"/>
  <c r="J11" i="18"/>
  <c r="L11" i="18" s="1"/>
  <c r="J11" i="16"/>
  <c r="L11" i="16" s="1"/>
  <c r="G12" i="15"/>
  <c r="H12" i="15"/>
  <c r="I12" i="15"/>
  <c r="G13" i="15"/>
  <c r="H13" i="15"/>
  <c r="I13" i="15"/>
  <c r="G14" i="15"/>
  <c r="H14" i="15"/>
  <c r="I14" i="15"/>
  <c r="H11" i="15"/>
  <c r="I11" i="15"/>
  <c r="G11" i="15"/>
  <c r="J16" i="15"/>
  <c r="J15" i="15"/>
  <c r="B11" i="14"/>
  <c r="C11" i="14"/>
  <c r="D11" i="14"/>
  <c r="E11" i="14"/>
  <c r="G11" i="14"/>
  <c r="H11" i="14"/>
  <c r="I11" i="14"/>
  <c r="B12" i="14"/>
  <c r="C12" i="14"/>
  <c r="D12" i="14"/>
  <c r="E12" i="14"/>
  <c r="G12" i="14"/>
  <c r="H12" i="14"/>
  <c r="I12" i="14"/>
  <c r="B13" i="14"/>
  <c r="C13" i="14"/>
  <c r="D13" i="14"/>
  <c r="E13" i="14"/>
  <c r="G13" i="14"/>
  <c r="H13" i="14"/>
  <c r="I13" i="14"/>
  <c r="B14" i="14"/>
  <c r="C14" i="14"/>
  <c r="D14" i="14"/>
  <c r="E14" i="14"/>
  <c r="G14" i="14"/>
  <c r="H14" i="14"/>
  <c r="I14" i="14"/>
  <c r="B15" i="14"/>
  <c r="C15" i="14"/>
  <c r="D15" i="14"/>
  <c r="E15" i="14"/>
  <c r="G15" i="14"/>
  <c r="H15" i="14"/>
  <c r="I15" i="14"/>
  <c r="B16" i="14"/>
  <c r="C16" i="14"/>
  <c r="D16" i="14"/>
  <c r="E16" i="14"/>
  <c r="G16" i="14"/>
  <c r="H16" i="14"/>
  <c r="I16" i="14"/>
  <c r="B17" i="14"/>
  <c r="C17" i="14"/>
  <c r="D17" i="14"/>
  <c r="E17" i="14"/>
  <c r="G17" i="14"/>
  <c r="H17" i="14"/>
  <c r="I17" i="14"/>
  <c r="B18" i="14"/>
  <c r="C18" i="14"/>
  <c r="D18" i="14"/>
  <c r="E18" i="14"/>
  <c r="G18" i="14"/>
  <c r="H18" i="14"/>
  <c r="I18" i="14"/>
  <c r="B19" i="14"/>
  <c r="C19" i="14"/>
  <c r="D19" i="14"/>
  <c r="E19" i="14"/>
  <c r="G19" i="14"/>
  <c r="H19" i="14"/>
  <c r="I19" i="14"/>
  <c r="B20" i="14"/>
  <c r="C20" i="14"/>
  <c r="D20" i="14"/>
  <c r="E20" i="14"/>
  <c r="G20" i="14"/>
  <c r="H20" i="14"/>
  <c r="I20" i="14"/>
  <c r="B21" i="14"/>
  <c r="C21" i="14"/>
  <c r="D21" i="14"/>
  <c r="E21" i="14"/>
  <c r="G21" i="14"/>
  <c r="H21" i="14"/>
  <c r="I21" i="14"/>
  <c r="G25" i="13"/>
  <c r="H25" i="13"/>
  <c r="I25" i="13"/>
  <c r="G26" i="13"/>
  <c r="H26" i="13"/>
  <c r="I26" i="13"/>
  <c r="G27" i="13"/>
  <c r="H27" i="13"/>
  <c r="I27" i="13"/>
  <c r="G28" i="13"/>
  <c r="H28" i="13"/>
  <c r="I28" i="13"/>
  <c r="G29" i="13"/>
  <c r="H29" i="13"/>
  <c r="I29" i="13"/>
  <c r="G30" i="13"/>
  <c r="H30" i="13"/>
  <c r="I30" i="13"/>
  <c r="G31" i="13"/>
  <c r="H31" i="13"/>
  <c r="I31" i="13"/>
  <c r="G32" i="13"/>
  <c r="H32" i="13"/>
  <c r="I32" i="13"/>
  <c r="G33" i="13"/>
  <c r="H33" i="13"/>
  <c r="I33" i="13"/>
  <c r="G34" i="13"/>
  <c r="H34" i="13"/>
  <c r="I34" i="13"/>
  <c r="G35" i="13"/>
  <c r="H35" i="13"/>
  <c r="I35" i="13"/>
  <c r="G36" i="13"/>
  <c r="H36" i="13"/>
  <c r="I36" i="13"/>
  <c r="G37" i="13"/>
  <c r="H37" i="13"/>
  <c r="I37" i="13"/>
  <c r="G38" i="13"/>
  <c r="H38" i="13"/>
  <c r="I38" i="13"/>
  <c r="G39" i="13"/>
  <c r="H39" i="13"/>
  <c r="I39" i="13"/>
  <c r="G40" i="13"/>
  <c r="H40" i="13"/>
  <c r="I40" i="13"/>
  <c r="G41" i="13"/>
  <c r="H41" i="13"/>
  <c r="I41" i="13"/>
  <c r="G42" i="13"/>
  <c r="H42" i="13"/>
  <c r="I42" i="13"/>
  <c r="G43" i="13"/>
  <c r="H43" i="13"/>
  <c r="I43" i="13"/>
  <c r="G44" i="13"/>
  <c r="H44" i="13"/>
  <c r="I44" i="13"/>
  <c r="G45" i="13"/>
  <c r="H45" i="13"/>
  <c r="I45" i="13"/>
  <c r="G46" i="13"/>
  <c r="H46" i="13"/>
  <c r="I46" i="13"/>
  <c r="G47" i="13"/>
  <c r="H47" i="13"/>
  <c r="I47" i="13"/>
  <c r="G12" i="13"/>
  <c r="H12" i="13"/>
  <c r="I12" i="13"/>
  <c r="G13" i="13"/>
  <c r="H13" i="13"/>
  <c r="I13" i="13"/>
  <c r="G14" i="13"/>
  <c r="H14" i="13"/>
  <c r="I14" i="13"/>
  <c r="G15" i="13"/>
  <c r="H15" i="13"/>
  <c r="I15" i="13"/>
  <c r="G16" i="13"/>
  <c r="H16" i="13"/>
  <c r="I16" i="13"/>
  <c r="G17" i="13"/>
  <c r="H17" i="13"/>
  <c r="I17" i="13"/>
  <c r="G18" i="13"/>
  <c r="H18" i="13"/>
  <c r="I18" i="13"/>
  <c r="G19" i="13"/>
  <c r="H19" i="13"/>
  <c r="I19" i="13"/>
  <c r="G20" i="13"/>
  <c r="H20" i="13"/>
  <c r="I20" i="13"/>
  <c r="G21" i="13"/>
  <c r="H21" i="13"/>
  <c r="I21" i="13"/>
  <c r="G22" i="13"/>
  <c r="H22" i="13"/>
  <c r="I22" i="13"/>
  <c r="G23" i="13"/>
  <c r="H23" i="13"/>
  <c r="I23" i="13"/>
  <c r="G24" i="13"/>
  <c r="H24" i="13"/>
  <c r="I24" i="13"/>
  <c r="H11" i="13"/>
  <c r="I11" i="13"/>
  <c r="G11" i="13"/>
  <c r="H11" i="12"/>
  <c r="I11" i="12"/>
  <c r="G11" i="12"/>
  <c r="G12" i="11"/>
  <c r="H12" i="11"/>
  <c r="I12" i="11"/>
  <c r="G13" i="11"/>
  <c r="H13" i="11"/>
  <c r="I13" i="11"/>
  <c r="G14" i="11"/>
  <c r="H14" i="11"/>
  <c r="I14" i="11"/>
  <c r="G15" i="11"/>
  <c r="H15" i="11"/>
  <c r="I15" i="11"/>
  <c r="G16" i="11"/>
  <c r="H16" i="11"/>
  <c r="I16" i="11"/>
  <c r="H11" i="11"/>
  <c r="I11" i="11"/>
  <c r="G11" i="11"/>
  <c r="G12" i="10"/>
  <c r="H12" i="10"/>
  <c r="I12" i="10"/>
  <c r="G13" i="10"/>
  <c r="H13" i="10"/>
  <c r="I13" i="10"/>
  <c r="G14" i="10"/>
  <c r="H14" i="10"/>
  <c r="I14" i="10"/>
  <c r="G15" i="10"/>
  <c r="H15" i="10"/>
  <c r="I15" i="10"/>
  <c r="G16" i="10"/>
  <c r="H16" i="10"/>
  <c r="I16" i="10"/>
  <c r="G17" i="10"/>
  <c r="H17" i="10"/>
  <c r="I17" i="10"/>
  <c r="G18" i="10"/>
  <c r="H18" i="10"/>
  <c r="I18" i="10"/>
  <c r="G19" i="10"/>
  <c r="H19" i="10"/>
  <c r="I19" i="10"/>
  <c r="G20" i="10"/>
  <c r="H20" i="10"/>
  <c r="I20" i="10"/>
  <c r="G21" i="10"/>
  <c r="H21" i="10"/>
  <c r="I21" i="10"/>
  <c r="G22" i="10"/>
  <c r="H22" i="10"/>
  <c r="I22" i="10"/>
  <c r="G23" i="10"/>
  <c r="H23" i="10"/>
  <c r="I23" i="10"/>
  <c r="G24" i="10"/>
  <c r="H24" i="10"/>
  <c r="I24" i="10"/>
  <c r="G25" i="10"/>
  <c r="H25" i="10"/>
  <c r="I25" i="10"/>
  <c r="G26" i="10"/>
  <c r="H26" i="10"/>
  <c r="I26" i="10"/>
  <c r="G27" i="10"/>
  <c r="H27" i="10"/>
  <c r="I27" i="10"/>
  <c r="G28" i="10"/>
  <c r="H28" i="10"/>
  <c r="I28" i="10"/>
  <c r="H11" i="10"/>
  <c r="I11" i="10"/>
  <c r="G11" i="10"/>
  <c r="G29" i="9"/>
  <c r="H29" i="9"/>
  <c r="I29" i="9"/>
  <c r="G30" i="9"/>
  <c r="H30" i="9"/>
  <c r="I30" i="9"/>
  <c r="G31" i="9"/>
  <c r="H31" i="9"/>
  <c r="I31" i="9"/>
  <c r="G32" i="9"/>
  <c r="H32" i="9"/>
  <c r="I32" i="9"/>
  <c r="G33" i="9"/>
  <c r="H33" i="9"/>
  <c r="I33" i="9"/>
  <c r="G34" i="9"/>
  <c r="H34" i="9"/>
  <c r="I34" i="9"/>
  <c r="G35" i="9"/>
  <c r="H35" i="9"/>
  <c r="I35" i="9"/>
  <c r="G36" i="9"/>
  <c r="H36" i="9"/>
  <c r="I36" i="9"/>
  <c r="G37" i="9"/>
  <c r="H37" i="9"/>
  <c r="I37" i="9"/>
  <c r="G38" i="9"/>
  <c r="H38" i="9"/>
  <c r="I38" i="9"/>
  <c r="G39" i="9"/>
  <c r="H39" i="9"/>
  <c r="I39" i="9"/>
  <c r="G40" i="9"/>
  <c r="H40" i="9"/>
  <c r="I40" i="9"/>
  <c r="G41" i="9"/>
  <c r="H41" i="9"/>
  <c r="I41" i="9"/>
  <c r="G42" i="9"/>
  <c r="H42" i="9"/>
  <c r="I42" i="9"/>
  <c r="G43" i="9"/>
  <c r="H43" i="9"/>
  <c r="I43" i="9"/>
  <c r="G12" i="9"/>
  <c r="H12" i="9"/>
  <c r="I12" i="9"/>
  <c r="G13" i="9"/>
  <c r="H13" i="9"/>
  <c r="I13" i="9"/>
  <c r="G14" i="9"/>
  <c r="H14" i="9"/>
  <c r="I14" i="9"/>
  <c r="G15" i="9"/>
  <c r="H15" i="9"/>
  <c r="I15" i="9"/>
  <c r="G16" i="9"/>
  <c r="H16" i="9"/>
  <c r="I16" i="9"/>
  <c r="G17" i="9"/>
  <c r="H17" i="9"/>
  <c r="I17" i="9"/>
  <c r="G18" i="9"/>
  <c r="H18" i="9"/>
  <c r="I18" i="9"/>
  <c r="G19" i="9"/>
  <c r="H19" i="9"/>
  <c r="I19" i="9"/>
  <c r="G20" i="9"/>
  <c r="H20" i="9"/>
  <c r="I20" i="9"/>
  <c r="G21" i="9"/>
  <c r="H21" i="9"/>
  <c r="I21" i="9"/>
  <c r="G22" i="9"/>
  <c r="H22" i="9"/>
  <c r="I22" i="9"/>
  <c r="G23" i="9"/>
  <c r="H23" i="9"/>
  <c r="I23" i="9"/>
  <c r="G24" i="9"/>
  <c r="H24" i="9"/>
  <c r="I24" i="9"/>
  <c r="G25" i="9"/>
  <c r="H25" i="9"/>
  <c r="I25" i="9"/>
  <c r="G26" i="9"/>
  <c r="H26" i="9"/>
  <c r="I26" i="9"/>
  <c r="G27" i="9"/>
  <c r="H27" i="9"/>
  <c r="I27" i="9"/>
  <c r="G28" i="9"/>
  <c r="H28" i="9"/>
  <c r="I28" i="9"/>
  <c r="H11" i="9"/>
  <c r="I11" i="9"/>
  <c r="G11" i="9"/>
  <c r="G60" i="8"/>
  <c r="H60" i="8"/>
  <c r="I60" i="8"/>
  <c r="G61" i="8"/>
  <c r="H61" i="8"/>
  <c r="I61" i="8"/>
  <c r="G62" i="8"/>
  <c r="H62" i="8"/>
  <c r="I62" i="8"/>
  <c r="G63" i="8"/>
  <c r="H63" i="8"/>
  <c r="I63" i="8"/>
  <c r="G64" i="8"/>
  <c r="H64" i="8"/>
  <c r="I64" i="8"/>
  <c r="G65" i="8"/>
  <c r="H65" i="8"/>
  <c r="I65" i="8"/>
  <c r="G66" i="8"/>
  <c r="H66" i="8"/>
  <c r="I66" i="8"/>
  <c r="G67" i="8"/>
  <c r="H67" i="8"/>
  <c r="I67" i="8"/>
  <c r="G68" i="8"/>
  <c r="H68" i="8"/>
  <c r="I68" i="8"/>
  <c r="G69" i="8"/>
  <c r="H69" i="8"/>
  <c r="I69" i="8"/>
  <c r="G70" i="8"/>
  <c r="H70" i="8"/>
  <c r="I70" i="8"/>
  <c r="G71" i="8"/>
  <c r="H71" i="8"/>
  <c r="I71" i="8"/>
  <c r="G72" i="8"/>
  <c r="H72" i="8"/>
  <c r="I72" i="8"/>
  <c r="G73" i="8"/>
  <c r="H73" i="8"/>
  <c r="I73" i="8"/>
  <c r="G74" i="8"/>
  <c r="H74" i="8"/>
  <c r="I74" i="8"/>
  <c r="G75" i="8"/>
  <c r="H75" i="8"/>
  <c r="I75" i="8"/>
  <c r="G76" i="8"/>
  <c r="H76" i="8"/>
  <c r="I76" i="8"/>
  <c r="G77" i="8"/>
  <c r="H77" i="8"/>
  <c r="I77" i="8"/>
  <c r="G78" i="8"/>
  <c r="H78" i="8"/>
  <c r="I78" i="8"/>
  <c r="G79" i="8"/>
  <c r="H79" i="8"/>
  <c r="I79" i="8"/>
  <c r="G80" i="8"/>
  <c r="H80" i="8"/>
  <c r="I80" i="8"/>
  <c r="G43" i="8"/>
  <c r="H43" i="8"/>
  <c r="I43" i="8"/>
  <c r="G44" i="8"/>
  <c r="H44" i="8"/>
  <c r="I44" i="8"/>
  <c r="G45" i="8"/>
  <c r="H45" i="8"/>
  <c r="I45" i="8"/>
  <c r="G46" i="8"/>
  <c r="H46" i="8"/>
  <c r="I46" i="8"/>
  <c r="G47" i="8"/>
  <c r="H47" i="8"/>
  <c r="I47" i="8"/>
  <c r="G48" i="8"/>
  <c r="H48" i="8"/>
  <c r="I48" i="8"/>
  <c r="G49" i="8"/>
  <c r="H49" i="8"/>
  <c r="I49" i="8"/>
  <c r="G50" i="8"/>
  <c r="H50" i="8"/>
  <c r="I50" i="8"/>
  <c r="G51" i="8"/>
  <c r="H51" i="8"/>
  <c r="I51" i="8"/>
  <c r="G52" i="8"/>
  <c r="H52" i="8"/>
  <c r="I52" i="8"/>
  <c r="G53" i="8"/>
  <c r="H53" i="8"/>
  <c r="I53" i="8"/>
  <c r="G54" i="8"/>
  <c r="H54" i="8"/>
  <c r="I54" i="8"/>
  <c r="G55" i="8"/>
  <c r="H55" i="8"/>
  <c r="I55" i="8"/>
  <c r="G56" i="8"/>
  <c r="H56" i="8"/>
  <c r="I56" i="8"/>
  <c r="G57" i="8"/>
  <c r="H57" i="8"/>
  <c r="I57" i="8"/>
  <c r="G58" i="8"/>
  <c r="H58" i="8"/>
  <c r="I58" i="8"/>
  <c r="G59" i="8"/>
  <c r="H59" i="8"/>
  <c r="I59" i="8"/>
  <c r="G16" i="8"/>
  <c r="H16" i="8"/>
  <c r="I16" i="8"/>
  <c r="G17" i="8"/>
  <c r="H17" i="8"/>
  <c r="I17" i="8"/>
  <c r="G18" i="8"/>
  <c r="H18" i="8"/>
  <c r="I18" i="8"/>
  <c r="G19" i="8"/>
  <c r="H19" i="8"/>
  <c r="I19" i="8"/>
  <c r="G20" i="8"/>
  <c r="H20" i="8"/>
  <c r="I20" i="8"/>
  <c r="G21" i="8"/>
  <c r="H21" i="8"/>
  <c r="I21" i="8"/>
  <c r="G22" i="8"/>
  <c r="H22" i="8"/>
  <c r="I22" i="8"/>
  <c r="G23" i="8"/>
  <c r="H23" i="8"/>
  <c r="I23" i="8"/>
  <c r="G24" i="8"/>
  <c r="H24" i="8"/>
  <c r="I24" i="8"/>
  <c r="G25" i="8"/>
  <c r="H25" i="8"/>
  <c r="I25" i="8"/>
  <c r="G26" i="8"/>
  <c r="H26" i="8"/>
  <c r="I26" i="8"/>
  <c r="G27" i="8"/>
  <c r="H27" i="8"/>
  <c r="I27" i="8"/>
  <c r="G28" i="8"/>
  <c r="H28" i="8"/>
  <c r="I28" i="8"/>
  <c r="G29" i="8"/>
  <c r="H29" i="8"/>
  <c r="I29" i="8"/>
  <c r="G30" i="8"/>
  <c r="H30" i="8"/>
  <c r="I30" i="8"/>
  <c r="G31" i="8"/>
  <c r="H31" i="8"/>
  <c r="I31" i="8"/>
  <c r="G32" i="8"/>
  <c r="H32" i="8"/>
  <c r="I32" i="8"/>
  <c r="G33" i="8"/>
  <c r="H33" i="8"/>
  <c r="I33" i="8"/>
  <c r="G34" i="8"/>
  <c r="H34" i="8"/>
  <c r="I34" i="8"/>
  <c r="G35" i="8"/>
  <c r="H35" i="8"/>
  <c r="I35" i="8"/>
  <c r="G36" i="8"/>
  <c r="H36" i="8"/>
  <c r="I36" i="8"/>
  <c r="G37" i="8"/>
  <c r="H37" i="8"/>
  <c r="I37" i="8"/>
  <c r="G38" i="8"/>
  <c r="H38" i="8"/>
  <c r="I38" i="8"/>
  <c r="G39" i="8"/>
  <c r="H39" i="8"/>
  <c r="I39" i="8"/>
  <c r="G40" i="8"/>
  <c r="H40" i="8"/>
  <c r="I40" i="8"/>
  <c r="G41" i="8"/>
  <c r="H41" i="8"/>
  <c r="I41" i="8"/>
  <c r="G42" i="8"/>
  <c r="H42" i="8"/>
  <c r="I42" i="8"/>
  <c r="G12" i="8"/>
  <c r="H12" i="8"/>
  <c r="I12" i="8"/>
  <c r="G13" i="8"/>
  <c r="H13" i="8"/>
  <c r="I13" i="8"/>
  <c r="G14" i="8"/>
  <c r="H14" i="8"/>
  <c r="I14" i="8"/>
  <c r="G15" i="8"/>
  <c r="H15" i="8"/>
  <c r="I15" i="8"/>
  <c r="H11" i="8"/>
  <c r="I11" i="8"/>
  <c r="G11" i="8"/>
  <c r="J33" i="7"/>
  <c r="L33" i="7" s="1"/>
  <c r="X33" i="7" s="1"/>
  <c r="AA33" i="7" s="1"/>
  <c r="J34" i="7"/>
  <c r="L34" i="7" s="1"/>
  <c r="X34" i="7" s="1"/>
  <c r="AA34" i="7" s="1"/>
  <c r="J35" i="7"/>
  <c r="L35" i="7" s="1"/>
  <c r="X35" i="7" s="1"/>
  <c r="AA35" i="7" s="1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17" i="7"/>
  <c r="L17" i="7" s="1"/>
  <c r="X17" i="7" s="1"/>
  <c r="AA17" i="7" s="1"/>
  <c r="J18" i="7"/>
  <c r="L18" i="7" s="1"/>
  <c r="X18" i="7" s="1"/>
  <c r="AA18" i="7" s="1"/>
  <c r="J19" i="7"/>
  <c r="L19" i="7" s="1"/>
  <c r="X19" i="7" s="1"/>
  <c r="AA19" i="7" s="1"/>
  <c r="J20" i="7"/>
  <c r="L20" i="7" s="1"/>
  <c r="X20" i="7" s="1"/>
  <c r="AA20" i="7" s="1"/>
  <c r="J21" i="7"/>
  <c r="L21" i="7" s="1"/>
  <c r="X21" i="7" s="1"/>
  <c r="AA21" i="7" s="1"/>
  <c r="J22" i="7"/>
  <c r="L22" i="7" s="1"/>
  <c r="X22" i="7" s="1"/>
  <c r="AA22" i="7" s="1"/>
  <c r="J23" i="7"/>
  <c r="L23" i="7" s="1"/>
  <c r="X23" i="7" s="1"/>
  <c r="AA23" i="7" s="1"/>
  <c r="J24" i="7"/>
  <c r="L24" i="7" s="1"/>
  <c r="X24" i="7" s="1"/>
  <c r="AA24" i="7" s="1"/>
  <c r="J25" i="7"/>
  <c r="L25" i="7" s="1"/>
  <c r="X25" i="7" s="1"/>
  <c r="AA25" i="7" s="1"/>
  <c r="J26" i="7"/>
  <c r="L26" i="7" s="1"/>
  <c r="X26" i="7" s="1"/>
  <c r="AA26" i="7" s="1"/>
  <c r="J27" i="7"/>
  <c r="L27" i="7" s="1"/>
  <c r="X27" i="7" s="1"/>
  <c r="AA27" i="7" s="1"/>
  <c r="J28" i="7"/>
  <c r="L28" i="7" s="1"/>
  <c r="X28" i="7" s="1"/>
  <c r="AA28" i="7" s="1"/>
  <c r="J29" i="7"/>
  <c r="L29" i="7" s="1"/>
  <c r="X29" i="7" s="1"/>
  <c r="AA29" i="7" s="1"/>
  <c r="J30" i="7"/>
  <c r="L30" i="7" s="1"/>
  <c r="X30" i="7" s="1"/>
  <c r="AA30" i="7" s="1"/>
  <c r="J31" i="7"/>
  <c r="L31" i="7" s="1"/>
  <c r="X31" i="7" s="1"/>
  <c r="AA31" i="7" s="1"/>
  <c r="J32" i="7"/>
  <c r="L32" i="7" s="1"/>
  <c r="X32" i="7" s="1"/>
  <c r="AA32" i="7" s="1"/>
  <c r="J12" i="7"/>
  <c r="L12" i="7" s="1"/>
  <c r="X12" i="7" s="1"/>
  <c r="AA12" i="7" s="1"/>
  <c r="J13" i="7"/>
  <c r="L13" i="7" s="1"/>
  <c r="X13" i="7" s="1"/>
  <c r="AA13" i="7" s="1"/>
  <c r="J14" i="7"/>
  <c r="L14" i="7" s="1"/>
  <c r="X14" i="7" s="1"/>
  <c r="AA14" i="7" s="1"/>
  <c r="J15" i="7"/>
  <c r="L15" i="7" s="1"/>
  <c r="X15" i="7" s="1"/>
  <c r="AA15" i="7" s="1"/>
  <c r="J16" i="7"/>
  <c r="L16" i="7" s="1"/>
  <c r="X16" i="7" s="1"/>
  <c r="AA16" i="7" s="1"/>
  <c r="Q12" i="6"/>
  <c r="T12" i="6" s="1"/>
  <c r="Q13" i="6"/>
  <c r="T13" i="6" s="1"/>
  <c r="Q14" i="6"/>
  <c r="T14" i="6" s="1"/>
  <c r="Q11" i="6"/>
  <c r="G12" i="6"/>
  <c r="H12" i="6"/>
  <c r="I12" i="6"/>
  <c r="G13" i="6"/>
  <c r="H13" i="6"/>
  <c r="I13" i="6"/>
  <c r="G14" i="6"/>
  <c r="H14" i="6"/>
  <c r="I14" i="6"/>
  <c r="G15" i="6"/>
  <c r="H15" i="6"/>
  <c r="I15" i="6"/>
  <c r="G16" i="6"/>
  <c r="H16" i="6"/>
  <c r="I16" i="6"/>
  <c r="H11" i="6"/>
  <c r="I11" i="6"/>
  <c r="G11" i="6"/>
  <c r="G12" i="5"/>
  <c r="H12" i="5"/>
  <c r="I12" i="5"/>
  <c r="G13" i="5"/>
  <c r="H13" i="5"/>
  <c r="I13" i="5"/>
  <c r="G14" i="5"/>
  <c r="H14" i="5"/>
  <c r="I14" i="5"/>
  <c r="G15" i="5"/>
  <c r="H15" i="5"/>
  <c r="I15" i="5"/>
  <c r="G16" i="5"/>
  <c r="H16" i="5"/>
  <c r="I16" i="5"/>
  <c r="G17" i="5"/>
  <c r="H17" i="5"/>
  <c r="I17" i="5"/>
  <c r="G18" i="5"/>
  <c r="H18" i="5"/>
  <c r="I18" i="5"/>
  <c r="G19" i="5"/>
  <c r="H19" i="5"/>
  <c r="I19" i="5"/>
  <c r="G20" i="5"/>
  <c r="H20" i="5"/>
  <c r="I20" i="5"/>
  <c r="G21" i="5"/>
  <c r="H21" i="5"/>
  <c r="I21" i="5"/>
  <c r="G22" i="5"/>
  <c r="H22" i="5"/>
  <c r="I22" i="5"/>
  <c r="G23" i="5"/>
  <c r="H23" i="5"/>
  <c r="I23" i="5"/>
  <c r="G24" i="5"/>
  <c r="H24" i="5"/>
  <c r="I24" i="5"/>
  <c r="G25" i="5"/>
  <c r="H25" i="5"/>
  <c r="I25" i="5"/>
  <c r="G26" i="5"/>
  <c r="H26" i="5"/>
  <c r="I26" i="5"/>
  <c r="G27" i="5"/>
  <c r="H27" i="5"/>
  <c r="I27" i="5"/>
  <c r="G28" i="5"/>
  <c r="H28" i="5"/>
  <c r="I28" i="5"/>
  <c r="G29" i="5"/>
  <c r="H29" i="5"/>
  <c r="I29" i="5"/>
  <c r="G30" i="5"/>
  <c r="H30" i="5"/>
  <c r="I30" i="5"/>
  <c r="G31" i="5"/>
  <c r="H31" i="5"/>
  <c r="I31" i="5"/>
  <c r="G32" i="5"/>
  <c r="H32" i="5"/>
  <c r="I32" i="5"/>
  <c r="G33" i="5"/>
  <c r="H33" i="5"/>
  <c r="I33" i="5"/>
  <c r="G34" i="5"/>
  <c r="H34" i="5"/>
  <c r="I34" i="5"/>
  <c r="G35" i="5"/>
  <c r="H35" i="5"/>
  <c r="I35" i="5"/>
  <c r="G36" i="5"/>
  <c r="H36" i="5"/>
  <c r="I36" i="5"/>
  <c r="G37" i="5"/>
  <c r="H37" i="5"/>
  <c r="I37" i="5"/>
  <c r="G38" i="5"/>
  <c r="H38" i="5"/>
  <c r="I38" i="5"/>
  <c r="H11" i="5"/>
  <c r="I11" i="5"/>
  <c r="G11" i="5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J135" i="4" s="1"/>
  <c r="G136" i="4"/>
  <c r="J136" i="4" s="1"/>
  <c r="G137" i="4"/>
  <c r="J137" i="4" s="1"/>
  <c r="G138" i="4"/>
  <c r="J138" i="4" s="1"/>
  <c r="G139" i="4"/>
  <c r="J139" i="4" s="1"/>
  <c r="G140" i="4"/>
  <c r="J140" i="4" s="1"/>
  <c r="G141" i="4"/>
  <c r="J141" i="4" s="1"/>
  <c r="G142" i="4"/>
  <c r="J142" i="4" s="1"/>
  <c r="G12" i="4"/>
  <c r="H12" i="4"/>
  <c r="I12" i="4"/>
  <c r="G28" i="4"/>
  <c r="G29" i="4"/>
  <c r="G30" i="4"/>
  <c r="G31" i="4"/>
  <c r="G32" i="4"/>
  <c r="G33" i="4"/>
  <c r="H33" i="4"/>
  <c r="I33" i="4"/>
  <c r="G43" i="4"/>
  <c r="G44" i="4"/>
  <c r="G45" i="4"/>
  <c r="G46" i="4"/>
  <c r="G47" i="4"/>
  <c r="G57" i="4"/>
  <c r="G58" i="4"/>
  <c r="G59" i="4"/>
  <c r="G60" i="4"/>
  <c r="G61" i="4"/>
  <c r="G62" i="4"/>
  <c r="G63" i="4"/>
  <c r="G64" i="4"/>
  <c r="G67" i="4"/>
  <c r="G68" i="4"/>
  <c r="G69" i="4"/>
  <c r="G70" i="4"/>
  <c r="G71" i="4"/>
  <c r="G72" i="4"/>
  <c r="G73" i="4"/>
  <c r="G74" i="4"/>
  <c r="G75" i="4"/>
  <c r="G76" i="4"/>
  <c r="G88" i="4"/>
  <c r="G89" i="4"/>
  <c r="G90" i="4"/>
  <c r="G91" i="4"/>
  <c r="H11" i="4"/>
  <c r="I11" i="4"/>
  <c r="G11" i="4"/>
  <c r="J13" i="3"/>
  <c r="L13" i="3" s="1"/>
  <c r="J16" i="3"/>
  <c r="L16" i="3" s="1"/>
  <c r="J19" i="3"/>
  <c r="L19" i="3" s="1"/>
  <c r="J22" i="3"/>
  <c r="L22" i="3" s="1"/>
  <c r="J25" i="3"/>
  <c r="L25" i="3" s="1"/>
  <c r="J28" i="3"/>
  <c r="L28" i="3" s="1"/>
  <c r="J31" i="3"/>
  <c r="L31" i="3" s="1"/>
  <c r="J34" i="3"/>
  <c r="L34" i="3" s="1"/>
  <c r="J37" i="3"/>
  <c r="L37" i="3" s="1"/>
  <c r="J39" i="3"/>
  <c r="L39" i="3" s="1"/>
  <c r="J40" i="3"/>
  <c r="L40" i="3" s="1"/>
  <c r="J43" i="3"/>
  <c r="L43" i="3" s="1"/>
  <c r="J45" i="3"/>
  <c r="L45" i="3" s="1"/>
  <c r="J46" i="3"/>
  <c r="L46" i="3" s="1"/>
  <c r="J48" i="3"/>
  <c r="L48" i="3" s="1"/>
  <c r="J49" i="3"/>
  <c r="L49" i="3" s="1"/>
  <c r="J51" i="3"/>
  <c r="L51" i="3" s="1"/>
  <c r="J52" i="3"/>
  <c r="L52" i="3" s="1"/>
  <c r="J54" i="3"/>
  <c r="L54" i="3" s="1"/>
  <c r="J57" i="3"/>
  <c r="L57" i="3" s="1"/>
  <c r="J58" i="3"/>
  <c r="L58" i="3" s="1"/>
  <c r="J60" i="3"/>
  <c r="L60" i="3" s="1"/>
  <c r="J63" i="3"/>
  <c r="L63" i="3" s="1"/>
  <c r="J66" i="3"/>
  <c r="L66" i="3" s="1"/>
  <c r="X66" i="3" s="1"/>
  <c r="AA66" i="3" s="1"/>
  <c r="J69" i="3"/>
  <c r="L69" i="3" s="1"/>
  <c r="X69" i="3" s="1"/>
  <c r="AA69" i="3" s="1"/>
  <c r="J71" i="3"/>
  <c r="L71" i="3" s="1"/>
  <c r="X71" i="3" s="1"/>
  <c r="AA71" i="3" s="1"/>
  <c r="J72" i="3"/>
  <c r="L72" i="3" s="1"/>
  <c r="X72" i="3" s="1"/>
  <c r="AA72" i="3" s="1"/>
  <c r="J75" i="3"/>
  <c r="L75" i="3" s="1"/>
  <c r="X75" i="3" s="1"/>
  <c r="AA75" i="3" s="1"/>
  <c r="J77" i="3"/>
  <c r="L77" i="3" s="1"/>
  <c r="X77" i="3" s="1"/>
  <c r="AA77" i="3" s="1"/>
  <c r="J78" i="3"/>
  <c r="L78" i="3" s="1"/>
  <c r="X78" i="3" s="1"/>
  <c r="AA78" i="3" s="1"/>
  <c r="J80" i="3"/>
  <c r="L80" i="3" s="1"/>
  <c r="X80" i="3" s="1"/>
  <c r="AA80" i="3" s="1"/>
  <c r="J81" i="3"/>
  <c r="L81" i="3" s="1"/>
  <c r="X81" i="3" s="1"/>
  <c r="AA81" i="3" s="1"/>
  <c r="J11" i="3"/>
  <c r="L11" i="3" s="1"/>
  <c r="J18" i="1"/>
  <c r="L18" i="1" s="1"/>
  <c r="J12" i="3"/>
  <c r="L12" i="3" s="1"/>
  <c r="J14" i="3"/>
  <c r="L14" i="3" s="1"/>
  <c r="J15" i="3"/>
  <c r="L15" i="3" s="1"/>
  <c r="J17" i="3"/>
  <c r="L17" i="3" s="1"/>
  <c r="J18" i="3"/>
  <c r="L18" i="3" s="1"/>
  <c r="J20" i="3"/>
  <c r="L20" i="3" s="1"/>
  <c r="J21" i="3"/>
  <c r="L21" i="3" s="1"/>
  <c r="J23" i="3"/>
  <c r="L23" i="3" s="1"/>
  <c r="J24" i="3"/>
  <c r="L24" i="3" s="1"/>
  <c r="J26" i="3"/>
  <c r="L26" i="3"/>
  <c r="J27" i="3"/>
  <c r="L27" i="3" s="1"/>
  <c r="J29" i="3"/>
  <c r="L29" i="3" s="1"/>
  <c r="J30" i="3"/>
  <c r="L30" i="3" s="1"/>
  <c r="J32" i="3"/>
  <c r="L32" i="3" s="1"/>
  <c r="J33" i="3"/>
  <c r="L33" i="3" s="1"/>
  <c r="J35" i="3"/>
  <c r="L35" i="3" s="1"/>
  <c r="J36" i="3"/>
  <c r="L36" i="3" s="1"/>
  <c r="J38" i="3"/>
  <c r="L38" i="3" s="1"/>
  <c r="J41" i="3"/>
  <c r="L41" i="3" s="1"/>
  <c r="J42" i="3"/>
  <c r="L42" i="3" s="1"/>
  <c r="J44" i="3"/>
  <c r="L44" i="3" s="1"/>
  <c r="X44" i="3" s="1"/>
  <c r="J47" i="3"/>
  <c r="L47" i="3" s="1"/>
  <c r="J50" i="3"/>
  <c r="L50" i="3"/>
  <c r="J53" i="3"/>
  <c r="L53" i="3" s="1"/>
  <c r="J55" i="3"/>
  <c r="L55" i="3" s="1"/>
  <c r="J56" i="3"/>
  <c r="L56" i="3" s="1"/>
  <c r="J59" i="3"/>
  <c r="L59" i="3" s="1"/>
  <c r="J61" i="3"/>
  <c r="L61" i="3" s="1"/>
  <c r="J62" i="3"/>
  <c r="L62" i="3" s="1"/>
  <c r="J64" i="3"/>
  <c r="L64" i="3" s="1"/>
  <c r="X64" i="3" s="1"/>
  <c r="AA64" i="3" s="1"/>
  <c r="J65" i="3"/>
  <c r="L65" i="3" s="1"/>
  <c r="X65" i="3" s="1"/>
  <c r="AA65" i="3" s="1"/>
  <c r="J67" i="3"/>
  <c r="L67" i="3" s="1"/>
  <c r="X67" i="3" s="1"/>
  <c r="AA67" i="3" s="1"/>
  <c r="J68" i="3"/>
  <c r="L68" i="3" s="1"/>
  <c r="X68" i="3" s="1"/>
  <c r="AA68" i="3" s="1"/>
  <c r="J70" i="3"/>
  <c r="L70" i="3"/>
  <c r="X70" i="3" s="1"/>
  <c r="AA70" i="3" s="1"/>
  <c r="J73" i="3"/>
  <c r="L73" i="3" s="1"/>
  <c r="X73" i="3" s="1"/>
  <c r="AA73" i="3" s="1"/>
  <c r="J74" i="3"/>
  <c r="L74" i="3" s="1"/>
  <c r="X74" i="3" s="1"/>
  <c r="AA74" i="3" s="1"/>
  <c r="J76" i="3"/>
  <c r="L76" i="3"/>
  <c r="X76" i="3" s="1"/>
  <c r="AA76" i="3" s="1"/>
  <c r="J79" i="3"/>
  <c r="L79" i="3" s="1"/>
  <c r="X79" i="3" s="1"/>
  <c r="AA79" i="3" s="1"/>
  <c r="J82" i="3"/>
  <c r="L82" i="3" s="1"/>
  <c r="X82" i="3" s="1"/>
  <c r="AA82" i="3" s="1"/>
  <c r="J16" i="1"/>
  <c r="L16" i="1" s="1"/>
  <c r="J11" i="6" l="1"/>
  <c r="L11" i="6" s="1"/>
  <c r="J11" i="8"/>
  <c r="L11" i="8" s="1"/>
  <c r="X11" i="8" s="1"/>
  <c r="AA11" i="8" s="1"/>
  <c r="L74" i="4"/>
  <c r="X74" i="4" s="1"/>
  <c r="AA74" i="4" s="1"/>
  <c r="L62" i="4"/>
  <c r="X62" i="4" s="1"/>
  <c r="AA62" i="4" s="1"/>
  <c r="J42" i="8"/>
  <c r="L42" i="8" s="1"/>
  <c r="X42" i="8" s="1"/>
  <c r="AA42" i="8" s="1"/>
  <c r="J49" i="8"/>
  <c r="L49" i="8" s="1"/>
  <c r="X49" i="8" s="1"/>
  <c r="AA49" i="8" s="1"/>
  <c r="L58" i="4"/>
  <c r="X58" i="4" s="1"/>
  <c r="AA58" i="4" s="1"/>
  <c r="L54" i="4"/>
  <c r="X54" i="4" s="1"/>
  <c r="AA54" i="4" s="1"/>
  <c r="L50" i="4"/>
  <c r="X50" i="4" s="1"/>
  <c r="AA50" i="4" s="1"/>
  <c r="L42" i="4"/>
  <c r="X42" i="4" s="1"/>
  <c r="AA42" i="4" s="1"/>
  <c r="L34" i="4"/>
  <c r="X34" i="4" s="1"/>
  <c r="AA34" i="4" s="1"/>
  <c r="J12" i="4"/>
  <c r="L12" i="4" s="1"/>
  <c r="X12" i="4" s="1"/>
  <c r="AA12" i="4" s="1"/>
  <c r="L109" i="4"/>
  <c r="X109" i="4" s="1"/>
  <c r="AA109" i="4" s="1"/>
  <c r="L101" i="4"/>
  <c r="X101" i="4" s="1"/>
  <c r="AA101" i="4" s="1"/>
  <c r="L138" i="4"/>
  <c r="X138" i="4" s="1"/>
  <c r="AA138" i="4" s="1"/>
  <c r="L130" i="4"/>
  <c r="X130" i="4" s="1"/>
  <c r="AA130" i="4" s="1"/>
  <c r="L161" i="4"/>
  <c r="X161" i="4" s="1"/>
  <c r="AA161" i="4" s="1"/>
  <c r="L153" i="4"/>
  <c r="X153" i="4" s="1"/>
  <c r="AA153" i="4" s="1"/>
  <c r="J12" i="5"/>
  <c r="L12" i="5" s="1"/>
  <c r="X12" i="5" s="1"/>
  <c r="AA12" i="5" s="1"/>
  <c r="J38" i="8"/>
  <c r="L38" i="8" s="1"/>
  <c r="X38" i="8" s="1"/>
  <c r="AA38" i="8" s="1"/>
  <c r="J30" i="8"/>
  <c r="L30" i="8" s="1"/>
  <c r="X30" i="8" s="1"/>
  <c r="AA30" i="8" s="1"/>
  <c r="J62" i="8"/>
  <c r="L62" i="8" s="1"/>
  <c r="X62" i="8" s="1"/>
  <c r="AA62" i="8" s="1"/>
  <c r="J24" i="9"/>
  <c r="L24" i="9" s="1"/>
  <c r="J16" i="9"/>
  <c r="L16" i="9" s="1"/>
  <c r="J40" i="9"/>
  <c r="J32" i="9"/>
  <c r="L32" i="9" s="1"/>
  <c r="J25" i="10"/>
  <c r="J17" i="10"/>
  <c r="L17" i="10" s="1"/>
  <c r="X17" i="10" s="1"/>
  <c r="J15" i="11"/>
  <c r="J21" i="14"/>
  <c r="J17" i="14"/>
  <c r="J13" i="14"/>
  <c r="L13" i="14" s="1"/>
  <c r="X13" i="14" s="1"/>
  <c r="AA13" i="14" s="1"/>
  <c r="J14" i="15"/>
  <c r="L96" i="4"/>
  <c r="X96" i="4" s="1"/>
  <c r="AA96" i="4" s="1"/>
  <c r="L92" i="4"/>
  <c r="X92" i="4" s="1"/>
  <c r="AA92" i="4" s="1"/>
  <c r="L88" i="4"/>
  <c r="X88" i="4" s="1"/>
  <c r="L82" i="4"/>
  <c r="X82" i="4" s="1"/>
  <c r="AA82" i="4" s="1"/>
  <c r="L78" i="4"/>
  <c r="X78" i="4" s="1"/>
  <c r="AA78" i="4" s="1"/>
  <c r="L70" i="4"/>
  <c r="X70" i="4" s="1"/>
  <c r="AA70" i="4" s="1"/>
  <c r="L66" i="4"/>
  <c r="X66" i="4" s="1"/>
  <c r="AA66" i="4" s="1"/>
  <c r="L160" i="4"/>
  <c r="X160" i="4" s="1"/>
  <c r="AA160" i="4" s="1"/>
  <c r="L152" i="4"/>
  <c r="X152" i="4" s="1"/>
  <c r="AA152" i="4" s="1"/>
  <c r="L163" i="4"/>
  <c r="X163" i="4" s="1"/>
  <c r="AA163" i="4" s="1"/>
  <c r="J11" i="5"/>
  <c r="L11" i="5" s="1"/>
  <c r="X11" i="5" s="1"/>
  <c r="AA11" i="5" s="1"/>
  <c r="J16" i="6"/>
  <c r="L16" i="6" s="1"/>
  <c r="X16" i="6" s="1"/>
  <c r="J29" i="8"/>
  <c r="L29" i="8" s="1"/>
  <c r="X29" i="8" s="1"/>
  <c r="AA29" i="8" s="1"/>
  <c r="J26" i="8"/>
  <c r="L26" i="8" s="1"/>
  <c r="X26" i="8" s="1"/>
  <c r="AA26" i="8" s="1"/>
  <c r="J23" i="8"/>
  <c r="L23" i="8" s="1"/>
  <c r="X23" i="8" s="1"/>
  <c r="AA23" i="8" s="1"/>
  <c r="J18" i="8"/>
  <c r="L18" i="8" s="1"/>
  <c r="X18" i="8" s="1"/>
  <c r="AA18" i="8" s="1"/>
  <c r="J48" i="8"/>
  <c r="L48" i="8" s="1"/>
  <c r="X48" i="8" s="1"/>
  <c r="AA48" i="8" s="1"/>
  <c r="J45" i="8"/>
  <c r="L45" i="8" s="1"/>
  <c r="X45" i="8" s="1"/>
  <c r="AA45" i="8" s="1"/>
  <c r="J43" i="8"/>
  <c r="L43" i="8" s="1"/>
  <c r="X43" i="8" s="1"/>
  <c r="AA43" i="8" s="1"/>
  <c r="J77" i="8"/>
  <c r="J75" i="8"/>
  <c r="J66" i="8"/>
  <c r="J23" i="9"/>
  <c r="L23" i="9" s="1"/>
  <c r="J15" i="9"/>
  <c r="L15" i="9" s="1"/>
  <c r="J39" i="9"/>
  <c r="J31" i="9"/>
  <c r="L31" i="9" s="1"/>
  <c r="J24" i="10"/>
  <c r="J16" i="10"/>
  <c r="L16" i="10" s="1"/>
  <c r="X16" i="10" s="1"/>
  <c r="AA16" i="10" s="1"/>
  <c r="J12" i="14"/>
  <c r="L12" i="14" s="1"/>
  <c r="X12" i="14" s="1"/>
  <c r="AA12" i="14" s="1"/>
  <c r="L165" i="4"/>
  <c r="X165" i="4" s="1"/>
  <c r="AA165" i="4" s="1"/>
  <c r="J31" i="8"/>
  <c r="L31" i="8" s="1"/>
  <c r="X31" i="8" s="1"/>
  <c r="AA31" i="8" s="1"/>
  <c r="J56" i="8"/>
  <c r="L56" i="8" s="1"/>
  <c r="X56" i="8" s="1"/>
  <c r="AA56" i="8" s="1"/>
  <c r="J63" i="8"/>
  <c r="J25" i="9"/>
  <c r="L25" i="9" s="1"/>
  <c r="J17" i="9"/>
  <c r="L17" i="9" s="1"/>
  <c r="J41" i="9"/>
  <c r="J33" i="9"/>
  <c r="L33" i="9" s="1"/>
  <c r="J26" i="10"/>
  <c r="J18" i="10"/>
  <c r="J16" i="11"/>
  <c r="J15" i="13"/>
  <c r="L15" i="13" s="1"/>
  <c r="J43" i="13"/>
  <c r="J35" i="13"/>
  <c r="J27" i="13"/>
  <c r="L27" i="13" s="1"/>
  <c r="J28" i="8"/>
  <c r="L28" i="8" s="1"/>
  <c r="X28" i="8" s="1"/>
  <c r="AA28" i="8" s="1"/>
  <c r="J73" i="8"/>
  <c r="J65" i="8"/>
  <c r="J12" i="8"/>
  <c r="L12" i="8" s="1"/>
  <c r="X12" i="8" s="1"/>
  <c r="AA12" i="8" s="1"/>
  <c r="J33" i="8"/>
  <c r="L33" i="8" s="1"/>
  <c r="X33" i="8" s="1"/>
  <c r="AA33" i="8" s="1"/>
  <c r="J22" i="8"/>
  <c r="L22" i="8" s="1"/>
  <c r="X22" i="8" s="1"/>
  <c r="AA22" i="8" s="1"/>
  <c r="J53" i="8"/>
  <c r="L53" i="8" s="1"/>
  <c r="X53" i="8" s="1"/>
  <c r="AA53" i="8" s="1"/>
  <c r="J22" i="13"/>
  <c r="L22" i="13" s="1"/>
  <c r="J14" i="13"/>
  <c r="L14" i="13" s="1"/>
  <c r="J42" i="13"/>
  <c r="J34" i="13"/>
  <c r="J26" i="13"/>
  <c r="L26" i="13" s="1"/>
  <c r="J14" i="8"/>
  <c r="L14" i="8" s="1"/>
  <c r="X14" i="8" s="1"/>
  <c r="AA14" i="8" s="1"/>
  <c r="J40" i="8"/>
  <c r="L40" i="8" s="1"/>
  <c r="X40" i="8" s="1"/>
  <c r="AA40" i="8" s="1"/>
  <c r="J27" i="8"/>
  <c r="L27" i="8" s="1"/>
  <c r="X27" i="8" s="1"/>
  <c r="AA27" i="8" s="1"/>
  <c r="J16" i="8"/>
  <c r="L16" i="8" s="1"/>
  <c r="X16" i="8" s="1"/>
  <c r="AA16" i="8" s="1"/>
  <c r="J55" i="8"/>
  <c r="L55" i="8" s="1"/>
  <c r="X55" i="8" s="1"/>
  <c r="AA55" i="8" s="1"/>
  <c r="J72" i="8"/>
  <c r="L46" i="4"/>
  <c r="X46" i="4" s="1"/>
  <c r="AA46" i="4" s="1"/>
  <c r="L38" i="4"/>
  <c r="X38" i="4" s="1"/>
  <c r="AA38" i="4" s="1"/>
  <c r="L30" i="4"/>
  <c r="X30" i="4" s="1"/>
  <c r="AA30" i="4" s="1"/>
  <c r="L111" i="4"/>
  <c r="X111" i="4" s="1"/>
  <c r="AA111" i="4" s="1"/>
  <c r="L103" i="4"/>
  <c r="X103" i="4" s="1"/>
  <c r="AA103" i="4" s="1"/>
  <c r="L140" i="4"/>
  <c r="X140" i="4" s="1"/>
  <c r="AA140" i="4" s="1"/>
  <c r="L132" i="4"/>
  <c r="X132" i="4" s="1"/>
  <c r="AA132" i="4" s="1"/>
  <c r="L124" i="4"/>
  <c r="X124" i="4" s="1"/>
  <c r="AA124" i="4" s="1"/>
  <c r="J34" i="8"/>
  <c r="L34" i="8" s="1"/>
  <c r="X34" i="8" s="1"/>
  <c r="AA34" i="8" s="1"/>
  <c r="J57" i="8"/>
  <c r="L57" i="8" s="1"/>
  <c r="X57" i="8" s="1"/>
  <c r="AA57" i="8" s="1"/>
  <c r="J74" i="8"/>
  <c r="J14" i="11"/>
  <c r="J13" i="13"/>
  <c r="L13" i="13" s="1"/>
  <c r="J41" i="13"/>
  <c r="J33" i="13"/>
  <c r="J25" i="13"/>
  <c r="L25" i="13" s="1"/>
  <c r="J54" i="8"/>
  <c r="L54" i="8" s="1"/>
  <c r="X54" i="8" s="1"/>
  <c r="AA54" i="8" s="1"/>
  <c r="J71" i="8"/>
  <c r="J19" i="14"/>
  <c r="L98" i="4"/>
  <c r="X98" i="4" s="1"/>
  <c r="AA98" i="4" s="1"/>
  <c r="L90" i="4"/>
  <c r="X90" i="4" s="1"/>
  <c r="AA90" i="4" s="1"/>
  <c r="L80" i="4"/>
  <c r="X80" i="4" s="1"/>
  <c r="AA80" i="4" s="1"/>
  <c r="L72" i="4"/>
  <c r="X72" i="4" s="1"/>
  <c r="AA72" i="4" s="1"/>
  <c r="L64" i="4"/>
  <c r="X64" i="4" s="1"/>
  <c r="AA64" i="4" s="1"/>
  <c r="L56" i="4"/>
  <c r="X56" i="4" s="1"/>
  <c r="AA56" i="4" s="1"/>
  <c r="L48" i="4"/>
  <c r="X48" i="4" s="1"/>
  <c r="AA48" i="4" s="1"/>
  <c r="L40" i="4"/>
  <c r="X40" i="4" s="1"/>
  <c r="AA40" i="4" s="1"/>
  <c r="L32" i="4"/>
  <c r="X32" i="4" s="1"/>
  <c r="AA32" i="4" s="1"/>
  <c r="L113" i="4"/>
  <c r="X113" i="4" s="1"/>
  <c r="AA113" i="4" s="1"/>
  <c r="L105" i="4"/>
  <c r="X105" i="4" s="1"/>
  <c r="AA105" i="4" s="1"/>
  <c r="L142" i="4"/>
  <c r="X142" i="4" s="1"/>
  <c r="AA142" i="4" s="1"/>
  <c r="J134" i="4"/>
  <c r="L134" i="4" s="1"/>
  <c r="X134" i="4" s="1"/>
  <c r="AA134" i="4" s="1"/>
  <c r="L126" i="4"/>
  <c r="X126" i="4" s="1"/>
  <c r="AA126" i="4" s="1"/>
  <c r="L159" i="4"/>
  <c r="X159" i="4" s="1"/>
  <c r="AA159" i="4" s="1"/>
  <c r="L157" i="4"/>
  <c r="X157" i="4" s="1"/>
  <c r="AA157" i="4" s="1"/>
  <c r="L151" i="4"/>
  <c r="X151" i="4" s="1"/>
  <c r="AA151" i="4" s="1"/>
  <c r="J13" i="6"/>
  <c r="L13" i="6" s="1"/>
  <c r="X13" i="6" s="1"/>
  <c r="AA13" i="6" s="1"/>
  <c r="J52" i="8"/>
  <c r="L52" i="8" s="1"/>
  <c r="X52" i="8" s="1"/>
  <c r="AA52" i="8" s="1"/>
  <c r="J50" i="8"/>
  <c r="L50" i="8" s="1"/>
  <c r="X50" i="8" s="1"/>
  <c r="AA50" i="8" s="1"/>
  <c r="J78" i="8"/>
  <c r="J68" i="8"/>
  <c r="J28" i="9"/>
  <c r="L28" i="9" s="1"/>
  <c r="J20" i="9"/>
  <c r="L20" i="9" s="1"/>
  <c r="J12" i="9"/>
  <c r="L12" i="9" s="1"/>
  <c r="J36" i="9"/>
  <c r="J21" i="10"/>
  <c r="J13" i="10"/>
  <c r="L13" i="10" s="1"/>
  <c r="X13" i="10" s="1"/>
  <c r="AA13" i="10" s="1"/>
  <c r="J23" i="13"/>
  <c r="L23" i="13" s="1"/>
  <c r="J18" i="13"/>
  <c r="L18" i="13" s="1"/>
  <c r="J46" i="13"/>
  <c r="J38" i="13"/>
  <c r="J30" i="13"/>
  <c r="L30" i="13" s="1"/>
  <c r="L107" i="4"/>
  <c r="X107" i="4" s="1"/>
  <c r="AA107" i="4" s="1"/>
  <c r="L144" i="4"/>
  <c r="X144" i="4" s="1"/>
  <c r="AA144" i="4" s="1"/>
  <c r="L136" i="4"/>
  <c r="X136" i="4" s="1"/>
  <c r="AA136" i="4" s="1"/>
  <c r="L128" i="4"/>
  <c r="X128" i="4" s="1"/>
  <c r="AA128" i="4" s="1"/>
  <c r="L120" i="4"/>
  <c r="X120" i="4" s="1"/>
  <c r="AA120" i="4" s="1"/>
  <c r="J35" i="5"/>
  <c r="L35" i="5" s="1"/>
  <c r="X35" i="5" s="1"/>
  <c r="AA35" i="5" s="1"/>
  <c r="J19" i="5"/>
  <c r="L19" i="5" s="1"/>
  <c r="X19" i="5" s="1"/>
  <c r="AA19" i="5" s="1"/>
  <c r="J16" i="5"/>
  <c r="L16" i="5" s="1"/>
  <c r="X16" i="5" s="1"/>
  <c r="AA16" i="5" s="1"/>
  <c r="J15" i="6"/>
  <c r="L15" i="6" s="1"/>
  <c r="X15" i="6" s="1"/>
  <c r="AA15" i="6" s="1"/>
  <c r="J35" i="8"/>
  <c r="L35" i="8" s="1"/>
  <c r="X35" i="8" s="1"/>
  <c r="AA35" i="8" s="1"/>
  <c r="J20" i="8"/>
  <c r="L20" i="8" s="1"/>
  <c r="X20" i="8" s="1"/>
  <c r="AA20" i="8" s="1"/>
  <c r="J44" i="8"/>
  <c r="L44" i="8" s="1"/>
  <c r="X44" i="8" s="1"/>
  <c r="AA44" i="8" s="1"/>
  <c r="J80" i="8"/>
  <c r="J70" i="8"/>
  <c r="J60" i="8"/>
  <c r="L60" i="8" s="1"/>
  <c r="X60" i="8" s="1"/>
  <c r="AA60" i="8" s="1"/>
  <c r="J22" i="9"/>
  <c r="L22" i="9" s="1"/>
  <c r="J14" i="9"/>
  <c r="L14" i="9" s="1"/>
  <c r="J38" i="9"/>
  <c r="J30" i="9"/>
  <c r="L30" i="9" s="1"/>
  <c r="J23" i="10"/>
  <c r="J15" i="10"/>
  <c r="L15" i="10" s="1"/>
  <c r="X15" i="10" s="1"/>
  <c r="AA15" i="10" s="1"/>
  <c r="J13" i="11"/>
  <c r="L13" i="11" s="1"/>
  <c r="J11" i="13"/>
  <c r="L11" i="13" s="1"/>
  <c r="J20" i="13"/>
  <c r="L20" i="13" s="1"/>
  <c r="J12" i="13"/>
  <c r="L12" i="13" s="1"/>
  <c r="J40" i="13"/>
  <c r="J32" i="13"/>
  <c r="J20" i="14"/>
  <c r="J14" i="14"/>
  <c r="L14" i="14" s="1"/>
  <c r="X14" i="14" s="1"/>
  <c r="AA14" i="14" s="1"/>
  <c r="J11" i="14"/>
  <c r="L11" i="14" s="1"/>
  <c r="X11" i="14" s="1"/>
  <c r="AA11" i="14" s="1"/>
  <c r="L167" i="4"/>
  <c r="X167" i="4" s="1"/>
  <c r="AA167" i="4" s="1"/>
  <c r="J12" i="6"/>
  <c r="L12" i="6" s="1"/>
  <c r="X12" i="6" s="1"/>
  <c r="AA12" i="6" s="1"/>
  <c r="J37" i="8"/>
  <c r="L37" i="8" s="1"/>
  <c r="X37" i="8" s="1"/>
  <c r="AA37" i="8" s="1"/>
  <c r="J32" i="8"/>
  <c r="L32" i="8" s="1"/>
  <c r="X32" i="8" s="1"/>
  <c r="AA32" i="8" s="1"/>
  <c r="J25" i="8"/>
  <c r="L25" i="8" s="1"/>
  <c r="X25" i="8" s="1"/>
  <c r="AA25" i="8" s="1"/>
  <c r="J59" i="8"/>
  <c r="L59" i="8" s="1"/>
  <c r="X59" i="8" s="1"/>
  <c r="AA59" i="8" s="1"/>
  <c r="J47" i="8"/>
  <c r="L47" i="8" s="1"/>
  <c r="X47" i="8" s="1"/>
  <c r="AA47" i="8" s="1"/>
  <c r="J69" i="8"/>
  <c r="J67" i="8"/>
  <c r="J27" i="9"/>
  <c r="L27" i="9" s="1"/>
  <c r="J19" i="9"/>
  <c r="L19" i="9" s="1"/>
  <c r="J43" i="9"/>
  <c r="J35" i="9"/>
  <c r="L35" i="9" s="1"/>
  <c r="J28" i="10"/>
  <c r="J20" i="10"/>
  <c r="J12" i="10"/>
  <c r="L12" i="10" s="1"/>
  <c r="X12" i="10" s="1"/>
  <c r="AA12" i="10" s="1"/>
  <c r="J17" i="13"/>
  <c r="L17" i="13" s="1"/>
  <c r="J45" i="13"/>
  <c r="J37" i="13"/>
  <c r="J29" i="13"/>
  <c r="L29" i="13" s="1"/>
  <c r="J13" i="15"/>
  <c r="L94" i="4"/>
  <c r="X94" i="4" s="1"/>
  <c r="AA94" i="4" s="1"/>
  <c r="L84" i="4"/>
  <c r="X84" i="4" s="1"/>
  <c r="AA84" i="4" s="1"/>
  <c r="L76" i="4"/>
  <c r="X76" i="4" s="1"/>
  <c r="AA76" i="4" s="1"/>
  <c r="L68" i="4"/>
  <c r="X68" i="4" s="1"/>
  <c r="AA68" i="4" s="1"/>
  <c r="L60" i="4"/>
  <c r="X60" i="4" s="1"/>
  <c r="AA60" i="4" s="1"/>
  <c r="L52" i="4"/>
  <c r="X52" i="4" s="1"/>
  <c r="AA52" i="4" s="1"/>
  <c r="L44" i="4"/>
  <c r="X44" i="4" s="1"/>
  <c r="AA44" i="4" s="1"/>
  <c r="L36" i="4"/>
  <c r="X36" i="4" s="1"/>
  <c r="AA36" i="4" s="1"/>
  <c r="L28" i="4"/>
  <c r="X28" i="4" s="1"/>
  <c r="AA28" i="4" s="1"/>
  <c r="J12" i="15"/>
  <c r="L12" i="15" s="1"/>
  <c r="J14" i="6"/>
  <c r="L14" i="6" s="1"/>
  <c r="X14" i="6" s="1"/>
  <c r="AA14" i="6" s="1"/>
  <c r="J13" i="8"/>
  <c r="L13" i="8" s="1"/>
  <c r="X13" i="8" s="1"/>
  <c r="AA13" i="8" s="1"/>
  <c r="J41" i="8"/>
  <c r="L41" i="8" s="1"/>
  <c r="X41" i="8" s="1"/>
  <c r="AA41" i="8" s="1"/>
  <c r="J39" i="8"/>
  <c r="L39" i="8" s="1"/>
  <c r="X39" i="8" s="1"/>
  <c r="AA39" i="8" s="1"/>
  <c r="J24" i="8"/>
  <c r="L24" i="8" s="1"/>
  <c r="X24" i="8" s="1"/>
  <c r="AA24" i="8" s="1"/>
  <c r="J17" i="8"/>
  <c r="L17" i="8" s="1"/>
  <c r="X17" i="8" s="1"/>
  <c r="AA17" i="8" s="1"/>
  <c r="J51" i="8"/>
  <c r="L51" i="8" s="1"/>
  <c r="X51" i="8" s="1"/>
  <c r="AA51" i="8" s="1"/>
  <c r="J79" i="8"/>
  <c r="J61" i="8"/>
  <c r="L61" i="8" s="1"/>
  <c r="X61" i="8" s="1"/>
  <c r="AA61" i="8" s="1"/>
  <c r="J11" i="9"/>
  <c r="L11" i="9" s="1"/>
  <c r="J21" i="9"/>
  <c r="L21" i="9" s="1"/>
  <c r="J13" i="9"/>
  <c r="L13" i="9" s="1"/>
  <c r="J37" i="9"/>
  <c r="J29" i="9"/>
  <c r="L29" i="9" s="1"/>
  <c r="J22" i="10"/>
  <c r="J14" i="10"/>
  <c r="L14" i="10" s="1"/>
  <c r="X14" i="10" s="1"/>
  <c r="AA14" i="10" s="1"/>
  <c r="J12" i="11"/>
  <c r="L12" i="11" s="1"/>
  <c r="J19" i="13"/>
  <c r="L19" i="13" s="1"/>
  <c r="J47" i="13"/>
  <c r="J39" i="13"/>
  <c r="J31" i="13"/>
  <c r="L31" i="13" s="1"/>
  <c r="J15" i="14"/>
  <c r="L15" i="14" s="1"/>
  <c r="X15" i="14" s="1"/>
  <c r="AA15" i="14" s="1"/>
  <c r="L116" i="4"/>
  <c r="X116" i="4" s="1"/>
  <c r="AA116" i="4" s="1"/>
  <c r="L155" i="4"/>
  <c r="X155" i="4" s="1"/>
  <c r="AA155" i="4" s="1"/>
  <c r="J15" i="8"/>
  <c r="L15" i="8" s="1"/>
  <c r="X15" i="8" s="1"/>
  <c r="AA15" i="8" s="1"/>
  <c r="J36" i="8"/>
  <c r="L36" i="8" s="1"/>
  <c r="X36" i="8" s="1"/>
  <c r="AA36" i="8" s="1"/>
  <c r="J21" i="8"/>
  <c r="L21" i="8" s="1"/>
  <c r="X21" i="8" s="1"/>
  <c r="AA21" i="8" s="1"/>
  <c r="J19" i="8"/>
  <c r="L19" i="8" s="1"/>
  <c r="X19" i="8" s="1"/>
  <c r="AA19" i="8" s="1"/>
  <c r="J58" i="8"/>
  <c r="L58" i="8" s="1"/>
  <c r="X58" i="8" s="1"/>
  <c r="AA58" i="8" s="1"/>
  <c r="J46" i="8"/>
  <c r="L46" i="8" s="1"/>
  <c r="X46" i="8" s="1"/>
  <c r="AA46" i="8" s="1"/>
  <c r="J76" i="8"/>
  <c r="J64" i="8"/>
  <c r="J26" i="9"/>
  <c r="L26" i="9" s="1"/>
  <c r="J18" i="9"/>
  <c r="L18" i="9" s="1"/>
  <c r="J42" i="9"/>
  <c r="J34" i="9"/>
  <c r="L34" i="9" s="1"/>
  <c r="J27" i="10"/>
  <c r="J19" i="10"/>
  <c r="J24" i="13"/>
  <c r="L24" i="13" s="1"/>
  <c r="J21" i="13"/>
  <c r="L21" i="13" s="1"/>
  <c r="J16" i="13"/>
  <c r="L16" i="13" s="1"/>
  <c r="J44" i="13"/>
  <c r="J36" i="13"/>
  <c r="J28" i="13"/>
  <c r="L28" i="13" s="1"/>
  <c r="J18" i="14"/>
  <c r="J16" i="14"/>
  <c r="L16" i="14" s="1"/>
  <c r="X16" i="14" s="1"/>
  <c r="AA16" i="14" s="1"/>
  <c r="J11" i="15"/>
  <c r="L11" i="15" s="1"/>
  <c r="J11" i="12"/>
  <c r="L11" i="12" s="1"/>
  <c r="X11" i="12" s="1"/>
  <c r="AA11" i="12" s="1"/>
  <c r="J11" i="11"/>
  <c r="L11" i="11" s="1"/>
  <c r="J11" i="10"/>
  <c r="L11" i="10" s="1"/>
  <c r="X11" i="10" s="1"/>
  <c r="AA11" i="10" s="1"/>
  <c r="J26" i="5"/>
  <c r="L26" i="5" s="1"/>
  <c r="X26" i="5" s="1"/>
  <c r="AA26" i="5" s="1"/>
  <c r="J36" i="5"/>
  <c r="L36" i="5" s="1"/>
  <c r="X36" i="5" s="1"/>
  <c r="AA36" i="5" s="1"/>
  <c r="J28" i="5"/>
  <c r="L28" i="5" s="1"/>
  <c r="X28" i="5" s="1"/>
  <c r="AA28" i="5" s="1"/>
  <c r="J20" i="5"/>
  <c r="L20" i="5" s="1"/>
  <c r="X20" i="5" s="1"/>
  <c r="AA20" i="5" s="1"/>
  <c r="J33" i="5"/>
  <c r="L33" i="5" s="1"/>
  <c r="X33" i="5" s="1"/>
  <c r="AA33" i="5" s="1"/>
  <c r="J17" i="5"/>
  <c r="L17" i="5" s="1"/>
  <c r="X17" i="5" s="1"/>
  <c r="AA17" i="5" s="1"/>
  <c r="J32" i="5"/>
  <c r="L32" i="5" s="1"/>
  <c r="X32" i="5" s="1"/>
  <c r="AA32" i="5" s="1"/>
  <c r="J22" i="5"/>
  <c r="L22" i="5" s="1"/>
  <c r="X22" i="5" s="1"/>
  <c r="AA22" i="5" s="1"/>
  <c r="J24" i="5"/>
  <c r="L24" i="5" s="1"/>
  <c r="X24" i="5" s="1"/>
  <c r="AA24" i="5" s="1"/>
  <c r="J38" i="5"/>
  <c r="L38" i="5" s="1"/>
  <c r="X38" i="5" s="1"/>
  <c r="AA38" i="5" s="1"/>
  <c r="J37" i="5"/>
  <c r="L37" i="5" s="1"/>
  <c r="X37" i="5" s="1"/>
  <c r="AA37" i="5" s="1"/>
  <c r="J30" i="5"/>
  <c r="J15" i="5"/>
  <c r="L15" i="5" s="1"/>
  <c r="X15" i="5" s="1"/>
  <c r="AA15" i="5" s="1"/>
  <c r="J29" i="5"/>
  <c r="L29" i="5" s="1"/>
  <c r="X29" i="5" s="1"/>
  <c r="AA29" i="5" s="1"/>
  <c r="J25" i="5"/>
  <c r="L25" i="5" s="1"/>
  <c r="X25" i="5" s="1"/>
  <c r="AA25" i="5" s="1"/>
  <c r="J18" i="5"/>
  <c r="L18" i="5" s="1"/>
  <c r="X18" i="5" s="1"/>
  <c r="AA18" i="5" s="1"/>
  <c r="J21" i="5"/>
  <c r="L21" i="5" s="1"/>
  <c r="X21" i="5" s="1"/>
  <c r="AA21" i="5" s="1"/>
  <c r="J14" i="5"/>
  <c r="L14" i="5" s="1"/>
  <c r="X14" i="5" s="1"/>
  <c r="AA14" i="5" s="1"/>
  <c r="J31" i="5"/>
  <c r="L31" i="5" s="1"/>
  <c r="X31" i="5" s="1"/>
  <c r="AA31" i="5" s="1"/>
  <c r="J13" i="5"/>
  <c r="L13" i="5" s="1"/>
  <c r="X13" i="5" s="1"/>
  <c r="AA13" i="5" s="1"/>
  <c r="J34" i="5"/>
  <c r="L34" i="5" s="1"/>
  <c r="X34" i="5" s="1"/>
  <c r="AA34" i="5" s="1"/>
  <c r="J27" i="5"/>
  <c r="L27" i="5" s="1"/>
  <c r="X27" i="5" s="1"/>
  <c r="AA27" i="5" s="1"/>
  <c r="J23" i="5"/>
  <c r="L23" i="5" s="1"/>
  <c r="X23" i="5" s="1"/>
  <c r="AA23" i="5" s="1"/>
  <c r="L97" i="4"/>
  <c r="X97" i="4" s="1"/>
  <c r="AA97" i="4" s="1"/>
  <c r="L93" i="4"/>
  <c r="X93" i="4" s="1"/>
  <c r="AA93" i="4" s="1"/>
  <c r="L89" i="4"/>
  <c r="X89" i="4" s="1"/>
  <c r="AA89" i="4" s="1"/>
  <c r="L83" i="4"/>
  <c r="X83" i="4" s="1"/>
  <c r="AA83" i="4" s="1"/>
  <c r="L79" i="4"/>
  <c r="X79" i="4" s="1"/>
  <c r="AA79" i="4" s="1"/>
  <c r="L75" i="4"/>
  <c r="X75" i="4" s="1"/>
  <c r="AA75" i="4" s="1"/>
  <c r="L71" i="4"/>
  <c r="X71" i="4" s="1"/>
  <c r="AA71" i="4" s="1"/>
  <c r="L67" i="4"/>
  <c r="X67" i="4" s="1"/>
  <c r="AA67" i="4" s="1"/>
  <c r="L63" i="4"/>
  <c r="X63" i="4" s="1"/>
  <c r="AA63" i="4" s="1"/>
  <c r="L59" i="4"/>
  <c r="X59" i="4" s="1"/>
  <c r="AA59" i="4" s="1"/>
  <c r="L55" i="4"/>
  <c r="X55" i="4" s="1"/>
  <c r="AA55" i="4" s="1"/>
  <c r="L51" i="4"/>
  <c r="X51" i="4" s="1"/>
  <c r="AA51" i="4" s="1"/>
  <c r="L47" i="4"/>
  <c r="X47" i="4" s="1"/>
  <c r="AA47" i="4" s="1"/>
  <c r="L43" i="4"/>
  <c r="X43" i="4" s="1"/>
  <c r="AA43" i="4" s="1"/>
  <c r="L39" i="4"/>
  <c r="X39" i="4" s="1"/>
  <c r="AA39" i="4" s="1"/>
  <c r="L35" i="4"/>
  <c r="X35" i="4" s="1"/>
  <c r="AA35" i="4" s="1"/>
  <c r="L31" i="4"/>
  <c r="X31" i="4" s="1"/>
  <c r="AA31" i="4" s="1"/>
  <c r="L112" i="4"/>
  <c r="X112" i="4" s="1"/>
  <c r="AA112" i="4" s="1"/>
  <c r="L108" i="4"/>
  <c r="X108" i="4" s="1"/>
  <c r="AA108" i="4" s="1"/>
  <c r="L104" i="4"/>
  <c r="X104" i="4" s="1"/>
  <c r="AA104" i="4" s="1"/>
  <c r="L100" i="4"/>
  <c r="X100" i="4" s="1"/>
  <c r="AA100" i="4" s="1"/>
  <c r="L141" i="4"/>
  <c r="X141" i="4" s="1"/>
  <c r="AA141" i="4" s="1"/>
  <c r="L137" i="4"/>
  <c r="X137" i="4" s="1"/>
  <c r="AA137" i="4" s="1"/>
  <c r="L133" i="4"/>
  <c r="X133" i="4" s="1"/>
  <c r="AA133" i="4" s="1"/>
  <c r="L129" i="4"/>
  <c r="X129" i="4" s="1"/>
  <c r="AA129" i="4" s="1"/>
  <c r="L125" i="4"/>
  <c r="X125" i="4" s="1"/>
  <c r="AA125" i="4" s="1"/>
  <c r="L121" i="4"/>
  <c r="X121" i="4" s="1"/>
  <c r="AA121" i="4" s="1"/>
  <c r="L117" i="4"/>
  <c r="X117" i="4" s="1"/>
  <c r="AA117" i="4" s="1"/>
  <c r="L154" i="4"/>
  <c r="X154" i="4" s="1"/>
  <c r="AA154" i="4" s="1"/>
  <c r="L150" i="4"/>
  <c r="X150" i="4" s="1"/>
  <c r="AA150" i="4" s="1"/>
  <c r="L156" i="4"/>
  <c r="X156" i="4" s="1"/>
  <c r="AA156" i="4" s="1"/>
  <c r="L166" i="4"/>
  <c r="X166" i="4" s="1"/>
  <c r="AA166" i="4" s="1"/>
  <c r="L162" i="4"/>
  <c r="X162" i="4" s="1"/>
  <c r="AA162" i="4" s="1"/>
  <c r="L99" i="4"/>
  <c r="X99" i="4" s="1"/>
  <c r="AA99" i="4" s="1"/>
  <c r="L95" i="4"/>
  <c r="X95" i="4" s="1"/>
  <c r="AA95" i="4" s="1"/>
  <c r="L91" i="4"/>
  <c r="X91" i="4" s="1"/>
  <c r="AA91" i="4" s="1"/>
  <c r="L85" i="4"/>
  <c r="L81" i="4"/>
  <c r="X81" i="4" s="1"/>
  <c r="AA81" i="4" s="1"/>
  <c r="L77" i="4"/>
  <c r="X77" i="4" s="1"/>
  <c r="AA77" i="4" s="1"/>
  <c r="L73" i="4"/>
  <c r="X73" i="4" s="1"/>
  <c r="AA73" i="4" s="1"/>
  <c r="L69" i="4"/>
  <c r="X69" i="4" s="1"/>
  <c r="AA69" i="4" s="1"/>
  <c r="L65" i="4"/>
  <c r="X65" i="4" s="1"/>
  <c r="AA65" i="4" s="1"/>
  <c r="L61" i="4"/>
  <c r="X61" i="4" s="1"/>
  <c r="AA61" i="4" s="1"/>
  <c r="L57" i="4"/>
  <c r="X57" i="4" s="1"/>
  <c r="AA57" i="4" s="1"/>
  <c r="L53" i="4"/>
  <c r="X53" i="4" s="1"/>
  <c r="AA53" i="4" s="1"/>
  <c r="L49" i="4"/>
  <c r="X49" i="4" s="1"/>
  <c r="AA49" i="4" s="1"/>
  <c r="L45" i="4"/>
  <c r="X45" i="4" s="1"/>
  <c r="AA45" i="4" s="1"/>
  <c r="L41" i="4"/>
  <c r="X41" i="4" s="1"/>
  <c r="AA41" i="4" s="1"/>
  <c r="L37" i="4"/>
  <c r="X37" i="4" s="1"/>
  <c r="AA37" i="4" s="1"/>
  <c r="J33" i="4"/>
  <c r="L33" i="4" s="1"/>
  <c r="X33" i="4" s="1"/>
  <c r="AA33" i="4" s="1"/>
  <c r="L29" i="4"/>
  <c r="X29" i="4" s="1"/>
  <c r="AA29" i="4" s="1"/>
  <c r="L114" i="4"/>
  <c r="X114" i="4" s="1"/>
  <c r="AA114" i="4" s="1"/>
  <c r="L110" i="4"/>
  <c r="X110" i="4" s="1"/>
  <c r="AA110" i="4" s="1"/>
  <c r="L106" i="4"/>
  <c r="X106" i="4" s="1"/>
  <c r="AA106" i="4" s="1"/>
  <c r="L102" i="4"/>
  <c r="X102" i="4" s="1"/>
  <c r="AA102" i="4" s="1"/>
  <c r="L143" i="4"/>
  <c r="X143" i="4" s="1"/>
  <c r="AA143" i="4" s="1"/>
  <c r="L139" i="4"/>
  <c r="X139" i="4" s="1"/>
  <c r="AA139" i="4" s="1"/>
  <c r="L135" i="4"/>
  <c r="X135" i="4" s="1"/>
  <c r="AA135" i="4" s="1"/>
  <c r="L131" i="4"/>
  <c r="X131" i="4" s="1"/>
  <c r="AA131" i="4" s="1"/>
  <c r="L127" i="4"/>
  <c r="X127" i="4" s="1"/>
  <c r="AA127" i="4" s="1"/>
  <c r="L123" i="4"/>
  <c r="X123" i="4" s="1"/>
  <c r="AA123" i="4" s="1"/>
  <c r="L119" i="4"/>
  <c r="X119" i="4" s="1"/>
  <c r="AA119" i="4" s="1"/>
  <c r="L115" i="4"/>
  <c r="X115" i="4" s="1"/>
  <c r="AA115" i="4" s="1"/>
  <c r="J11" i="4"/>
  <c r="L11" i="4" s="1"/>
  <c r="X11" i="4" s="1"/>
  <c r="AA11" i="4" s="1"/>
  <c r="L122" i="4"/>
  <c r="X122" i="4" s="1"/>
  <c r="AA122" i="4" s="1"/>
  <c r="L118" i="4"/>
  <c r="X118" i="4" s="1"/>
  <c r="AA118" i="4" s="1"/>
  <c r="L158" i="4"/>
  <c r="X158" i="4" s="1"/>
  <c r="AA158" i="4" s="1"/>
  <c r="L168" i="4"/>
  <c r="X168" i="4" s="1"/>
  <c r="AA168" i="4" s="1"/>
  <c r="L164" i="4"/>
  <c r="X164" i="4" s="1"/>
  <c r="AA164" i="4" s="1"/>
  <c r="J11" i="1"/>
  <c r="L11" i="1" s="1"/>
  <c r="L30" i="5" l="1"/>
  <c r="X30" i="5" s="1"/>
  <c r="AA30" i="5" s="1"/>
</calcChain>
</file>

<file path=xl/sharedStrings.xml><?xml version="1.0" encoding="utf-8"?>
<sst xmlns="http://schemas.openxmlformats.org/spreadsheetml/2006/main" count="7711" uniqueCount="181">
  <si>
    <t>ภ.ด.ส. 1</t>
  </si>
  <si>
    <t>ราคาประเมินทุนทรัพย์ของที่ดินและสิ่งปลูกสร้าง</t>
  </si>
  <si>
    <t>องค์การบริหารส่วนตำบล................................</t>
  </si>
  <si>
    <t>ราคาประเมินทุนทรัพย์ของที่ดิน</t>
  </si>
  <si>
    <t>ราคาประเมินทุนทรัพย์ของสิ่งปลูกสร้าง</t>
  </si>
  <si>
    <t>รวมราคาประเมินของที่ดินและ
สิ่งปลูกสร้าง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</si>
  <si>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</si>
  <si>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
ที่ได้รับยกเว้น (บาท)</t>
  </si>
  <si>
    <t xml:space="preserve">คงเหลือราคาประเมิน
ทุนทรัพย์
ที่ต้องชำระภาษี (บาท) </t>
  </si>
  <si>
    <t>อัตราภาษี
(ร้อยละ)
(15)</t>
  </si>
  <si>
    <t>ที่</t>
  </si>
  <si>
    <t>ประเภทที่ดิน</t>
  </si>
  <si>
    <t>จำนวนเนื้อที่ดิน</t>
  </si>
  <si>
    <t xml:space="preserve">คำนวณ
เป็นตารางวา
</t>
  </si>
  <si>
    <t xml:space="preserve">ราคาประเมิน
ต่อตารางวา(บาท)
</t>
  </si>
  <si>
    <t xml:space="preserve">รวมราคาประเมินที่ดิน 
(บาท)
</t>
  </si>
  <si>
    <t>ลักษณะ
สิ่งปลูกสร้าง</t>
  </si>
  <si>
    <t>ลักษณะการทำประโยชน์</t>
  </si>
  <si>
    <t>ขนาดพื้นที่สิ่งปลูกสร้าง (ตารางเมตร)</t>
  </si>
  <si>
    <t>คิดเป็นสัดส่วนการใช้ประโยชน์
(ร้อยละ)</t>
  </si>
  <si>
    <t>ราคาประเมิน
ต่อตารางเมตร(บาท)</t>
  </si>
  <si>
    <t xml:space="preserve">รวมราคา
สิ่งปลูกสร้าง 
(บาท)
</t>
  </si>
  <si>
    <t>ค่าเสื่อม</t>
  </si>
  <si>
    <t>ราคาประเมิน
สิ่งปลูกสร้างหลังหัก
ค่าเสื่อม 
(บาท)</t>
  </si>
  <si>
    <t>อายุ
โรงเรือน
(ปี)</t>
  </si>
  <si>
    <t xml:space="preserve">
คิดค่าเสื่อม 
(ร้อยละ)
</t>
  </si>
  <si>
    <t>หน้าสำรวจ</t>
  </si>
  <si>
    <t>ไร่</t>
  </si>
  <si>
    <t>งาน</t>
  </si>
  <si>
    <t>วา</t>
  </si>
  <si>
    <t>สถานที่ตั้ง(หมู่ที่/ชุมชน/ตำบล)</t>
  </si>
  <si>
    <t>ลักษณะการใช้ประโยชน์</t>
  </si>
  <si>
    <t>โฉนด</t>
  </si>
  <si>
    <t>ตึก</t>
  </si>
  <si>
    <t>ประเภทสิ่งปลูกสร้าง</t>
  </si>
  <si>
    <t>นส.3ก</t>
  </si>
  <si>
    <t>หนองผือ</t>
  </si>
  <si>
    <t>บ้านเดี่ยว</t>
  </si>
  <si>
    <t>ครึ่งตึกครึ่งไม้</t>
  </si>
  <si>
    <t>ตึกชั้นเดียว</t>
  </si>
  <si>
    <t>ตึกแถว</t>
  </si>
  <si>
    <t>คลังสินค้า</t>
  </si>
  <si>
    <t>ไม้ชั้นเดียว</t>
  </si>
  <si>
    <t>ไม้ชั้นเดี่ยว</t>
  </si>
  <si>
    <t>ตึกชั้นเดี่ยว</t>
  </si>
  <si>
    <t>โกดัง</t>
  </si>
  <si>
    <t>สถานีบริการน้ำมัน</t>
  </si>
  <si>
    <t>เลขที่เอกสารสิทธิ์</t>
  </si>
  <si>
    <t>โรงรถ</t>
  </si>
  <si>
    <t>ท่าลี่</t>
  </si>
  <si>
    <t>น.ส.3ก</t>
  </si>
  <si>
    <t>ตึกสองชั้น</t>
  </si>
  <si>
    <t>โรงงานซ่อมรถ</t>
  </si>
  <si>
    <t>ตึกหนึ่งชั้น</t>
  </si>
  <si>
    <t>โรงจอดรถ</t>
  </si>
  <si>
    <t>ว่างเปล่า</t>
  </si>
  <si>
    <t>บ้านไม้ชั้นเดียว</t>
  </si>
  <si>
    <t>ระวาง 5654-03</t>
  </si>
  <si>
    <t>บ้านชั้นเดียว</t>
  </si>
  <si>
    <t>ระวาง 5654-04</t>
  </si>
  <si>
    <t>บ้านไม้ 1 ชั้น</t>
  </si>
  <si>
    <t>ยุ้งข้าว</t>
  </si>
  <si>
    <t>ครี่งตึกครึ่งไม้</t>
  </si>
  <si>
    <t>ครีงตึกครึ่งไม้</t>
  </si>
  <si>
    <t>ระวาง 5656-00</t>
  </si>
  <si>
    <t>ครึ่งตึกครึงไม้</t>
  </si>
  <si>
    <t>ระวาง 5656-02</t>
  </si>
  <si>
    <t>ระวาง 5656-03</t>
  </si>
  <si>
    <t>ระวาง 5656-04</t>
  </si>
  <si>
    <t>ระวาง 5656-15</t>
  </si>
  <si>
    <t>องค์การบริหารส่วนตำบลหนองผือ  อำเภอท่าลี่  จังหวัดเลย</t>
  </si>
  <si>
    <t>ตึกแถวชั้นเดี่ยว</t>
  </si>
  <si>
    <t>บ้านไม้</t>
  </si>
  <si>
    <t>ระวาง 5658-00</t>
  </si>
  <si>
    <t>(ม.6)</t>
  </si>
  <si>
    <t>นส.3ก.</t>
  </si>
  <si>
    <t>ภัตตาคาร</t>
  </si>
  <si>
    <t>ออฟฟิศ</t>
  </si>
  <si>
    <t>ตึกสามชั้น</t>
  </si>
  <si>
    <t>ไม้</t>
  </si>
  <si>
    <t>ระวาง 5658-03</t>
  </si>
  <si>
    <t>ระวาง 5658-04</t>
  </si>
  <si>
    <t>ม.2</t>
  </si>
  <si>
    <t>อ.ท่าลี่</t>
  </si>
  <si>
    <t>ระวาง 5658-05</t>
  </si>
  <si>
    <t>ม.6</t>
  </si>
  <si>
    <t>ระวาง 5658-06</t>
  </si>
  <si>
    <t>ระวาง 5658-07</t>
  </si>
  <si>
    <t>ระวาง 5658-08</t>
  </si>
  <si>
    <t>ระวาง 5658-09</t>
  </si>
  <si>
    <t>ม.7</t>
  </si>
  <si>
    <t>ระวาง 5658-10</t>
  </si>
  <si>
    <t>ระวาง 5658-11</t>
  </si>
  <si>
    <t>ระวาง 5658-13</t>
  </si>
  <si>
    <t>ระวาง 5660-00</t>
  </si>
  <si>
    <t>ระวาง 5850-00</t>
  </si>
  <si>
    <t>ม.9</t>
  </si>
  <si>
    <t>ระวาง 5850-01</t>
  </si>
  <si>
    <t>บ้านไม้สองชั้น</t>
  </si>
  <si>
    <t>ระวาง 5850-02</t>
  </si>
  <si>
    <t>ม.8</t>
  </si>
  <si>
    <t xml:space="preserve"> -</t>
  </si>
  <si>
    <t>ม.8-ม.9</t>
  </si>
  <si>
    <t>บ้านเดียว</t>
  </si>
  <si>
    <t>ระวาง 5852-01</t>
  </si>
  <si>
    <t>ม.5</t>
  </si>
  <si>
    <t>ระวาง 5852-03</t>
  </si>
  <si>
    <t>ระวาง 5852-05</t>
  </si>
  <si>
    <t>ระวาง 5852-07</t>
  </si>
  <si>
    <t>ระวาง 5852-09</t>
  </si>
  <si>
    <t>ระวาง 5852-10</t>
  </si>
  <si>
    <t>โรถรถ</t>
  </si>
  <si>
    <t>ระวาง 5852-13</t>
  </si>
  <si>
    <t>โรงเรม</t>
  </si>
  <si>
    <t>ระวาง 5852-14</t>
  </si>
  <si>
    <t>ม.5-8-9</t>
  </si>
  <si>
    <t>นส3ก</t>
  </si>
  <si>
    <t>บ้านไม้ยกพื้น</t>
  </si>
  <si>
    <t xml:space="preserve">บ้านเดี่ยว </t>
  </si>
  <si>
    <t>ไม้ยกพื้นสูง</t>
  </si>
  <si>
    <t>ระวาง 5854-00</t>
  </si>
  <si>
    <t>ม.10</t>
  </si>
  <si>
    <t>ระวาง 5854-01</t>
  </si>
  <si>
    <t>ม.4</t>
  </si>
  <si>
    <t>ระวาง 5854-02</t>
  </si>
  <si>
    <t>ระวาง 5856-00</t>
  </si>
  <si>
    <t>ระวาง 5856-03</t>
  </si>
  <si>
    <t>ระวาง 5856-13</t>
  </si>
  <si>
    <t>ครึ่งตึกครึ่งม้</t>
  </si>
  <si>
    <t>ครึ่งจึกครึ่งไม้</t>
  </si>
  <si>
    <t>บ้านปูนชั้นเดียว</t>
  </si>
  <si>
    <t>ระวาง 5858-00</t>
  </si>
  <si>
    <t>ระวาง 5860-00</t>
  </si>
  <si>
    <t>ระวาง 6062-02</t>
  </si>
  <si>
    <t>ระวาง 6062-06</t>
  </si>
  <si>
    <t>ม.3</t>
  </si>
  <si>
    <t>ระวาง 6062-07</t>
  </si>
  <si>
    <t>๑. ประกอบเกษตรกรรม</t>
  </si>
  <si>
    <t>๒. อยู่อาศัย</t>
  </si>
  <si>
    <t>๓. อื่นๆ</t>
  </si>
  <si>
    <t>๔. ทิ้งไว้ว่างเปล่าหรือไม่ได้ทำประโยชน์ตามควรแก่สภาพ</t>
  </si>
  <si>
    <t>๕. ใช้ประโยชน์หลายประเภท</t>
  </si>
  <si>
    <t>ระวาง 5456-00</t>
  </si>
  <si>
    <t xml:space="preserve">     หน้า     สำรวจ</t>
  </si>
  <si>
    <t>หักมูลค่าฐานภาษี
    ที่ได้รับ     ยกเว้น (บาท)</t>
  </si>
  <si>
    <t>0</t>
  </si>
  <si>
    <t xml:space="preserve"> - </t>
  </si>
  <si>
    <t xml:space="preserve">คงเหลือราคาประเมิน
ทุนทรัพย์
  ที่ต้องชำระ       ภาษี     (บาท) </t>
  </si>
  <si>
    <t>ระวาง 5458-12</t>
  </si>
  <si>
    <t>(โรงจอดรถ)</t>
  </si>
  <si>
    <t>5458-16</t>
  </si>
  <si>
    <t>5460-00</t>
  </si>
  <si>
    <t>5460-02</t>
  </si>
  <si>
    <t>องค์การบริหารส่วนตำบลหนองผือ</t>
  </si>
  <si>
    <t>5460-03</t>
  </si>
  <si>
    <t>5462-15</t>
  </si>
  <si>
    <t>องค์การบริหารส่วนตำบลหนองผือ.</t>
  </si>
  <si>
    <t>5462-16</t>
  </si>
  <si>
    <t>.</t>
  </si>
  <si>
    <t>องค์การบริหารส่วนตำบล.หนองผือ</t>
  </si>
  <si>
    <r>
      <t>2,</t>
    </r>
    <r>
      <rPr>
        <sz val="10"/>
        <color rgb="FFC00000"/>
        <rFont val="Arial"/>
        <family val="2"/>
      </rPr>
      <t>3</t>
    </r>
  </si>
  <si>
    <r>
      <t>2,</t>
    </r>
    <r>
      <rPr>
        <sz val="10"/>
        <color rgb="FFFF0000"/>
        <rFont val="Arial"/>
        <family val="2"/>
      </rPr>
      <t>3</t>
    </r>
  </si>
  <si>
    <t>5650-00</t>
  </si>
  <si>
    <r>
      <t>2,</t>
    </r>
    <r>
      <rPr>
        <sz val="8"/>
        <color rgb="FFFF0000"/>
        <rFont val="Arial"/>
        <family val="2"/>
      </rPr>
      <t>3</t>
    </r>
  </si>
  <si>
    <t>5650-02</t>
  </si>
  <si>
    <t>5650-04</t>
  </si>
  <si>
    <t>5650-08</t>
  </si>
  <si>
    <t xml:space="preserve"> </t>
  </si>
  <si>
    <t>5654-00</t>
  </si>
  <si>
    <t>5652-02</t>
  </si>
  <si>
    <t>5652-01</t>
  </si>
  <si>
    <t>5652-00</t>
  </si>
  <si>
    <t>5654-02</t>
  </si>
  <si>
    <t>ววววววววววววววววววววววววววววววววววววววววววววววว</t>
  </si>
  <si>
    <t>ม.1</t>
  </si>
  <si>
    <t xml:space="preserve">อัตราภาษี
(ร้อยละ)
</t>
  </si>
  <si>
    <t>หมู่ 1</t>
  </si>
  <si>
    <t>หมู่ 9</t>
  </si>
  <si>
    <t>2,3</t>
  </si>
  <si>
    <t>ตึกแถวสองชั้น</t>
  </si>
  <si>
    <t>5656-16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</si>
</sst>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_-* #,##0_-;\-* #,##0_-;_-* &quot;-&quot;??_-;_-@_-"/>
  </numFmts>
  <fonts count="24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Tahoma"/>
      <family val="2"/>
      <charset val="222"/>
      <scheme val="minor"/>
    </font>
    <font>
      <sz val="12"/>
      <color theme="1"/>
      <name val="Tahoma"/>
      <family val="2"/>
      <charset val="222"/>
      <scheme val="minor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b/>
      <sz val="12"/>
      <color theme="1"/>
      <name val="Tahoma"/>
      <family val="2"/>
      <charset val="222"/>
      <scheme val="minor"/>
    </font>
    <font>
      <sz val="10"/>
      <color rgb="FFC00000"/>
      <name val="Tahoma"/>
      <family val="2"/>
      <charset val="222"/>
      <scheme val="minor"/>
    </font>
    <font>
      <sz val="10"/>
      <name val="Tahoma"/>
      <family val="2"/>
      <charset val="222"/>
      <scheme val="minor"/>
    </font>
    <font>
      <sz val="10"/>
      <color rgb="FFC0000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Tahoma"/>
      <family val="2"/>
      <charset val="22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</cellStyleXfs>
  <cellXfs count="513">
    <xf numFmtId="0" fontId="0" fillId="0" borderId="0" xfId="0"/>
    <xf numFmtId="0" fontId="0" fillId="0" borderId="0" xfId="0"/>
    <xf numFmtId="0" fontId="5" fillId="0" borderId="0" xfId="0" applyFont="1"/>
    <xf numFmtId="43" fontId="5" fillId="0" borderId="0" xfId="1" applyFont="1"/>
    <xf numFmtId="187" fontId="5" fillId="0" borderId="0" xfId="1" applyNumberFormat="1" applyFont="1"/>
    <xf numFmtId="0" fontId="6" fillId="0" borderId="0" xfId="0" applyFont="1"/>
    <xf numFmtId="43" fontId="6" fillId="0" borderId="0" xfId="1" applyFont="1"/>
    <xf numFmtId="187" fontId="6" fillId="0" borderId="0" xfId="1" applyNumberFormat="1" applyFont="1"/>
    <xf numFmtId="0" fontId="6" fillId="5" borderId="3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shrinkToFit="1"/>
    </xf>
    <xf numFmtId="0" fontId="5" fillId="0" borderId="1" xfId="0" applyFont="1" applyBorder="1" applyAlignment="1">
      <alignment horizontal="center" vertical="center" shrinkToFit="1"/>
    </xf>
    <xf numFmtId="43" fontId="6" fillId="0" borderId="1" xfId="0" applyNumberFormat="1" applyFont="1" applyBorder="1" applyAlignment="1">
      <alignment horizontal="center" vertical="center" shrinkToFit="1"/>
    </xf>
    <xf numFmtId="187" fontId="6" fillId="0" borderId="1" xfId="1" applyNumberFormat="1" applyFont="1" applyBorder="1" applyAlignment="1">
      <alignment horizontal="center" shrinkToFit="1"/>
    </xf>
    <xf numFmtId="43" fontId="6" fillId="0" borderId="1" xfId="1" applyFont="1" applyBorder="1" applyAlignment="1">
      <alignment horizontal="center" shrinkToFit="1"/>
    </xf>
    <xf numFmtId="2" fontId="6" fillId="0" borderId="1" xfId="1" applyNumberFormat="1" applyFont="1" applyBorder="1" applyAlignment="1">
      <alignment horizontal="center" shrinkToFit="1"/>
    </xf>
    <xf numFmtId="43" fontId="6" fillId="0" borderId="1" xfId="1" applyFont="1" applyBorder="1" applyAlignment="1">
      <alignment shrinkToFit="1"/>
    </xf>
    <xf numFmtId="0" fontId="7" fillId="0" borderId="0" xfId="0" applyFont="1" applyAlignment="1">
      <alignment shrinkToFit="1"/>
    </xf>
    <xf numFmtId="0" fontId="5" fillId="0" borderId="0" xfId="0" applyFont="1" applyAlignment="1">
      <alignment shrinkToFit="1"/>
    </xf>
    <xf numFmtId="1" fontId="6" fillId="0" borderId="1" xfId="0" applyNumberFormat="1" applyFont="1" applyBorder="1" applyAlignment="1">
      <alignment horizontal="center" vertical="center" shrinkToFi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187" fontId="5" fillId="0" borderId="1" xfId="1" applyNumberFormat="1" applyFont="1" applyBorder="1" applyAlignment="1">
      <alignment horizontal="center" shrinkToFit="1"/>
    </xf>
    <xf numFmtId="43" fontId="5" fillId="0" borderId="1" xfId="1" applyFont="1" applyBorder="1" applyAlignment="1">
      <alignment horizontal="center" shrinkToFit="1"/>
    </xf>
    <xf numFmtId="2" fontId="5" fillId="0" borderId="1" xfId="1" applyNumberFormat="1" applyFont="1" applyBorder="1" applyAlignment="1">
      <alignment horizontal="center" shrinkToFit="1"/>
    </xf>
    <xf numFmtId="43" fontId="5" fillId="0" borderId="1" xfId="1" applyFont="1" applyBorder="1" applyAlignment="1">
      <alignment shrinkToFi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shrinkToFit="1"/>
    </xf>
    <xf numFmtId="0" fontId="6" fillId="0" borderId="0" xfId="0" applyFont="1" applyAlignment="1">
      <alignment horizont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5" fillId="0" borderId="1" xfId="1" applyNumberFormat="1" applyFont="1" applyBorder="1" applyAlignment="1">
      <alignment horizontal="center" shrinkToFit="1"/>
    </xf>
    <xf numFmtId="0" fontId="6" fillId="0" borderId="0" xfId="0" applyFont="1" applyAlignment="1">
      <alignment horizont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5" fillId="0" borderId="0" xfId="1" applyNumberFormat="1" applyFont="1" applyAlignment="1">
      <alignment horizontal="center"/>
    </xf>
    <xf numFmtId="0" fontId="6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0" fontId="5" fillId="0" borderId="0" xfId="1" applyNumberFormat="1" applyFont="1"/>
    <xf numFmtId="0" fontId="6" fillId="0" borderId="0" xfId="1" applyNumberFormat="1" applyFont="1"/>
    <xf numFmtId="0" fontId="0" fillId="0" borderId="0" xfId="0" applyNumberFormat="1"/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9" fillId="0" borderId="0" xfId="0" applyFont="1"/>
    <xf numFmtId="0" fontId="11" fillId="0" borderId="0" xfId="0" applyFont="1"/>
    <xf numFmtId="43" fontId="11" fillId="0" borderId="0" xfId="1" applyFont="1"/>
    <xf numFmtId="0" fontId="11" fillId="0" borderId="0" xfId="1" applyNumberFormat="1" applyFont="1" applyAlignment="1">
      <alignment horizontal="center"/>
    </xf>
    <xf numFmtId="187" fontId="11" fillId="0" borderId="0" xfId="1" applyNumberFormat="1" applyFont="1"/>
    <xf numFmtId="0" fontId="12" fillId="0" borderId="0" xfId="0" applyFont="1"/>
    <xf numFmtId="43" fontId="12" fillId="0" borderId="0" xfId="1" applyFont="1"/>
    <xf numFmtId="0" fontId="12" fillId="0" borderId="0" xfId="1" applyNumberFormat="1" applyFont="1" applyAlignment="1">
      <alignment horizontal="center"/>
    </xf>
    <xf numFmtId="187" fontId="12" fillId="0" borderId="0" xfId="1" applyNumberFormat="1" applyFont="1"/>
    <xf numFmtId="0" fontId="12" fillId="0" borderId="0" xfId="0" applyFont="1" applyAlignment="1">
      <alignment horizontal="center"/>
    </xf>
    <xf numFmtId="0" fontId="9" fillId="0" borderId="1" xfId="0" applyFont="1" applyBorder="1" applyAlignment="1">
      <alignment horizontal="center" shrinkToFit="1"/>
    </xf>
    <xf numFmtId="0" fontId="9" fillId="0" borderId="1" xfId="0" applyFont="1" applyBorder="1" applyAlignment="1">
      <alignment horizontal="center" vertical="center" shrinkToFit="1"/>
    </xf>
    <xf numFmtId="0" fontId="9" fillId="0" borderId="1" xfId="1" applyNumberFormat="1" applyFont="1" applyBorder="1" applyAlignment="1">
      <alignment horizontal="center" shrinkToFit="1"/>
    </xf>
    <xf numFmtId="187" fontId="9" fillId="0" borderId="1" xfId="1" applyNumberFormat="1" applyFont="1" applyBorder="1" applyAlignment="1">
      <alignment horizontal="center" shrinkToFit="1"/>
    </xf>
    <xf numFmtId="43" fontId="9" fillId="0" borderId="1" xfId="1" applyFont="1" applyBorder="1" applyAlignment="1">
      <alignment horizontal="center" shrinkToFit="1"/>
    </xf>
    <xf numFmtId="43" fontId="10" fillId="0" borderId="1" xfId="1" applyFont="1" applyBorder="1" applyAlignment="1">
      <alignment horizontal="center" shrinkToFit="1"/>
    </xf>
    <xf numFmtId="43" fontId="10" fillId="0" borderId="1" xfId="1" applyFont="1" applyBorder="1" applyAlignment="1">
      <alignment shrinkToFit="1"/>
    </xf>
    <xf numFmtId="0" fontId="2" fillId="0" borderId="0" xfId="0" applyFont="1" applyAlignment="1">
      <alignment shrinkToFit="1"/>
    </xf>
    <xf numFmtId="0" fontId="13" fillId="0" borderId="1" xfId="0" applyFont="1" applyBorder="1" applyAlignment="1">
      <alignment horizontal="center" shrinkToFit="1"/>
    </xf>
    <xf numFmtId="0" fontId="9" fillId="0" borderId="15" xfId="0" applyFont="1" applyBorder="1" applyAlignment="1">
      <alignment horizontal="center" shrinkToFit="1"/>
    </xf>
    <xf numFmtId="0" fontId="13" fillId="0" borderId="15" xfId="0" applyFont="1" applyBorder="1" applyAlignment="1">
      <alignment horizontal="center" shrinkToFit="1"/>
    </xf>
    <xf numFmtId="0" fontId="9" fillId="0" borderId="15" xfId="0" applyFont="1" applyBorder="1" applyAlignment="1">
      <alignment horizontal="center" vertical="center" shrinkToFit="1"/>
    </xf>
    <xf numFmtId="187" fontId="9" fillId="0" borderId="15" xfId="1" applyNumberFormat="1" applyFont="1" applyBorder="1" applyAlignment="1">
      <alignment horizontal="center" shrinkToFit="1"/>
    </xf>
    <xf numFmtId="43" fontId="9" fillId="0" borderId="15" xfId="1" applyFont="1" applyBorder="1" applyAlignment="1">
      <alignment horizontal="center" shrinkToFit="1"/>
    </xf>
    <xf numFmtId="43" fontId="10" fillId="0" borderId="15" xfId="1" applyFont="1" applyBorder="1" applyAlignment="1">
      <alignment horizontal="center" shrinkToFit="1"/>
    </xf>
    <xf numFmtId="0" fontId="14" fillId="0" borderId="15" xfId="0" applyFont="1" applyBorder="1"/>
    <xf numFmtId="0" fontId="14" fillId="0" borderId="15" xfId="0" applyNumberFormat="1" applyFont="1" applyBorder="1" applyAlignment="1">
      <alignment horizontal="center"/>
    </xf>
    <xf numFmtId="0" fontId="14" fillId="0" borderId="0" xfId="0" applyFont="1"/>
    <xf numFmtId="0" fontId="2" fillId="0" borderId="0" xfId="2" applyFont="1"/>
    <xf numFmtId="0" fontId="9" fillId="5" borderId="3" xfId="0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0" xfId="0" applyNumberFormat="1" applyFont="1" applyAlignment="1">
      <alignment horizontal="center"/>
    </xf>
    <xf numFmtId="0" fontId="9" fillId="0" borderId="0" xfId="2" applyFont="1"/>
    <xf numFmtId="0" fontId="9" fillId="0" borderId="0" xfId="2" applyFont="1" applyBorder="1"/>
    <xf numFmtId="1" fontId="9" fillId="0" borderId="1" xfId="1" applyNumberFormat="1" applyFont="1" applyBorder="1" applyAlignment="1">
      <alignment horizontal="center" shrinkToFit="1"/>
    </xf>
    <xf numFmtId="0" fontId="9" fillId="0" borderId="3" xfId="0" applyFont="1" applyBorder="1" applyAlignment="1">
      <alignment horizontal="center" shrinkToFit="1"/>
    </xf>
    <xf numFmtId="0" fontId="13" fillId="0" borderId="3" xfId="0" applyFont="1" applyBorder="1" applyAlignment="1">
      <alignment horizontal="center" shrinkToFit="1"/>
    </xf>
    <xf numFmtId="0" fontId="9" fillId="0" borderId="3" xfId="0" applyFont="1" applyBorder="1" applyAlignment="1">
      <alignment horizontal="center" vertical="center" shrinkToFit="1"/>
    </xf>
    <xf numFmtId="187" fontId="9" fillId="0" borderId="3" xfId="1" applyNumberFormat="1" applyFont="1" applyBorder="1" applyAlignment="1">
      <alignment horizontal="center" shrinkToFit="1"/>
    </xf>
    <xf numFmtId="43" fontId="9" fillId="0" borderId="3" xfId="1" applyFont="1" applyBorder="1" applyAlignment="1">
      <alignment horizontal="center" shrinkToFit="1"/>
    </xf>
    <xf numFmtId="43" fontId="10" fillId="0" borderId="3" xfId="1" applyFont="1" applyBorder="1" applyAlignment="1">
      <alignment horizontal="center" shrinkToFit="1"/>
    </xf>
    <xf numFmtId="43" fontId="10" fillId="0" borderId="3" xfId="1" applyFont="1" applyBorder="1" applyAlignment="1">
      <alignment shrinkToFit="1"/>
    </xf>
    <xf numFmtId="43" fontId="14" fillId="0" borderId="15" xfId="1" applyFont="1" applyBorder="1"/>
    <xf numFmtId="43" fontId="15" fillId="0" borderId="0" xfId="1" applyFont="1"/>
    <xf numFmtId="43" fontId="0" fillId="0" borderId="0" xfId="1" applyFont="1"/>
    <xf numFmtId="43" fontId="9" fillId="0" borderId="1" xfId="1" applyFont="1" applyBorder="1" applyAlignment="1">
      <alignment shrinkToFit="1"/>
    </xf>
    <xf numFmtId="43" fontId="9" fillId="0" borderId="15" xfId="1" applyFont="1" applyBorder="1" applyAlignment="1">
      <alignment shrinkToFit="1"/>
    </xf>
    <xf numFmtId="0" fontId="9" fillId="0" borderId="3" xfId="1" applyNumberFormat="1" applyFont="1" applyBorder="1" applyAlignment="1">
      <alignment horizontal="center" shrinkToFit="1"/>
    </xf>
    <xf numFmtId="0" fontId="9" fillId="0" borderId="15" xfId="1" applyNumberFormat="1" applyFont="1" applyBorder="1" applyAlignment="1">
      <alignment horizontal="center" shrinkToFit="1"/>
    </xf>
    <xf numFmtId="0" fontId="14" fillId="0" borderId="15" xfId="1" applyNumberFormat="1" applyFont="1" applyBorder="1" applyAlignment="1">
      <alignment horizontal="center"/>
    </xf>
    <xf numFmtId="0" fontId="15" fillId="0" borderId="0" xfId="1" applyNumberFormat="1" applyFont="1" applyAlignment="1">
      <alignment horizontal="center"/>
    </xf>
    <xf numFmtId="0" fontId="0" fillId="0" borderId="0" xfId="1" applyNumberFormat="1" applyFont="1" applyAlignment="1">
      <alignment horizontal="center"/>
    </xf>
    <xf numFmtId="1" fontId="9" fillId="0" borderId="1" xfId="0" applyNumberFormat="1" applyFont="1" applyBorder="1" applyAlignment="1">
      <alignment horizontal="center" vertical="center" shrinkToFit="1"/>
    </xf>
    <xf numFmtId="43" fontId="9" fillId="0" borderId="1" xfId="0" applyNumberFormat="1" applyFont="1" applyBorder="1" applyAlignment="1">
      <alignment horizontal="center" vertical="center" shrinkToFit="1"/>
    </xf>
    <xf numFmtId="1" fontId="9" fillId="0" borderId="3" xfId="0" applyNumberFormat="1" applyFont="1" applyBorder="1" applyAlignment="1">
      <alignment horizontal="center" vertical="center" shrinkToFit="1"/>
    </xf>
    <xf numFmtId="43" fontId="9" fillId="0" borderId="3" xfId="0" applyNumberFormat="1" applyFont="1" applyBorder="1" applyAlignment="1">
      <alignment horizontal="center" vertical="center" shrinkToFit="1"/>
    </xf>
    <xf numFmtId="1" fontId="9" fillId="0" borderId="15" xfId="0" applyNumberFormat="1" applyFont="1" applyBorder="1" applyAlignment="1">
      <alignment horizontal="center" vertical="center" shrinkToFit="1"/>
    </xf>
    <xf numFmtId="43" fontId="9" fillId="0" borderId="15" xfId="0" applyNumberFormat="1" applyFont="1" applyBorder="1" applyAlignment="1">
      <alignment horizontal="center" vertical="center" shrinkToFit="1"/>
    </xf>
    <xf numFmtId="49" fontId="9" fillId="0" borderId="1" xfId="1" applyNumberFormat="1" applyFont="1" applyBorder="1" applyAlignment="1">
      <alignment horizontal="center" shrinkToFit="1"/>
    </xf>
    <xf numFmtId="49" fontId="9" fillId="0" borderId="1" xfId="0" applyNumberFormat="1" applyFont="1" applyBorder="1" applyAlignment="1">
      <alignment horizontal="center" vertical="center" shrinkToFit="1"/>
    </xf>
    <xf numFmtId="49" fontId="9" fillId="0" borderId="15" xfId="0" applyNumberFormat="1" applyFont="1" applyBorder="1" applyAlignment="1">
      <alignment horizontal="center" vertical="center" shrinkToFit="1"/>
    </xf>
    <xf numFmtId="49" fontId="9" fillId="0" borderId="15" xfId="1" applyNumberFormat="1" applyFont="1" applyBorder="1" applyAlignment="1">
      <alignment horizontal="center" shrinkToFit="1"/>
    </xf>
    <xf numFmtId="43" fontId="16" fillId="0" borderId="1" xfId="1" applyFont="1" applyBorder="1" applyAlignment="1">
      <alignment horizontal="center" shrinkToFit="1"/>
    </xf>
    <xf numFmtId="43" fontId="16" fillId="0" borderId="3" xfId="1" applyFont="1" applyBorder="1" applyAlignment="1">
      <alignment horizontal="center" shrinkToFit="1"/>
    </xf>
    <xf numFmtId="43" fontId="16" fillId="0" borderId="15" xfId="1" applyFont="1" applyBorder="1" applyAlignment="1">
      <alignment horizontal="center" shrinkToFit="1"/>
    </xf>
    <xf numFmtId="0" fontId="17" fillId="0" borderId="0" xfId="0" applyNumberFormat="1" applyFont="1" applyAlignment="1">
      <alignment horizontal="center"/>
    </xf>
    <xf numFmtId="0" fontId="0" fillId="0" borderId="0" xfId="0" applyNumberFormat="1" applyFont="1"/>
    <xf numFmtId="0" fontId="9" fillId="0" borderId="15" xfId="0" applyNumberFormat="1" applyFont="1" applyBorder="1" applyAlignment="1">
      <alignment horizontal="center" shrinkToFit="1"/>
    </xf>
    <xf numFmtId="2" fontId="9" fillId="0" borderId="15" xfId="1" applyNumberFormat="1" applyFont="1" applyBorder="1" applyAlignment="1">
      <alignment horizontal="center" shrinkToFit="1"/>
    </xf>
    <xf numFmtId="0" fontId="9" fillId="0" borderId="0" xfId="0" applyFont="1" applyAlignment="1">
      <alignment shrinkToFit="1"/>
    </xf>
    <xf numFmtId="0" fontId="14" fillId="0" borderId="15" xfId="0" applyNumberFormat="1" applyFont="1" applyBorder="1"/>
    <xf numFmtId="0" fontId="9" fillId="0" borderId="15" xfId="0" applyNumberFormat="1" applyFont="1" applyBorder="1" applyAlignment="1">
      <alignment horizontal="center"/>
    </xf>
    <xf numFmtId="0" fontId="12" fillId="0" borderId="0" xfId="0" applyNumberFormat="1" applyFont="1" applyAlignment="1">
      <alignment horizontal="center"/>
    </xf>
    <xf numFmtId="0" fontId="12" fillId="0" borderId="0" xfId="1" applyNumberFormat="1" applyFont="1"/>
    <xf numFmtId="0" fontId="18" fillId="0" borderId="0" xfId="0" applyFont="1"/>
    <xf numFmtId="0" fontId="17" fillId="0" borderId="15" xfId="0" applyNumberFormat="1" applyFont="1" applyBorder="1" applyAlignment="1">
      <alignment horizontal="center"/>
    </xf>
    <xf numFmtId="0" fontId="0" fillId="0" borderId="15" xfId="0" applyBorder="1"/>
    <xf numFmtId="0" fontId="0" fillId="0" borderId="15" xfId="0" applyNumberFormat="1" applyFont="1" applyBorder="1"/>
    <xf numFmtId="0" fontId="14" fillId="0" borderId="15" xfId="0" applyFont="1" applyBorder="1" applyAlignment="1">
      <alignment horizontal="center"/>
    </xf>
    <xf numFmtId="0" fontId="2" fillId="0" borderId="15" xfId="1" applyNumberFormat="1" applyFont="1" applyBorder="1" applyAlignment="1">
      <alignment horizontal="center" shrinkToFit="1"/>
    </xf>
    <xf numFmtId="43" fontId="14" fillId="0" borderId="15" xfId="1" applyFont="1" applyBorder="1" applyAlignment="1">
      <alignment horizontal="center"/>
    </xf>
    <xf numFmtId="43" fontId="10" fillId="0" borderId="15" xfId="1" applyFont="1" applyBorder="1"/>
    <xf numFmtId="0" fontId="19" fillId="0" borderId="15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43" fontId="14" fillId="0" borderId="15" xfId="0" applyNumberFormat="1" applyFont="1" applyBorder="1"/>
    <xf numFmtId="43" fontId="9" fillId="0" borderId="15" xfId="1" applyFont="1" applyBorder="1"/>
    <xf numFmtId="43" fontId="10" fillId="0" borderId="15" xfId="1" applyFont="1" applyBorder="1" applyAlignment="1">
      <alignment horizontal="center"/>
    </xf>
    <xf numFmtId="43" fontId="9" fillId="0" borderId="0" xfId="1" applyFont="1"/>
    <xf numFmtId="187" fontId="9" fillId="0" borderId="0" xfId="1" applyNumberFormat="1" applyFont="1"/>
    <xf numFmtId="0" fontId="10" fillId="0" borderId="0" xfId="0" applyFont="1"/>
    <xf numFmtId="43" fontId="10" fillId="0" borderId="0" xfId="1" applyFont="1"/>
    <xf numFmtId="187" fontId="10" fillId="0" borderId="0" xfId="1" applyNumberFormat="1" applyFont="1"/>
    <xf numFmtId="0" fontId="5" fillId="0" borderId="3" xfId="0" applyFont="1" applyBorder="1" applyAlignment="1">
      <alignment horizontal="center" shrinkToFit="1"/>
    </xf>
    <xf numFmtId="0" fontId="5" fillId="0" borderId="3" xfId="0" applyFont="1" applyBorder="1" applyAlignment="1">
      <alignment horizontal="center" vertical="center" shrinkToFit="1"/>
    </xf>
    <xf numFmtId="1" fontId="6" fillId="0" borderId="3" xfId="0" applyNumberFormat="1" applyFont="1" applyBorder="1" applyAlignment="1">
      <alignment horizontal="center" vertical="center" shrinkToFit="1"/>
    </xf>
    <xf numFmtId="43" fontId="6" fillId="0" borderId="3" xfId="0" applyNumberFormat="1" applyFont="1" applyBorder="1" applyAlignment="1">
      <alignment horizontal="center" vertical="center" shrinkToFit="1"/>
    </xf>
    <xf numFmtId="187" fontId="6" fillId="0" borderId="3" xfId="1" applyNumberFormat="1" applyFont="1" applyBorder="1" applyAlignment="1">
      <alignment horizontal="center" shrinkToFit="1"/>
    </xf>
    <xf numFmtId="43" fontId="6" fillId="0" borderId="3" xfId="1" applyFont="1" applyBorder="1" applyAlignment="1">
      <alignment horizontal="center" shrinkToFit="1"/>
    </xf>
    <xf numFmtId="2" fontId="6" fillId="0" borderId="3" xfId="1" applyNumberFormat="1" applyFont="1" applyBorder="1" applyAlignment="1">
      <alignment horizontal="center" shrinkToFit="1"/>
    </xf>
    <xf numFmtId="43" fontId="6" fillId="0" borderId="3" xfId="1" applyFont="1" applyBorder="1" applyAlignment="1">
      <alignment shrinkToFi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187" fontId="9" fillId="0" borderId="0" xfId="1" applyNumberFormat="1" applyFont="1" applyAlignment="1">
      <alignment horizontal="center"/>
    </xf>
    <xf numFmtId="0" fontId="0" fillId="0" borderId="0" xfId="0" applyFont="1" applyAlignment="1">
      <alignment horizontal="center"/>
    </xf>
    <xf numFmtId="43" fontId="0" fillId="0" borderId="15" xfId="1" applyFont="1" applyBorder="1"/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9" fillId="0" borderId="0" xfId="1" applyNumberFormat="1" applyFont="1"/>
    <xf numFmtId="0" fontId="5" fillId="0" borderId="3" xfId="1" applyNumberFormat="1" applyFont="1" applyBorder="1" applyAlignment="1">
      <alignment horizontal="center" shrinkToFit="1"/>
    </xf>
    <xf numFmtId="0" fontId="0" fillId="0" borderId="0" xfId="0" applyFont="1"/>
    <xf numFmtId="0" fontId="9" fillId="5" borderId="3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2" fontId="9" fillId="0" borderId="1" xfId="1" applyNumberFormat="1" applyFont="1" applyBorder="1" applyAlignment="1">
      <alignment horizontal="center" shrinkToFit="1"/>
    </xf>
    <xf numFmtId="2" fontId="9" fillId="0" borderId="3" xfId="1" applyNumberFormat="1" applyFont="1" applyBorder="1" applyAlignment="1">
      <alignment horizontal="center" shrinkToFit="1"/>
    </xf>
    <xf numFmtId="43" fontId="9" fillId="0" borderId="3" xfId="1" applyFont="1" applyBorder="1" applyAlignment="1">
      <alignment shrinkToFit="1"/>
    </xf>
    <xf numFmtId="0" fontId="11" fillId="0" borderId="0" xfId="1" applyNumberFormat="1" applyFont="1"/>
    <xf numFmtId="0" fontId="0" fillId="0" borderId="0" xfId="0" applyNumberFormat="1" applyFont="1" applyAlignment="1">
      <alignment horizontal="center"/>
    </xf>
    <xf numFmtId="0" fontId="13" fillId="0" borderId="1" xfId="1" applyNumberFormat="1" applyFont="1" applyBorder="1" applyAlignment="1">
      <alignment horizontal="center" shrinkToFit="1"/>
    </xf>
    <xf numFmtId="0" fontId="2" fillId="0" borderId="15" xfId="0" applyFont="1" applyFill="1" applyBorder="1"/>
    <xf numFmtId="0" fontId="10" fillId="0" borderId="1" xfId="1" applyNumberFormat="1" applyFont="1" applyBorder="1" applyAlignment="1">
      <alignment horizontal="center" shrinkToFit="1"/>
    </xf>
    <xf numFmtId="0" fontId="6" fillId="0" borderId="1" xfId="1" applyNumberFormat="1" applyFont="1" applyBorder="1" applyAlignment="1">
      <alignment horizontal="center" shrinkToFit="1"/>
    </xf>
    <xf numFmtId="0" fontId="11" fillId="0" borderId="0" xfId="0" applyNumberFormat="1" applyFont="1"/>
    <xf numFmtId="0" fontId="12" fillId="0" borderId="0" xfId="0" applyNumberFormat="1" applyFont="1"/>
    <xf numFmtId="0" fontId="10" fillId="5" borderId="3" xfId="0" applyFont="1" applyFill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shrinkToFit="1"/>
    </xf>
    <xf numFmtId="43" fontId="5" fillId="0" borderId="1" xfId="0" applyNumberFormat="1" applyFont="1" applyBorder="1" applyAlignment="1">
      <alignment horizontal="center" vertical="center" shrinkToFit="1"/>
    </xf>
    <xf numFmtId="43" fontId="13" fillId="0" borderId="1" xfId="1" applyFont="1" applyBorder="1" applyAlignment="1">
      <alignment horizontal="center" shrinkToFit="1"/>
    </xf>
    <xf numFmtId="0" fontId="21" fillId="0" borderId="1" xfId="0" applyFont="1" applyBorder="1" applyAlignment="1">
      <alignment horizontal="center" shrinkToFit="1"/>
    </xf>
    <xf numFmtId="0" fontId="21" fillId="0" borderId="1" xfId="1" applyNumberFormat="1" applyFont="1" applyBorder="1" applyAlignment="1">
      <alignment horizontal="center" shrinkToFit="1"/>
    </xf>
    <xf numFmtId="43" fontId="21" fillId="0" borderId="1" xfId="1" applyFont="1" applyBorder="1" applyAlignment="1">
      <alignment horizontal="center" shrinkToFit="1"/>
    </xf>
    <xf numFmtId="0" fontId="10" fillId="5" borderId="3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0" borderId="0" xfId="1" applyNumberFormat="1" applyFont="1"/>
    <xf numFmtId="0" fontId="6" fillId="0" borderId="3" xfId="1" applyNumberFormat="1" applyFont="1" applyBorder="1" applyAlignment="1">
      <alignment horizontal="center" shrinkToFit="1"/>
    </xf>
    <xf numFmtId="0" fontId="0" fillId="0" borderId="15" xfId="0" applyNumberFormat="1" applyBorder="1"/>
    <xf numFmtId="0" fontId="5" fillId="0" borderId="1" xfId="1" applyNumberFormat="1" applyFont="1" applyBorder="1" applyAlignment="1">
      <alignment horizontal="center" vertical="center" shrinkToFit="1"/>
    </xf>
    <xf numFmtId="0" fontId="8" fillId="0" borderId="1" xfId="1" applyNumberFormat="1" applyFont="1" applyBorder="1" applyAlignment="1">
      <alignment horizontal="center" shrinkToFit="1"/>
    </xf>
    <xf numFmtId="2" fontId="5" fillId="0" borderId="3" xfId="1" applyNumberFormat="1" applyFont="1" applyBorder="1" applyAlignment="1">
      <alignment horizontal="center" shrinkToFit="1"/>
    </xf>
    <xf numFmtId="0" fontId="0" fillId="0" borderId="15" xfId="0" applyFont="1" applyBorder="1"/>
    <xf numFmtId="43" fontId="22" fillId="0" borderId="1" xfId="1" applyFont="1" applyBorder="1" applyAlignment="1">
      <alignment horizontal="center" shrinkToFit="1"/>
    </xf>
    <xf numFmtId="0" fontId="9" fillId="0" borderId="0" xfId="0" applyNumberFormat="1" applyFont="1"/>
    <xf numFmtId="0" fontId="10" fillId="0" borderId="0" xfId="0" applyNumberFormat="1" applyFont="1"/>
    <xf numFmtId="0" fontId="9" fillId="5" borderId="3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2" fontId="9" fillId="0" borderId="0" xfId="0" applyNumberFormat="1" applyFont="1"/>
    <xf numFmtId="2" fontId="10" fillId="0" borderId="0" xfId="0" applyNumberFormat="1" applyFont="1"/>
    <xf numFmtId="2" fontId="6" fillId="0" borderId="1" xfId="0" applyNumberFormat="1" applyFont="1" applyBorder="1" applyAlignment="1">
      <alignment horizontal="center" vertical="center" shrinkToFit="1"/>
    </xf>
    <xf numFmtId="2" fontId="0" fillId="0" borderId="0" xfId="0" applyNumberFormat="1"/>
    <xf numFmtId="0" fontId="9" fillId="0" borderId="0" xfId="1" applyNumberFormat="1" applyFont="1" applyAlignment="1">
      <alignment horizontal="center"/>
    </xf>
    <xf numFmtId="0" fontId="10" fillId="0" borderId="0" xfId="1" applyNumberFormat="1" applyFont="1" applyAlignment="1">
      <alignment horizontal="center"/>
    </xf>
    <xf numFmtId="1" fontId="10" fillId="0" borderId="1" xfId="0" applyNumberFormat="1" applyFont="1" applyBorder="1" applyAlignment="1">
      <alignment horizontal="center" vertical="center" shrinkToFit="1"/>
    </xf>
    <xf numFmtId="0" fontId="10" fillId="0" borderId="1" xfId="0" applyNumberFormat="1" applyFont="1" applyBorder="1" applyAlignment="1">
      <alignment horizontal="center" vertical="center" shrinkToFit="1"/>
    </xf>
    <xf numFmtId="43" fontId="10" fillId="0" borderId="1" xfId="0" applyNumberFormat="1" applyFont="1" applyBorder="1" applyAlignment="1">
      <alignment horizontal="center" vertical="center" shrinkToFit="1"/>
    </xf>
    <xf numFmtId="187" fontId="10" fillId="0" borderId="1" xfId="1" applyNumberFormat="1" applyFont="1" applyBorder="1" applyAlignment="1">
      <alignment horizontal="center" shrinkToFit="1"/>
    </xf>
    <xf numFmtId="2" fontId="10" fillId="0" borderId="1" xfId="1" applyNumberFormat="1" applyFont="1" applyBorder="1" applyAlignment="1">
      <alignment horizontal="center" shrinkToFit="1"/>
    </xf>
    <xf numFmtId="1" fontId="10" fillId="0" borderId="3" xfId="0" applyNumberFormat="1" applyFont="1" applyBorder="1" applyAlignment="1">
      <alignment horizontal="center" vertical="center" shrinkToFit="1"/>
    </xf>
    <xf numFmtId="0" fontId="10" fillId="0" borderId="3" xfId="0" applyNumberFormat="1" applyFont="1" applyBorder="1" applyAlignment="1">
      <alignment horizontal="center" vertical="center" shrinkToFit="1"/>
    </xf>
    <xf numFmtId="43" fontId="10" fillId="0" borderId="3" xfId="0" applyNumberFormat="1" applyFont="1" applyBorder="1" applyAlignment="1">
      <alignment horizontal="center" vertical="center" shrinkToFit="1"/>
    </xf>
    <xf numFmtId="187" fontId="10" fillId="0" borderId="3" xfId="1" applyNumberFormat="1" applyFont="1" applyBorder="1" applyAlignment="1">
      <alignment horizontal="center" shrinkToFit="1"/>
    </xf>
    <xf numFmtId="2" fontId="10" fillId="0" borderId="3" xfId="1" applyNumberFormat="1" applyFont="1" applyBorder="1" applyAlignment="1">
      <alignment horizontal="center" shrinkToFit="1"/>
    </xf>
    <xf numFmtId="0" fontId="9" fillId="0" borderId="1" xfId="0" applyNumberFormat="1" applyFont="1" applyBorder="1" applyAlignment="1">
      <alignment horizontal="center" vertical="center" shrinkToFit="1"/>
    </xf>
    <xf numFmtId="0" fontId="10" fillId="0" borderId="3" xfId="1" applyNumberFormat="1" applyFont="1" applyBorder="1" applyAlignment="1">
      <alignment horizontal="center" shrinkToFit="1"/>
    </xf>
    <xf numFmtId="0" fontId="10" fillId="5" borderId="3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187" fontId="8" fillId="0" borderId="1" xfId="1" applyNumberFormat="1" applyFont="1" applyBorder="1" applyAlignment="1">
      <alignment horizontal="center" shrinkToFit="1"/>
    </xf>
    <xf numFmtId="187" fontId="9" fillId="0" borderId="1" xfId="1" applyNumberFormat="1" applyFont="1" applyBorder="1" applyAlignment="1">
      <alignment shrinkToFit="1"/>
    </xf>
    <xf numFmtId="187" fontId="13" fillId="0" borderId="1" xfId="1" applyNumberFormat="1" applyFont="1" applyBorder="1" applyAlignment="1">
      <alignment horizontal="center" shrinkToFit="1"/>
    </xf>
    <xf numFmtId="187" fontId="6" fillId="0" borderId="1" xfId="0" applyNumberFormat="1" applyFont="1" applyBorder="1" applyAlignment="1">
      <alignment horizontal="center" vertical="center" shrinkToFit="1"/>
    </xf>
    <xf numFmtId="0" fontId="6" fillId="0" borderId="1" xfId="0" applyNumberFormat="1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shrinkToFit="1"/>
    </xf>
    <xf numFmtId="0" fontId="9" fillId="5" borderId="3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187" fontId="9" fillId="0" borderId="1" xfId="0" applyNumberFormat="1" applyFont="1" applyBorder="1" applyAlignment="1">
      <alignment horizontal="center" vertical="center" shrinkToFit="1"/>
    </xf>
    <xf numFmtId="187" fontId="9" fillId="0" borderId="7" xfId="1" applyNumberFormat="1" applyFont="1" applyBorder="1" applyAlignment="1">
      <alignment shrinkToFit="1"/>
    </xf>
    <xf numFmtId="187" fontId="9" fillId="0" borderId="15" xfId="1" applyNumberFormat="1" applyFont="1" applyBorder="1" applyAlignment="1">
      <alignment shrinkToFit="1"/>
    </xf>
    <xf numFmtId="187" fontId="5" fillId="0" borderId="1" xfId="1" applyNumberFormat="1" applyFont="1" applyBorder="1" applyAlignment="1">
      <alignment shrinkToFit="1"/>
    </xf>
    <xf numFmtId="0" fontId="5" fillId="0" borderId="1" xfId="1" applyNumberFormat="1" applyFont="1" applyBorder="1" applyAlignment="1">
      <alignment shrinkToFit="1"/>
    </xf>
    <xf numFmtId="43" fontId="8" fillId="0" borderId="1" xfId="1" applyFont="1" applyBorder="1" applyAlignment="1">
      <alignment horizontal="center" shrinkToFit="1"/>
    </xf>
    <xf numFmtId="43" fontId="5" fillId="0" borderId="1" xfId="1" applyNumberFormat="1" applyFont="1" applyBorder="1" applyAlignment="1">
      <alignment horizontal="center" shrinkToFit="1"/>
    </xf>
    <xf numFmtId="0" fontId="23" fillId="0" borderId="15" xfId="0" applyFont="1" applyBorder="1" applyAlignment="1">
      <alignment horizontal="center"/>
    </xf>
    <xf numFmtId="0" fontId="9" fillId="0" borderId="3" xfId="0" applyNumberFormat="1" applyFont="1" applyBorder="1" applyAlignment="1">
      <alignment horizontal="center" vertical="center" shrinkToFit="1"/>
    </xf>
    <xf numFmtId="0" fontId="9" fillId="0" borderId="15" xfId="0" applyNumberFormat="1" applyFont="1" applyBorder="1" applyAlignment="1">
      <alignment horizontal="center" vertical="center" shrinkToFit="1"/>
    </xf>
    <xf numFmtId="43" fontId="9" fillId="0" borderId="15" xfId="0" applyNumberFormat="1" applyFont="1" applyBorder="1"/>
    <xf numFmtId="43" fontId="9" fillId="0" borderId="15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/>
    </xf>
    <xf numFmtId="0" fontId="9" fillId="0" borderId="15" xfId="1" applyNumberFormat="1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43" fontId="10" fillId="0" borderId="15" xfId="0" applyNumberFormat="1" applyFont="1" applyBorder="1"/>
    <xf numFmtId="43" fontId="16" fillId="0" borderId="15" xfId="1" applyFont="1" applyBorder="1" applyAlignment="1">
      <alignment horizontal="right" vertical="center"/>
    </xf>
    <xf numFmtId="43" fontId="16" fillId="0" borderId="15" xfId="1" applyFont="1" applyBorder="1"/>
    <xf numFmtId="0" fontId="2" fillId="0" borderId="15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top" wrapText="1"/>
    </xf>
    <xf numFmtId="0" fontId="9" fillId="6" borderId="4" xfId="0" applyFont="1" applyFill="1" applyBorder="1" applyAlignment="1">
      <alignment horizontal="center" vertical="top" wrapText="1"/>
    </xf>
    <xf numFmtId="0" fontId="9" fillId="6" borderId="5" xfId="0" applyFont="1" applyFill="1" applyBorder="1" applyAlignment="1">
      <alignment horizontal="center" vertical="top" wrapText="1"/>
    </xf>
    <xf numFmtId="187" fontId="9" fillId="6" borderId="3" xfId="1" applyNumberFormat="1" applyFont="1" applyFill="1" applyBorder="1" applyAlignment="1">
      <alignment horizontal="center" vertical="center" wrapText="1"/>
    </xf>
    <xf numFmtId="187" fontId="9" fillId="6" borderId="4" xfId="1" applyNumberFormat="1" applyFont="1" applyFill="1" applyBorder="1" applyAlignment="1">
      <alignment horizontal="center" vertical="center" wrapText="1"/>
    </xf>
    <xf numFmtId="187" fontId="9" fillId="6" borderId="5" xfId="1" applyNumberFormat="1" applyFont="1" applyFill="1" applyBorder="1" applyAlignment="1">
      <alignment horizontal="center" vertical="center" wrapText="1"/>
    </xf>
    <xf numFmtId="43" fontId="9" fillId="6" borderId="3" xfId="1" applyFont="1" applyFill="1" applyBorder="1" applyAlignment="1">
      <alignment horizontal="center" vertical="center" wrapText="1"/>
    </xf>
    <xf numFmtId="43" fontId="9" fillId="6" borderId="4" xfId="1" applyFont="1" applyFill="1" applyBorder="1" applyAlignment="1">
      <alignment horizontal="center" vertical="center" wrapText="1"/>
    </xf>
    <xf numFmtId="43" fontId="9" fillId="6" borderId="5" xfId="1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/>
    </xf>
    <xf numFmtId="0" fontId="9" fillId="6" borderId="6" xfId="0" applyFont="1" applyFill="1" applyBorder="1" applyAlignment="1">
      <alignment horizontal="center"/>
    </xf>
    <xf numFmtId="0" fontId="9" fillId="6" borderId="7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/>
    </xf>
    <xf numFmtId="43" fontId="9" fillId="5" borderId="3" xfId="1" applyFont="1" applyFill="1" applyBorder="1" applyAlignment="1">
      <alignment horizontal="center" vertical="center"/>
    </xf>
    <xf numFmtId="43" fontId="9" fillId="5" borderId="4" xfId="1" applyFont="1" applyFill="1" applyBorder="1" applyAlignment="1">
      <alignment horizontal="center" vertical="center"/>
    </xf>
    <xf numFmtId="43" fontId="9" fillId="5" borderId="5" xfId="1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9" fillId="6" borderId="3" xfId="1" applyNumberFormat="1" applyFont="1" applyFill="1" applyBorder="1" applyAlignment="1">
      <alignment horizontal="center" vertical="center"/>
    </xf>
    <xf numFmtId="0" fontId="9" fillId="6" borderId="4" xfId="1" applyNumberFormat="1" applyFont="1" applyFill="1" applyBorder="1" applyAlignment="1">
      <alignment horizontal="center" vertical="center"/>
    </xf>
    <xf numFmtId="0" fontId="9" fillId="6" borderId="5" xfId="1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center" vertical="center"/>
    </xf>
    <xf numFmtId="0" fontId="9" fillId="5" borderId="3" xfId="0" applyNumberFormat="1" applyFont="1" applyFill="1" applyBorder="1" applyAlignment="1">
      <alignment horizontal="center" vertical="center"/>
    </xf>
    <xf numFmtId="0" fontId="9" fillId="5" borderId="4" xfId="0" applyNumberFormat="1" applyFont="1" applyFill="1" applyBorder="1" applyAlignment="1">
      <alignment horizontal="center" vertical="center"/>
    </xf>
    <xf numFmtId="0" fontId="9" fillId="5" borderId="5" xfId="0" applyNumberFormat="1" applyFont="1" applyFill="1" applyBorder="1" applyAlignment="1">
      <alignment horizontal="center" vertical="center"/>
    </xf>
    <xf numFmtId="0" fontId="9" fillId="6" borderId="3" xfId="0" applyNumberFormat="1" applyFont="1" applyFill="1" applyBorder="1" applyAlignment="1">
      <alignment horizontal="center" vertical="top" wrapText="1"/>
    </xf>
    <xf numFmtId="0" fontId="9" fillId="6" borderId="4" xfId="0" applyNumberFormat="1" applyFont="1" applyFill="1" applyBorder="1" applyAlignment="1">
      <alignment horizontal="center" vertical="top" wrapText="1"/>
    </xf>
    <xf numFmtId="0" fontId="9" fillId="6" borderId="5" xfId="0" applyNumberFormat="1" applyFont="1" applyFill="1" applyBorder="1" applyAlignment="1">
      <alignment horizontal="center" vertical="top" wrapText="1"/>
    </xf>
    <xf numFmtId="0" fontId="9" fillId="6" borderId="3" xfId="1" applyNumberFormat="1" applyFont="1" applyFill="1" applyBorder="1" applyAlignment="1">
      <alignment horizontal="center" vertical="center" wrapText="1"/>
    </xf>
    <xf numFmtId="0" fontId="9" fillId="6" borderId="4" xfId="1" applyNumberFormat="1" applyFont="1" applyFill="1" applyBorder="1" applyAlignment="1">
      <alignment horizontal="center" vertical="center" wrapText="1"/>
    </xf>
    <xf numFmtId="0" fontId="9" fillId="6" borderId="5" xfId="1" applyNumberFormat="1" applyFont="1" applyFill="1" applyBorder="1" applyAlignment="1">
      <alignment horizontal="center" vertical="center" wrapText="1"/>
    </xf>
    <xf numFmtId="0" fontId="10" fillId="6" borderId="3" xfId="1" applyNumberFormat="1" applyFont="1" applyFill="1" applyBorder="1" applyAlignment="1">
      <alignment horizontal="center" vertical="center"/>
    </xf>
    <xf numFmtId="0" fontId="10" fillId="6" borderId="4" xfId="1" applyNumberFormat="1" applyFont="1" applyFill="1" applyBorder="1" applyAlignment="1">
      <alignment horizontal="center" vertical="center"/>
    </xf>
    <xf numFmtId="0" fontId="10" fillId="6" borderId="5" xfId="1" applyNumberFormat="1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/>
    </xf>
    <xf numFmtId="0" fontId="10" fillId="6" borderId="7" xfId="0" applyFont="1" applyFill="1" applyBorder="1" applyAlignment="1">
      <alignment horizont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43" fontId="10" fillId="5" borderId="3" xfId="1" applyFont="1" applyFill="1" applyBorder="1" applyAlignment="1">
      <alignment horizontal="center" vertical="center"/>
    </xf>
    <xf numFmtId="43" fontId="10" fillId="5" borderId="4" xfId="1" applyFont="1" applyFill="1" applyBorder="1" applyAlignment="1">
      <alignment horizontal="center" vertical="center"/>
    </xf>
    <xf numFmtId="43" fontId="10" fillId="5" borderId="5" xfId="1" applyFont="1" applyFill="1" applyBorder="1" applyAlignment="1">
      <alignment horizontal="center" vertical="center"/>
    </xf>
    <xf numFmtId="0" fontId="10" fillId="6" borderId="3" xfId="0" applyNumberFormat="1" applyFont="1" applyFill="1" applyBorder="1" applyAlignment="1">
      <alignment horizontal="center" vertical="center" wrapText="1"/>
    </xf>
    <xf numFmtId="0" fontId="10" fillId="6" borderId="4" xfId="0" applyNumberFormat="1" applyFont="1" applyFill="1" applyBorder="1" applyAlignment="1">
      <alignment horizontal="center" vertical="center" wrapText="1"/>
    </xf>
    <xf numFmtId="0" fontId="10" fillId="6" borderId="5" xfId="0" applyNumberFormat="1" applyFont="1" applyFill="1" applyBorder="1" applyAlignment="1">
      <alignment horizontal="center" vertical="center" wrapText="1"/>
    </xf>
    <xf numFmtId="0" fontId="10" fillId="6" borderId="3" xfId="0" applyNumberFormat="1" applyFont="1" applyFill="1" applyBorder="1" applyAlignment="1">
      <alignment horizontal="center" vertical="top" wrapText="1"/>
    </xf>
    <xf numFmtId="0" fontId="10" fillId="6" borderId="4" xfId="0" applyNumberFormat="1" applyFont="1" applyFill="1" applyBorder="1" applyAlignment="1">
      <alignment horizontal="center" vertical="top" wrapText="1"/>
    </xf>
    <xf numFmtId="0" fontId="10" fillId="6" borderId="5" xfId="0" applyNumberFormat="1" applyFont="1" applyFill="1" applyBorder="1" applyAlignment="1">
      <alignment horizontal="center" vertical="top" wrapText="1"/>
    </xf>
    <xf numFmtId="187" fontId="10" fillId="6" borderId="3" xfId="1" applyNumberFormat="1" applyFont="1" applyFill="1" applyBorder="1" applyAlignment="1">
      <alignment horizontal="center" vertical="center" wrapText="1"/>
    </xf>
    <xf numFmtId="187" fontId="10" fillId="6" borderId="4" xfId="1" applyNumberFormat="1" applyFont="1" applyFill="1" applyBorder="1" applyAlignment="1">
      <alignment horizontal="center" vertical="center" wrapText="1"/>
    </xf>
    <xf numFmtId="187" fontId="10" fillId="6" borderId="5" xfId="1" applyNumberFormat="1" applyFont="1" applyFill="1" applyBorder="1" applyAlignment="1">
      <alignment horizontal="center" vertical="center" wrapText="1"/>
    </xf>
    <xf numFmtId="0" fontId="10" fillId="6" borderId="3" xfId="1" applyNumberFormat="1" applyFont="1" applyFill="1" applyBorder="1" applyAlignment="1">
      <alignment horizontal="center" vertical="center" wrapText="1"/>
    </xf>
    <xf numFmtId="0" fontId="10" fillId="6" borderId="4" xfId="1" applyNumberFormat="1" applyFont="1" applyFill="1" applyBorder="1" applyAlignment="1">
      <alignment horizontal="center" vertical="center" wrapText="1"/>
    </xf>
    <xf numFmtId="0" fontId="10" fillId="6" borderId="5" xfId="1" applyNumberFormat="1" applyFont="1" applyFill="1" applyBorder="1" applyAlignment="1">
      <alignment horizontal="center" vertical="center" wrapText="1"/>
    </xf>
    <xf numFmtId="43" fontId="10" fillId="6" borderId="3" xfId="1" applyFont="1" applyFill="1" applyBorder="1" applyAlignment="1">
      <alignment horizontal="center" vertical="center" wrapText="1"/>
    </xf>
    <xf numFmtId="43" fontId="10" fillId="6" borderId="4" xfId="1" applyFont="1" applyFill="1" applyBorder="1" applyAlignment="1">
      <alignment horizontal="center" vertical="center" wrapText="1"/>
    </xf>
    <xf numFmtId="43" fontId="10" fillId="6" borderId="5" xfId="1" applyFont="1" applyFill="1" applyBorder="1" applyAlignment="1">
      <alignment horizontal="center" vertical="center" wrapText="1"/>
    </xf>
    <xf numFmtId="187" fontId="9" fillId="0" borderId="6" xfId="1" applyNumberFormat="1" applyFont="1" applyBorder="1" applyAlignment="1">
      <alignment horizontal="center" shrinkToFit="1"/>
    </xf>
    <xf numFmtId="187" fontId="9" fillId="0" borderId="7" xfId="1" applyNumberFormat="1" applyFont="1" applyBorder="1" applyAlignment="1">
      <alignment horizontal="center" shrinkToFit="1"/>
    </xf>
    <xf numFmtId="0" fontId="10" fillId="2" borderId="6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center"/>
    </xf>
    <xf numFmtId="0" fontId="10" fillId="4" borderId="3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/>
    </xf>
    <xf numFmtId="0" fontId="10" fillId="5" borderId="10" xfId="0" applyFont="1" applyFill="1" applyBorder="1" applyAlignment="1">
      <alignment horizontal="center" vertical="center"/>
    </xf>
    <xf numFmtId="0" fontId="10" fillId="5" borderId="12" xfId="0" applyFont="1" applyFill="1" applyBorder="1" applyAlignment="1">
      <alignment horizontal="center" vertical="center"/>
    </xf>
    <xf numFmtId="0" fontId="10" fillId="5" borderId="13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6" fillId="6" borderId="3" xfId="1" applyNumberFormat="1" applyFont="1" applyFill="1" applyBorder="1" applyAlignment="1">
      <alignment horizontal="center" vertical="center"/>
    </xf>
    <xf numFmtId="0" fontId="6" fillId="6" borderId="4" xfId="1" applyNumberFormat="1" applyFont="1" applyFill="1" applyBorder="1" applyAlignment="1">
      <alignment horizontal="center" vertical="center"/>
    </xf>
    <xf numFmtId="0" fontId="6" fillId="6" borderId="5" xfId="1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/>
    </xf>
    <xf numFmtId="0" fontId="6" fillId="6" borderId="3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43" fontId="6" fillId="5" borderId="3" xfId="1" applyFont="1" applyFill="1" applyBorder="1" applyAlignment="1">
      <alignment horizontal="center" vertical="center"/>
    </xf>
    <xf numFmtId="43" fontId="6" fillId="5" borderId="4" xfId="1" applyFont="1" applyFill="1" applyBorder="1" applyAlignment="1">
      <alignment horizontal="center" vertical="center"/>
    </xf>
    <xf numFmtId="43" fontId="6" fillId="5" borderId="5" xfId="1" applyFont="1" applyFill="1" applyBorder="1" applyAlignment="1">
      <alignment horizontal="center" vertical="center"/>
    </xf>
    <xf numFmtId="0" fontId="6" fillId="6" borderId="3" xfId="0" applyNumberFormat="1" applyFont="1" applyFill="1" applyBorder="1" applyAlignment="1">
      <alignment horizontal="center" vertical="center" wrapText="1"/>
    </xf>
    <xf numFmtId="0" fontId="6" fillId="6" borderId="4" xfId="0" applyNumberFormat="1" applyFont="1" applyFill="1" applyBorder="1" applyAlignment="1">
      <alignment horizontal="center" vertical="center" wrapText="1"/>
    </xf>
    <xf numFmtId="0" fontId="6" fillId="6" borderId="5" xfId="0" applyNumberFormat="1" applyFont="1" applyFill="1" applyBorder="1" applyAlignment="1">
      <alignment horizontal="center" vertical="center" wrapText="1"/>
    </xf>
    <xf numFmtId="0" fontId="6" fillId="6" borderId="3" xfId="0" applyNumberFormat="1" applyFont="1" applyFill="1" applyBorder="1" applyAlignment="1">
      <alignment horizontal="center" vertical="top" wrapText="1"/>
    </xf>
    <xf numFmtId="0" fontId="6" fillId="6" borderId="4" xfId="0" applyNumberFormat="1" applyFont="1" applyFill="1" applyBorder="1" applyAlignment="1">
      <alignment horizontal="center" vertical="top" wrapText="1"/>
    </xf>
    <xf numFmtId="0" fontId="6" fillId="6" borderId="5" xfId="0" applyNumberFormat="1" applyFont="1" applyFill="1" applyBorder="1" applyAlignment="1">
      <alignment horizontal="center" vertical="top" wrapText="1"/>
    </xf>
    <xf numFmtId="187" fontId="6" fillId="6" borderId="3" xfId="1" applyNumberFormat="1" applyFont="1" applyFill="1" applyBorder="1" applyAlignment="1">
      <alignment horizontal="center" vertical="center" wrapText="1"/>
    </xf>
    <xf numFmtId="187" fontId="6" fillId="6" borderId="4" xfId="1" applyNumberFormat="1" applyFont="1" applyFill="1" applyBorder="1" applyAlignment="1">
      <alignment horizontal="center" vertical="center" wrapText="1"/>
    </xf>
    <xf numFmtId="187" fontId="6" fillId="6" borderId="5" xfId="1" applyNumberFormat="1" applyFont="1" applyFill="1" applyBorder="1" applyAlignment="1">
      <alignment horizontal="center" vertical="center" wrapText="1"/>
    </xf>
    <xf numFmtId="0" fontId="6" fillId="6" borderId="3" xfId="1" applyNumberFormat="1" applyFont="1" applyFill="1" applyBorder="1" applyAlignment="1">
      <alignment horizontal="center" vertical="center" wrapText="1"/>
    </xf>
    <xf numFmtId="0" fontId="6" fillId="6" borderId="4" xfId="1" applyNumberFormat="1" applyFont="1" applyFill="1" applyBorder="1" applyAlignment="1">
      <alignment horizontal="center" vertical="center" wrapText="1"/>
    </xf>
    <xf numFmtId="0" fontId="6" fillId="6" borderId="5" xfId="1" applyNumberFormat="1" applyFont="1" applyFill="1" applyBorder="1" applyAlignment="1">
      <alignment horizontal="center" vertical="center" wrapText="1"/>
    </xf>
    <xf numFmtId="187" fontId="5" fillId="0" borderId="6" xfId="1" applyNumberFormat="1" applyFont="1" applyBorder="1" applyAlignment="1">
      <alignment horizontal="center" shrinkToFit="1"/>
    </xf>
    <xf numFmtId="187" fontId="5" fillId="0" borderId="7" xfId="1" applyNumberFormat="1" applyFont="1" applyBorder="1" applyAlignment="1">
      <alignment horizontal="center" shrinkToFit="1"/>
    </xf>
    <xf numFmtId="0" fontId="10" fillId="0" borderId="0" xfId="0" applyFont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/>
    </xf>
    <xf numFmtId="0" fontId="5" fillId="6" borderId="7" xfId="0" applyFont="1" applyFill="1" applyBorder="1" applyAlignment="1">
      <alignment horizontal="center"/>
    </xf>
    <xf numFmtId="0" fontId="5" fillId="6" borderId="3" xfId="0" applyNumberFormat="1" applyFont="1" applyFill="1" applyBorder="1" applyAlignment="1">
      <alignment horizontal="center" vertical="center" wrapText="1"/>
    </xf>
    <xf numFmtId="0" fontId="5" fillId="6" borderId="4" xfId="0" applyNumberFormat="1" applyFont="1" applyFill="1" applyBorder="1" applyAlignment="1">
      <alignment horizontal="center" vertical="center" wrapText="1"/>
    </xf>
    <xf numFmtId="0" fontId="5" fillId="6" borderId="5" xfId="0" applyNumberFormat="1" applyFont="1" applyFill="1" applyBorder="1" applyAlignment="1">
      <alignment horizontal="center" vertical="center" wrapText="1"/>
    </xf>
    <xf numFmtId="0" fontId="5" fillId="6" borderId="3" xfId="0" applyNumberFormat="1" applyFont="1" applyFill="1" applyBorder="1" applyAlignment="1">
      <alignment horizontal="center" vertical="top" wrapText="1"/>
    </xf>
    <xf numFmtId="0" fontId="5" fillId="6" borderId="4" xfId="0" applyNumberFormat="1" applyFont="1" applyFill="1" applyBorder="1" applyAlignment="1">
      <alignment horizontal="center" vertical="top" wrapText="1"/>
    </xf>
    <xf numFmtId="0" fontId="5" fillId="6" borderId="5" xfId="0" applyNumberFormat="1" applyFont="1" applyFill="1" applyBorder="1" applyAlignment="1">
      <alignment horizontal="center" vertical="top" wrapText="1"/>
    </xf>
    <xf numFmtId="187" fontId="5" fillId="6" borderId="3" xfId="1" applyNumberFormat="1" applyFont="1" applyFill="1" applyBorder="1" applyAlignment="1">
      <alignment horizontal="center" vertical="center" wrapText="1"/>
    </xf>
    <xf numFmtId="187" fontId="5" fillId="6" borderId="4" xfId="1" applyNumberFormat="1" applyFont="1" applyFill="1" applyBorder="1" applyAlignment="1">
      <alignment horizontal="center" vertical="center" wrapText="1"/>
    </xf>
    <xf numFmtId="187" fontId="5" fillId="6" borderId="5" xfId="1" applyNumberFormat="1" applyFont="1" applyFill="1" applyBorder="1" applyAlignment="1">
      <alignment horizontal="center" vertical="center" wrapText="1"/>
    </xf>
    <xf numFmtId="0" fontId="5" fillId="6" borderId="3" xfId="1" applyNumberFormat="1" applyFont="1" applyFill="1" applyBorder="1" applyAlignment="1">
      <alignment horizontal="center" vertical="center" wrapText="1"/>
    </xf>
    <xf numFmtId="0" fontId="5" fillId="6" borderId="4" xfId="1" applyNumberFormat="1" applyFont="1" applyFill="1" applyBorder="1" applyAlignment="1">
      <alignment horizontal="center" vertical="center" wrapText="1"/>
    </xf>
    <xf numFmtId="0" fontId="5" fillId="6" borderId="5" xfId="1" applyNumberFormat="1" applyFont="1" applyFill="1" applyBorder="1" applyAlignment="1">
      <alignment horizontal="center" vertical="center" wrapText="1"/>
    </xf>
    <xf numFmtId="43" fontId="5" fillId="6" borderId="3" xfId="1" applyFont="1" applyFill="1" applyBorder="1" applyAlignment="1">
      <alignment horizontal="center" vertical="center" wrapText="1"/>
    </xf>
    <xf numFmtId="43" fontId="5" fillId="6" borderId="4" xfId="1" applyFont="1" applyFill="1" applyBorder="1" applyAlignment="1">
      <alignment horizontal="center" vertical="center" wrapText="1"/>
    </xf>
    <xf numFmtId="43" fontId="5" fillId="6" borderId="5" xfId="1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43" fontId="5" fillId="5" borderId="3" xfId="1" applyFont="1" applyFill="1" applyBorder="1" applyAlignment="1">
      <alignment horizontal="center" vertical="center"/>
    </xf>
    <xf numFmtId="43" fontId="5" fillId="5" borderId="4" xfId="1" applyFont="1" applyFill="1" applyBorder="1" applyAlignment="1">
      <alignment horizontal="center" vertical="center"/>
    </xf>
    <xf numFmtId="43" fontId="5" fillId="5" borderId="5" xfId="1" applyFont="1" applyFill="1" applyBorder="1" applyAlignment="1">
      <alignment horizontal="center" vertical="center"/>
    </xf>
    <xf numFmtId="187" fontId="5" fillId="6" borderId="3" xfId="1" applyNumberFormat="1" applyFont="1" applyFill="1" applyBorder="1" applyAlignment="1">
      <alignment horizontal="center" vertical="center"/>
    </xf>
    <xf numFmtId="187" fontId="5" fillId="6" borderId="4" xfId="1" applyNumberFormat="1" applyFont="1" applyFill="1" applyBorder="1" applyAlignment="1">
      <alignment horizontal="center" vertical="center"/>
    </xf>
    <xf numFmtId="187" fontId="5" fillId="6" borderId="5" xfId="1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horizontal="center" vertical="center"/>
    </xf>
    <xf numFmtId="0" fontId="5" fillId="5" borderId="14" xfId="0" applyFont="1" applyFill="1" applyBorder="1" applyAlignment="1">
      <alignment horizontal="center" vertical="center"/>
    </xf>
    <xf numFmtId="2" fontId="5" fillId="5" borderId="3" xfId="0" applyNumberFormat="1" applyFont="1" applyFill="1" applyBorder="1" applyAlignment="1">
      <alignment horizontal="center" vertical="center" wrapText="1"/>
    </xf>
    <xf numFmtId="2" fontId="5" fillId="5" borderId="4" xfId="0" applyNumberFormat="1" applyFont="1" applyFill="1" applyBorder="1" applyAlignment="1">
      <alignment horizontal="center" vertical="center" wrapText="1"/>
    </xf>
    <xf numFmtId="2" fontId="5" fillId="5" borderId="5" xfId="0" applyNumberFormat="1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top" wrapText="1"/>
    </xf>
    <xf numFmtId="0" fontId="5" fillId="6" borderId="4" xfId="0" applyFont="1" applyFill="1" applyBorder="1" applyAlignment="1">
      <alignment horizontal="center" vertical="top" wrapText="1"/>
    </xf>
    <xf numFmtId="0" fontId="5" fillId="6" borderId="5" xfId="0" applyFont="1" applyFill="1" applyBorder="1" applyAlignment="1">
      <alignment horizontal="center" vertical="top" wrapText="1"/>
    </xf>
    <xf numFmtId="0" fontId="5" fillId="6" borderId="3" xfId="1" applyNumberFormat="1" applyFont="1" applyFill="1" applyBorder="1" applyAlignment="1">
      <alignment horizontal="center" vertical="center"/>
    </xf>
    <xf numFmtId="0" fontId="5" fillId="6" borderId="4" xfId="1" applyNumberFormat="1" applyFont="1" applyFill="1" applyBorder="1" applyAlignment="1">
      <alignment horizontal="center" vertical="center"/>
    </xf>
    <xf numFmtId="0" fontId="5" fillId="6" borderId="5" xfId="1" applyNumberFormat="1" applyFont="1" applyFill="1" applyBorder="1" applyAlignment="1">
      <alignment horizontal="center" vertical="center"/>
    </xf>
    <xf numFmtId="0" fontId="9" fillId="6" borderId="3" xfId="0" applyNumberFormat="1" applyFont="1" applyFill="1" applyBorder="1" applyAlignment="1">
      <alignment horizontal="center" vertical="center" wrapText="1"/>
    </xf>
    <xf numFmtId="0" fontId="9" fillId="6" borderId="4" xfId="0" applyNumberFormat="1" applyFont="1" applyFill="1" applyBorder="1" applyAlignment="1">
      <alignment horizontal="center" vertical="center" wrapText="1"/>
    </xf>
    <xf numFmtId="0" fontId="9" fillId="6" borderId="5" xfId="0" applyNumberFormat="1" applyFont="1" applyFill="1" applyBorder="1" applyAlignment="1">
      <alignment horizontal="center" vertical="center" wrapText="1"/>
    </xf>
    <xf numFmtId="187" fontId="9" fillId="6" borderId="3" xfId="1" applyNumberFormat="1" applyFont="1" applyFill="1" applyBorder="1" applyAlignment="1">
      <alignment horizontal="center" vertical="center"/>
    </xf>
    <xf numFmtId="187" fontId="9" fillId="6" borderId="4" xfId="1" applyNumberFormat="1" applyFont="1" applyFill="1" applyBorder="1" applyAlignment="1">
      <alignment horizontal="center" vertical="center"/>
    </xf>
    <xf numFmtId="187" fontId="9" fillId="6" borderId="5" xfId="1" applyNumberFormat="1" applyFont="1" applyFill="1" applyBorder="1" applyAlignment="1">
      <alignment horizontal="center" vertical="center"/>
    </xf>
    <xf numFmtId="0" fontId="9" fillId="5" borderId="3" xfId="0" applyNumberFormat="1" applyFont="1" applyFill="1" applyBorder="1" applyAlignment="1">
      <alignment horizontal="center" vertical="center" wrapText="1"/>
    </xf>
    <xf numFmtId="0" fontId="9" fillId="5" borderId="4" xfId="0" applyNumberFormat="1" applyFont="1" applyFill="1" applyBorder="1" applyAlignment="1">
      <alignment horizontal="center" vertical="center" wrapText="1"/>
    </xf>
    <xf numFmtId="0" fontId="9" fillId="5" borderId="5" xfId="0" applyNumberFormat="1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top" wrapText="1"/>
    </xf>
    <xf numFmtId="0" fontId="6" fillId="6" borderId="4" xfId="0" applyFont="1" applyFill="1" applyBorder="1" applyAlignment="1">
      <alignment horizontal="center" vertical="top" wrapText="1"/>
    </xf>
    <xf numFmtId="0" fontId="6" fillId="6" borderId="5" xfId="0" applyFont="1" applyFill="1" applyBorder="1" applyAlignment="1">
      <alignment horizontal="center" vertical="top" wrapText="1"/>
    </xf>
    <xf numFmtId="187" fontId="6" fillId="6" borderId="3" xfId="1" applyNumberFormat="1" applyFont="1" applyFill="1" applyBorder="1" applyAlignment="1">
      <alignment horizontal="center" vertical="center"/>
    </xf>
    <xf numFmtId="187" fontId="6" fillId="6" borderId="4" xfId="1" applyNumberFormat="1" applyFont="1" applyFill="1" applyBorder="1" applyAlignment="1">
      <alignment horizontal="center" vertical="center"/>
    </xf>
    <xf numFmtId="187" fontId="6" fillId="6" borderId="5" xfId="1" applyNumberFormat="1" applyFont="1" applyFill="1" applyBorder="1" applyAlignment="1">
      <alignment horizontal="center" vertical="center"/>
    </xf>
    <xf numFmtId="43" fontId="6" fillId="6" borderId="3" xfId="1" applyFont="1" applyFill="1" applyBorder="1" applyAlignment="1">
      <alignment horizontal="center" vertical="center" wrapText="1"/>
    </xf>
    <xf numFmtId="43" fontId="6" fillId="6" borderId="4" xfId="1" applyFont="1" applyFill="1" applyBorder="1" applyAlignment="1">
      <alignment horizontal="center" vertical="center" wrapText="1"/>
    </xf>
    <xf numFmtId="43" fontId="6" fillId="6" borderId="5" xfId="1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0" fillId="6" borderId="3" xfId="0" applyFont="1" applyFill="1" applyBorder="1" applyAlignment="1">
      <alignment horizontal="center" vertical="top" wrapText="1"/>
    </xf>
    <xf numFmtId="0" fontId="10" fillId="6" borderId="4" xfId="0" applyFont="1" applyFill="1" applyBorder="1" applyAlignment="1">
      <alignment horizontal="center" vertical="top" wrapText="1"/>
    </xf>
    <xf numFmtId="0" fontId="10" fillId="6" borderId="5" xfId="0" applyFont="1" applyFill="1" applyBorder="1" applyAlignment="1">
      <alignment horizontal="center" vertical="top" wrapText="1"/>
    </xf>
    <xf numFmtId="187" fontId="10" fillId="6" borderId="3" xfId="1" applyNumberFormat="1" applyFont="1" applyFill="1" applyBorder="1" applyAlignment="1">
      <alignment horizontal="center" vertical="center"/>
    </xf>
    <xf numFmtId="187" fontId="10" fillId="6" borderId="4" xfId="1" applyNumberFormat="1" applyFont="1" applyFill="1" applyBorder="1" applyAlignment="1">
      <alignment horizontal="center" vertical="center"/>
    </xf>
    <xf numFmtId="187" fontId="10" fillId="6" borderId="5" xfId="1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5" borderId="3" xfId="0" applyNumberFormat="1" applyFont="1" applyFill="1" applyBorder="1" applyAlignment="1">
      <alignment horizontal="center" vertical="center" wrapText="1"/>
    </xf>
    <xf numFmtId="0" fontId="6" fillId="5" borderId="4" xfId="0" applyNumberFormat="1" applyFont="1" applyFill="1" applyBorder="1" applyAlignment="1">
      <alignment horizontal="center" vertical="center" wrapText="1"/>
    </xf>
    <xf numFmtId="0" fontId="6" fillId="5" borderId="5" xfId="0" applyNumberFormat="1" applyFont="1" applyFill="1" applyBorder="1" applyAlignment="1">
      <alignment horizontal="center" vertical="center" wrapText="1"/>
    </xf>
  </cellXfs>
  <cellStyles count="9">
    <cellStyle name="Comma" xfId="1" builtinId="3"/>
    <cellStyle name="Comma 2" xfId="4"/>
    <cellStyle name="Comma 2 2" xfId="6"/>
    <cellStyle name="Hyperlink 2" xfId="3"/>
    <cellStyle name="Normal" xfId="0" builtinId="0"/>
    <cellStyle name="Normal 2" xfId="2"/>
    <cellStyle name="Normal 3" xfId="5"/>
    <cellStyle name="Normal 3 2" xfId="7"/>
    <cellStyle name="ปกติ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6;&#3604;&#3626;.3%20&#3611;&#3640;&#3659;&#3618;-&#3617;&#3604;/&#3649;&#3610;&#3610;&#3610;&#3633;&#3597;&#3594;&#3637;&#3607;&#3637;&#3656;&#3604;&#3636;&#3609;&#3631;(&#3648;&#3619;&#3637;&#3618;&#3591;&#3650;&#3593;&#3609;&#3604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456-00"/>
      <sheetName val="5458-12"/>
      <sheetName val="5458-16"/>
      <sheetName val="5460-00"/>
      <sheetName val="5460-2"/>
      <sheetName val="5460-03"/>
      <sheetName val="5462-15"/>
      <sheetName val="5462-16"/>
      <sheetName val="5650-00"/>
      <sheetName val="5650-02"/>
      <sheetName val="5650-04"/>
      <sheetName val="5650-08"/>
      <sheetName val="5652-00"/>
      <sheetName val="5652-01"/>
      <sheetName val="5652-02"/>
      <sheetName val="5654-00"/>
      <sheetName val="5654-2"/>
      <sheetName val="5654-02"/>
      <sheetName val="5654-03"/>
      <sheetName val="5654-04"/>
      <sheetName val="5656-00"/>
      <sheetName val="5656-02"/>
      <sheetName val="5656-03"/>
      <sheetName val="5656-04"/>
      <sheetName val="5656-15"/>
      <sheetName val="5656-16"/>
      <sheetName val="5658-00"/>
      <sheetName val="5658-03"/>
      <sheetName val="5658-04"/>
      <sheetName val="5658-05"/>
      <sheetName val="5658-06"/>
      <sheetName val="5658-07"/>
      <sheetName val="5658-08"/>
      <sheetName val="5658-09"/>
      <sheetName val="5658-10"/>
      <sheetName val="5658-11"/>
      <sheetName val="5658-13"/>
      <sheetName val="5660-00"/>
      <sheetName val="5850-00"/>
      <sheetName val="5850-01"/>
      <sheetName val="5850-02"/>
      <sheetName val="5852-00"/>
      <sheetName val="5852-01"/>
      <sheetName val="5852-03"/>
      <sheetName val="5852-05"/>
      <sheetName val="5852-07"/>
      <sheetName val="5852-09"/>
      <sheetName val="5852-10"/>
      <sheetName val="5852-13"/>
      <sheetName val="5852-14"/>
      <sheetName val="5854-00"/>
      <sheetName val="5854-01"/>
      <sheetName val="5854-02"/>
      <sheetName val="5856-00"/>
      <sheetName val="5856-03"/>
      <sheetName val="5856-13"/>
      <sheetName val="5858-00"/>
      <sheetName val="5860-00"/>
      <sheetName val="6062-02"/>
      <sheetName val="6062-06"/>
      <sheetName val="6062-07"/>
    </sheetNames>
    <sheetDataSet>
      <sheetData sheetId="0" refreshError="1"/>
      <sheetData sheetId="1" refreshError="1"/>
      <sheetData sheetId="2">
        <row r="10">
          <cell r="G10">
            <v>1</v>
          </cell>
          <cell r="H10">
            <v>0</v>
          </cell>
          <cell r="I10">
            <v>30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6">
          <cell r="G36">
            <v>0</v>
          </cell>
          <cell r="H36">
            <v>0</v>
          </cell>
          <cell r="I36">
            <v>73</v>
          </cell>
        </row>
        <row r="37">
          <cell r="G37">
            <v>6</v>
          </cell>
          <cell r="H37">
            <v>2</v>
          </cell>
          <cell r="I37">
            <v>16</v>
          </cell>
        </row>
        <row r="39">
          <cell r="H39">
            <v>2</v>
          </cell>
          <cell r="I39">
            <v>22</v>
          </cell>
        </row>
        <row r="40">
          <cell r="H40">
            <v>1</v>
          </cell>
          <cell r="I40">
            <v>38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53">
          <cell r="G53">
            <v>0</v>
          </cell>
        </row>
        <row r="54">
          <cell r="G54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4">
          <cell r="G124">
            <v>0</v>
          </cell>
        </row>
        <row r="125">
          <cell r="G125">
            <v>0</v>
          </cell>
        </row>
      </sheetData>
      <sheetData sheetId="3">
        <row r="9">
          <cell r="G9">
            <v>1</v>
          </cell>
          <cell r="H9">
            <v>0</v>
          </cell>
          <cell r="I9">
            <v>85</v>
          </cell>
        </row>
        <row r="10">
          <cell r="G10">
            <v>1</v>
          </cell>
          <cell r="H10">
            <v>3</v>
          </cell>
          <cell r="I10">
            <v>16</v>
          </cell>
        </row>
        <row r="11">
          <cell r="G11">
            <v>2</v>
          </cell>
          <cell r="H11">
            <v>2</v>
          </cell>
          <cell r="I11">
            <v>38.9</v>
          </cell>
        </row>
        <row r="12">
          <cell r="G12">
            <v>1</v>
          </cell>
          <cell r="H12">
            <v>2</v>
          </cell>
          <cell r="I12">
            <v>5</v>
          </cell>
        </row>
        <row r="13">
          <cell r="G13">
            <v>1</v>
          </cell>
          <cell r="H13">
            <v>2</v>
          </cell>
          <cell r="I13">
            <v>36</v>
          </cell>
        </row>
        <row r="14">
          <cell r="G14">
            <v>1</v>
          </cell>
          <cell r="H14">
            <v>2</v>
          </cell>
          <cell r="I14">
            <v>62</v>
          </cell>
        </row>
        <row r="15">
          <cell r="G15">
            <v>9</v>
          </cell>
          <cell r="H15">
            <v>1</v>
          </cell>
          <cell r="I15">
            <v>59</v>
          </cell>
        </row>
        <row r="17">
          <cell r="G17">
            <v>12</v>
          </cell>
          <cell r="H17">
            <v>0</v>
          </cell>
          <cell r="I17">
            <v>72</v>
          </cell>
        </row>
        <row r="18">
          <cell r="G18">
            <v>1</v>
          </cell>
          <cell r="H18">
            <v>2</v>
          </cell>
          <cell r="I18">
            <v>59</v>
          </cell>
        </row>
        <row r="19">
          <cell r="G19">
            <v>0</v>
          </cell>
          <cell r="H19">
            <v>0</v>
          </cell>
          <cell r="I19">
            <v>78</v>
          </cell>
        </row>
        <row r="20">
          <cell r="G20">
            <v>0</v>
          </cell>
          <cell r="H20">
            <v>0</v>
          </cell>
          <cell r="I20">
            <v>50</v>
          </cell>
        </row>
        <row r="21">
          <cell r="G21">
            <v>0</v>
          </cell>
          <cell r="H21">
            <v>0</v>
          </cell>
          <cell r="I21">
            <v>65</v>
          </cell>
        </row>
        <row r="22">
          <cell r="G22">
            <v>0</v>
          </cell>
          <cell r="H22">
            <v>0</v>
          </cell>
          <cell r="I22">
            <v>57</v>
          </cell>
        </row>
        <row r="23">
          <cell r="G23">
            <v>0</v>
          </cell>
          <cell r="H23">
            <v>1</v>
          </cell>
          <cell r="I23">
            <v>24</v>
          </cell>
        </row>
        <row r="24">
          <cell r="G24">
            <v>0</v>
          </cell>
          <cell r="H24">
            <v>1</v>
          </cell>
          <cell r="I24">
            <v>76</v>
          </cell>
        </row>
        <row r="26">
          <cell r="G26">
            <v>0</v>
          </cell>
          <cell r="H26">
            <v>1</v>
          </cell>
          <cell r="I26">
            <v>82</v>
          </cell>
        </row>
        <row r="28">
          <cell r="G28">
            <v>0</v>
          </cell>
          <cell r="H28">
            <v>0</v>
          </cell>
          <cell r="I28">
            <v>78</v>
          </cell>
        </row>
        <row r="29">
          <cell r="G29">
            <v>1</v>
          </cell>
          <cell r="H29">
            <v>0</v>
          </cell>
          <cell r="I29">
            <v>16</v>
          </cell>
        </row>
        <row r="30">
          <cell r="G30">
            <v>0</v>
          </cell>
          <cell r="H30">
            <v>0</v>
          </cell>
          <cell r="I30">
            <v>96</v>
          </cell>
        </row>
        <row r="31">
          <cell r="G31">
            <v>0</v>
          </cell>
          <cell r="H31">
            <v>3</v>
          </cell>
          <cell r="I31">
            <v>56.9</v>
          </cell>
        </row>
        <row r="32">
          <cell r="G32">
            <v>0</v>
          </cell>
          <cell r="H32">
            <v>3</v>
          </cell>
          <cell r="I32">
            <v>86.3</v>
          </cell>
        </row>
        <row r="33">
          <cell r="G33">
            <v>0</v>
          </cell>
          <cell r="H33">
            <v>2</v>
          </cell>
          <cell r="I33">
            <v>49.9</v>
          </cell>
        </row>
        <row r="34">
          <cell r="G34">
            <v>0</v>
          </cell>
          <cell r="H34">
            <v>0</v>
          </cell>
          <cell r="I34">
            <v>94.9</v>
          </cell>
        </row>
        <row r="35">
          <cell r="G35">
            <v>0</v>
          </cell>
          <cell r="H35">
            <v>2</v>
          </cell>
          <cell r="I35">
            <v>3.2</v>
          </cell>
        </row>
        <row r="36">
          <cell r="G36">
            <v>0</v>
          </cell>
          <cell r="H36">
            <v>0</v>
          </cell>
          <cell r="I36">
            <v>82</v>
          </cell>
        </row>
        <row r="37">
          <cell r="G37">
            <v>0</v>
          </cell>
          <cell r="H37">
            <v>0</v>
          </cell>
          <cell r="I37">
            <v>97</v>
          </cell>
        </row>
      </sheetData>
      <sheetData sheetId="4">
        <row r="9">
          <cell r="G9">
            <v>0</v>
          </cell>
          <cell r="H9">
            <v>0</v>
          </cell>
          <cell r="I9">
            <v>67</v>
          </cell>
        </row>
        <row r="10">
          <cell r="G10">
            <v>0</v>
          </cell>
          <cell r="H10">
            <v>1</v>
          </cell>
          <cell r="I10">
            <v>14</v>
          </cell>
          <cell r="S10">
            <v>99</v>
          </cell>
        </row>
        <row r="11">
          <cell r="G11">
            <v>0</v>
          </cell>
          <cell r="H11">
            <v>2</v>
          </cell>
          <cell r="I11">
            <v>24</v>
          </cell>
          <cell r="S11">
            <v>54</v>
          </cell>
        </row>
        <row r="12">
          <cell r="G12">
            <v>0</v>
          </cell>
          <cell r="H12">
            <v>3</v>
          </cell>
          <cell r="I12">
            <v>55</v>
          </cell>
          <cell r="S12">
            <v>100</v>
          </cell>
        </row>
        <row r="13">
          <cell r="G13">
            <v>0</v>
          </cell>
          <cell r="H13">
            <v>1</v>
          </cell>
          <cell r="I13">
            <v>43</v>
          </cell>
        </row>
      </sheetData>
      <sheetData sheetId="5" refreshError="1"/>
      <sheetData sheetId="6">
        <row r="9">
          <cell r="G9">
            <v>0</v>
          </cell>
          <cell r="H9">
            <v>0</v>
          </cell>
          <cell r="I9">
            <v>80</v>
          </cell>
        </row>
        <row r="10">
          <cell r="G10">
            <v>0</v>
          </cell>
          <cell r="H10">
            <v>0</v>
          </cell>
          <cell r="I10">
            <v>72</v>
          </cell>
        </row>
        <row r="11">
          <cell r="G11">
            <v>0</v>
          </cell>
          <cell r="H11">
            <v>1</v>
          </cell>
          <cell r="I11">
            <v>31</v>
          </cell>
        </row>
        <row r="12">
          <cell r="G12">
            <v>0</v>
          </cell>
          <cell r="H12">
            <v>1</v>
          </cell>
          <cell r="I12">
            <v>70</v>
          </cell>
        </row>
        <row r="13">
          <cell r="G13">
            <v>0</v>
          </cell>
          <cell r="H13">
            <v>1</v>
          </cell>
          <cell r="I13">
            <v>9</v>
          </cell>
        </row>
        <row r="14">
          <cell r="G14">
            <v>0</v>
          </cell>
          <cell r="H14">
            <v>1</v>
          </cell>
          <cell r="I14">
            <v>76</v>
          </cell>
        </row>
        <row r="15">
          <cell r="G15">
            <v>0</v>
          </cell>
          <cell r="H15">
            <v>1</v>
          </cell>
          <cell r="I15">
            <v>13</v>
          </cell>
        </row>
        <row r="16">
          <cell r="G16">
            <v>0</v>
          </cell>
          <cell r="H16">
            <v>0</v>
          </cell>
          <cell r="I16">
            <v>82</v>
          </cell>
        </row>
        <row r="17">
          <cell r="G17">
            <v>0</v>
          </cell>
          <cell r="H17">
            <v>0</v>
          </cell>
          <cell r="I17">
            <v>61</v>
          </cell>
        </row>
        <row r="18">
          <cell r="G18">
            <v>0</v>
          </cell>
          <cell r="H18">
            <v>0</v>
          </cell>
          <cell r="I18">
            <v>96</v>
          </cell>
        </row>
        <row r="19">
          <cell r="G19">
            <v>1</v>
          </cell>
          <cell r="H19">
            <v>3</v>
          </cell>
          <cell r="I19">
            <v>2</v>
          </cell>
        </row>
        <row r="20">
          <cell r="G20">
            <v>1</v>
          </cell>
          <cell r="H20">
            <v>3</v>
          </cell>
          <cell r="I20">
            <v>12</v>
          </cell>
        </row>
        <row r="21">
          <cell r="G21">
            <v>0</v>
          </cell>
          <cell r="H21">
            <v>2</v>
          </cell>
          <cell r="I21">
            <v>13</v>
          </cell>
        </row>
        <row r="22">
          <cell r="G22">
            <v>0</v>
          </cell>
          <cell r="H22">
            <v>2</v>
          </cell>
          <cell r="I22">
            <v>16</v>
          </cell>
        </row>
        <row r="23">
          <cell r="G23">
            <v>0</v>
          </cell>
          <cell r="H23">
            <v>3</v>
          </cell>
          <cell r="I23">
            <v>48</v>
          </cell>
        </row>
        <row r="24">
          <cell r="G24">
            <v>0</v>
          </cell>
          <cell r="H24">
            <v>3</v>
          </cell>
          <cell r="I24">
            <v>40</v>
          </cell>
        </row>
        <row r="25">
          <cell r="G25">
            <v>0</v>
          </cell>
          <cell r="H25">
            <v>0</v>
          </cell>
          <cell r="I25">
            <v>84</v>
          </cell>
        </row>
        <row r="26">
          <cell r="G26">
            <v>0</v>
          </cell>
          <cell r="H26">
            <v>0</v>
          </cell>
          <cell r="I26">
            <v>83.1</v>
          </cell>
        </row>
        <row r="27">
          <cell r="G27">
            <v>0</v>
          </cell>
          <cell r="H27">
            <v>1</v>
          </cell>
          <cell r="I27">
            <v>3</v>
          </cell>
        </row>
        <row r="28">
          <cell r="G28">
            <v>0</v>
          </cell>
          <cell r="H28">
            <v>2</v>
          </cell>
          <cell r="I28">
            <v>76</v>
          </cell>
        </row>
        <row r="29">
          <cell r="G29">
            <v>0</v>
          </cell>
          <cell r="H29">
            <v>1</v>
          </cell>
          <cell r="I29">
            <v>55</v>
          </cell>
        </row>
        <row r="30">
          <cell r="G30">
            <v>0</v>
          </cell>
          <cell r="H30">
            <v>3</v>
          </cell>
          <cell r="I30">
            <v>86</v>
          </cell>
        </row>
        <row r="31">
          <cell r="G31">
            <v>1</v>
          </cell>
          <cell r="H31">
            <v>1</v>
          </cell>
          <cell r="I31">
            <v>29</v>
          </cell>
        </row>
        <row r="32">
          <cell r="G32">
            <v>0</v>
          </cell>
          <cell r="H32">
            <v>1</v>
          </cell>
          <cell r="I32">
            <v>47</v>
          </cell>
        </row>
        <row r="33">
          <cell r="G33">
            <v>0</v>
          </cell>
          <cell r="H33">
            <v>0</v>
          </cell>
          <cell r="I33">
            <v>66</v>
          </cell>
        </row>
        <row r="34">
          <cell r="G34">
            <v>0</v>
          </cell>
          <cell r="H34">
            <v>0</v>
          </cell>
          <cell r="I34">
            <v>79</v>
          </cell>
        </row>
        <row r="35">
          <cell r="G35">
            <v>0</v>
          </cell>
          <cell r="H35">
            <v>0</v>
          </cell>
          <cell r="I35">
            <v>87</v>
          </cell>
        </row>
        <row r="36">
          <cell r="G36">
            <v>0</v>
          </cell>
          <cell r="H36">
            <v>0</v>
          </cell>
          <cell r="I36">
            <v>75</v>
          </cell>
        </row>
        <row r="37">
          <cell r="G37">
            <v>0</v>
          </cell>
          <cell r="H37">
            <v>0</v>
          </cell>
          <cell r="I37">
            <v>37</v>
          </cell>
        </row>
        <row r="38">
          <cell r="G38">
            <v>0</v>
          </cell>
          <cell r="H38">
            <v>0</v>
          </cell>
          <cell r="I38">
            <v>58</v>
          </cell>
        </row>
        <row r="39">
          <cell r="G39">
            <v>0</v>
          </cell>
          <cell r="H39">
            <v>1</v>
          </cell>
          <cell r="I39">
            <v>12</v>
          </cell>
        </row>
        <row r="40">
          <cell r="G40">
            <v>0</v>
          </cell>
          <cell r="H40">
            <v>1</v>
          </cell>
          <cell r="I40">
            <v>94</v>
          </cell>
        </row>
        <row r="41">
          <cell r="G41">
            <v>0</v>
          </cell>
          <cell r="H41">
            <v>2</v>
          </cell>
          <cell r="I41">
            <v>14</v>
          </cell>
        </row>
        <row r="42">
          <cell r="G42">
            <v>0</v>
          </cell>
          <cell r="H42">
            <v>0</v>
          </cell>
          <cell r="I42">
            <v>65</v>
          </cell>
        </row>
        <row r="43">
          <cell r="G43">
            <v>1</v>
          </cell>
          <cell r="H43">
            <v>0</v>
          </cell>
          <cell r="I43">
            <v>81</v>
          </cell>
        </row>
        <row r="44">
          <cell r="G44">
            <v>2</v>
          </cell>
          <cell r="H44">
            <v>3</v>
          </cell>
          <cell r="I44">
            <v>50</v>
          </cell>
        </row>
        <row r="46">
          <cell r="G46">
            <v>0</v>
          </cell>
          <cell r="H46">
            <v>3</v>
          </cell>
          <cell r="I46">
            <v>4</v>
          </cell>
        </row>
        <row r="47">
          <cell r="G47">
            <v>1</v>
          </cell>
          <cell r="H47">
            <v>0</v>
          </cell>
          <cell r="I47">
            <v>82</v>
          </cell>
        </row>
        <row r="48">
          <cell r="G48">
            <v>0</v>
          </cell>
          <cell r="H48">
            <v>1</v>
          </cell>
          <cell r="I48">
            <v>55</v>
          </cell>
        </row>
        <row r="49">
          <cell r="G49">
            <v>1</v>
          </cell>
          <cell r="H49">
            <v>0</v>
          </cell>
          <cell r="I49">
            <v>62</v>
          </cell>
        </row>
        <row r="50">
          <cell r="G50">
            <v>0</v>
          </cell>
          <cell r="H50">
            <v>3</v>
          </cell>
          <cell r="I50">
            <v>96</v>
          </cell>
        </row>
        <row r="51">
          <cell r="G51">
            <v>0</v>
          </cell>
          <cell r="H51">
            <v>1</v>
          </cell>
          <cell r="I51">
            <v>90</v>
          </cell>
        </row>
        <row r="52">
          <cell r="G52">
            <v>0</v>
          </cell>
          <cell r="H52">
            <v>2</v>
          </cell>
          <cell r="I52">
            <v>13</v>
          </cell>
        </row>
        <row r="53">
          <cell r="G53">
            <v>0</v>
          </cell>
          <cell r="H53">
            <v>0</v>
          </cell>
          <cell r="I53">
            <v>51.4</v>
          </cell>
        </row>
        <row r="54">
          <cell r="G54">
            <v>0</v>
          </cell>
          <cell r="H54">
            <v>0</v>
          </cell>
          <cell r="I54">
            <v>89</v>
          </cell>
        </row>
        <row r="55">
          <cell r="G55">
            <v>0</v>
          </cell>
          <cell r="H55">
            <v>2</v>
          </cell>
          <cell r="I55">
            <v>65</v>
          </cell>
        </row>
        <row r="56">
          <cell r="G56">
            <v>0</v>
          </cell>
          <cell r="H56">
            <v>2</v>
          </cell>
          <cell r="I56">
            <v>52</v>
          </cell>
        </row>
        <row r="57">
          <cell r="G57">
            <v>0</v>
          </cell>
          <cell r="H57">
            <v>1</v>
          </cell>
          <cell r="I57">
            <v>3.1</v>
          </cell>
        </row>
        <row r="58">
          <cell r="G58">
            <v>0</v>
          </cell>
          <cell r="H58">
            <v>2</v>
          </cell>
          <cell r="I58">
            <v>30</v>
          </cell>
        </row>
        <row r="59">
          <cell r="G59">
            <v>0</v>
          </cell>
          <cell r="H59">
            <v>0</v>
          </cell>
          <cell r="I59">
            <v>55.3</v>
          </cell>
        </row>
        <row r="60">
          <cell r="G60">
            <v>0</v>
          </cell>
          <cell r="H60">
            <v>0</v>
          </cell>
          <cell r="I60">
            <v>33.799999999999997</v>
          </cell>
        </row>
      </sheetData>
      <sheetData sheetId="7">
        <row r="9">
          <cell r="G9">
            <v>0</v>
          </cell>
          <cell r="H9">
            <v>1</v>
          </cell>
          <cell r="I9">
            <v>80</v>
          </cell>
        </row>
        <row r="10">
          <cell r="G10">
            <v>1</v>
          </cell>
          <cell r="H10">
            <v>2</v>
          </cell>
          <cell r="I10">
            <v>87</v>
          </cell>
        </row>
        <row r="11">
          <cell r="G11">
            <v>0</v>
          </cell>
          <cell r="H11">
            <v>3</v>
          </cell>
          <cell r="I11">
            <v>22</v>
          </cell>
        </row>
        <row r="12">
          <cell r="G12">
            <v>0</v>
          </cell>
          <cell r="H12">
            <v>0</v>
          </cell>
          <cell r="I12">
            <v>74</v>
          </cell>
        </row>
        <row r="13">
          <cell r="G13">
            <v>0</v>
          </cell>
          <cell r="H13">
            <v>0</v>
          </cell>
          <cell r="I13">
            <v>68</v>
          </cell>
        </row>
        <row r="14">
          <cell r="G14">
            <v>0</v>
          </cell>
          <cell r="H14">
            <v>0</v>
          </cell>
          <cell r="I14">
            <v>65</v>
          </cell>
        </row>
        <row r="15">
          <cell r="G15">
            <v>0</v>
          </cell>
          <cell r="H15">
            <v>2</v>
          </cell>
          <cell r="I15">
            <v>60</v>
          </cell>
        </row>
        <row r="16">
          <cell r="G16">
            <v>0</v>
          </cell>
          <cell r="H16">
            <v>1</v>
          </cell>
          <cell r="I16">
            <v>11</v>
          </cell>
        </row>
        <row r="17">
          <cell r="G17">
            <v>0</v>
          </cell>
          <cell r="H17">
            <v>2</v>
          </cell>
          <cell r="I17">
            <v>81</v>
          </cell>
        </row>
        <row r="19">
          <cell r="G19">
            <v>0</v>
          </cell>
          <cell r="H19">
            <v>2</v>
          </cell>
          <cell r="I19">
            <v>57</v>
          </cell>
        </row>
        <row r="21">
          <cell r="G21">
            <v>0</v>
          </cell>
          <cell r="H21">
            <v>3</v>
          </cell>
          <cell r="I21">
            <v>20</v>
          </cell>
        </row>
        <row r="22">
          <cell r="G22">
            <v>0</v>
          </cell>
          <cell r="H22">
            <v>3</v>
          </cell>
          <cell r="I22">
            <v>3</v>
          </cell>
        </row>
        <row r="24">
          <cell r="G24">
            <v>0</v>
          </cell>
          <cell r="H24">
            <v>3</v>
          </cell>
          <cell r="I24">
            <v>36</v>
          </cell>
        </row>
        <row r="25">
          <cell r="G25">
            <v>0</v>
          </cell>
          <cell r="H25">
            <v>3</v>
          </cell>
          <cell r="I25">
            <v>16</v>
          </cell>
        </row>
        <row r="26">
          <cell r="G26">
            <v>0</v>
          </cell>
          <cell r="H26">
            <v>3</v>
          </cell>
          <cell r="I26">
            <v>46</v>
          </cell>
        </row>
        <row r="28">
          <cell r="G28">
            <v>5</v>
          </cell>
          <cell r="H28">
            <v>2</v>
          </cell>
          <cell r="I28">
            <v>23</v>
          </cell>
        </row>
        <row r="29">
          <cell r="G29">
            <v>0</v>
          </cell>
          <cell r="H29">
            <v>2</v>
          </cell>
          <cell r="I29">
            <v>36</v>
          </cell>
        </row>
        <row r="30">
          <cell r="G30">
            <v>0</v>
          </cell>
          <cell r="H30">
            <v>3</v>
          </cell>
          <cell r="I30">
            <v>1</v>
          </cell>
        </row>
        <row r="31">
          <cell r="G31">
            <v>1</v>
          </cell>
          <cell r="H31">
            <v>3</v>
          </cell>
          <cell r="I31">
            <v>68</v>
          </cell>
        </row>
        <row r="32">
          <cell r="G32">
            <v>5</v>
          </cell>
          <cell r="H32">
            <v>1</v>
          </cell>
          <cell r="I32">
            <v>34.5</v>
          </cell>
        </row>
        <row r="33">
          <cell r="G33">
            <v>7</v>
          </cell>
          <cell r="H33">
            <v>0</v>
          </cell>
          <cell r="I33">
            <v>91.6</v>
          </cell>
        </row>
      </sheetData>
      <sheetData sheetId="8">
        <row r="9">
          <cell r="G9">
            <v>2</v>
          </cell>
          <cell r="H9">
            <v>1</v>
          </cell>
          <cell r="I9">
            <v>2.2999999999999998</v>
          </cell>
        </row>
        <row r="10">
          <cell r="G10">
            <v>2</v>
          </cell>
          <cell r="H10">
            <v>0</v>
          </cell>
          <cell r="I10">
            <v>76</v>
          </cell>
        </row>
        <row r="11">
          <cell r="G11">
            <v>1</v>
          </cell>
          <cell r="H11">
            <v>2</v>
          </cell>
          <cell r="I11">
            <v>74</v>
          </cell>
        </row>
        <row r="12">
          <cell r="G12">
            <v>2</v>
          </cell>
          <cell r="H12">
            <v>0</v>
          </cell>
          <cell r="I12">
            <v>69</v>
          </cell>
        </row>
        <row r="13">
          <cell r="G13">
            <v>1</v>
          </cell>
          <cell r="H13">
            <v>0</v>
          </cell>
          <cell r="I13">
            <v>0</v>
          </cell>
        </row>
        <row r="14">
          <cell r="G14">
            <v>3</v>
          </cell>
          <cell r="H14">
            <v>3</v>
          </cell>
          <cell r="I14">
            <v>20</v>
          </cell>
        </row>
      </sheetData>
      <sheetData sheetId="9">
        <row r="9">
          <cell r="G9">
            <v>5</v>
          </cell>
          <cell r="H9">
            <v>1</v>
          </cell>
          <cell r="I9">
            <v>37.200000000000003</v>
          </cell>
        </row>
        <row r="10">
          <cell r="G10">
            <v>4</v>
          </cell>
          <cell r="H10">
            <v>3</v>
          </cell>
          <cell r="I10">
            <v>63.2</v>
          </cell>
        </row>
        <row r="11">
          <cell r="G11">
            <v>1</v>
          </cell>
          <cell r="H11">
            <v>1</v>
          </cell>
          <cell r="I11">
            <v>82.8</v>
          </cell>
        </row>
      </sheetData>
      <sheetData sheetId="10">
        <row r="9">
          <cell r="G9">
            <v>2</v>
          </cell>
          <cell r="H9">
            <v>3</v>
          </cell>
          <cell r="I9">
            <v>62.2</v>
          </cell>
        </row>
      </sheetData>
      <sheetData sheetId="11">
        <row r="9">
          <cell r="G9">
            <v>1</v>
          </cell>
          <cell r="H9">
            <v>3</v>
          </cell>
          <cell r="I9">
            <v>34.799999999999997</v>
          </cell>
        </row>
        <row r="10">
          <cell r="G10">
            <v>0</v>
          </cell>
          <cell r="H10">
            <v>3</v>
          </cell>
          <cell r="I10">
            <v>45.7</v>
          </cell>
        </row>
        <row r="11">
          <cell r="G11">
            <v>0</v>
          </cell>
          <cell r="H11">
            <v>2</v>
          </cell>
          <cell r="I11">
            <v>86.9</v>
          </cell>
        </row>
        <row r="14">
          <cell r="G14">
            <v>1</v>
          </cell>
          <cell r="H14">
            <v>3</v>
          </cell>
          <cell r="I14">
            <v>65</v>
          </cell>
        </row>
        <row r="15">
          <cell r="G15">
            <v>2</v>
          </cell>
          <cell r="H15">
            <v>0</v>
          </cell>
          <cell r="I15">
            <v>34.5</v>
          </cell>
        </row>
        <row r="16">
          <cell r="G16">
            <v>4</v>
          </cell>
          <cell r="H16">
            <v>1</v>
          </cell>
          <cell r="I16">
            <v>72.400000000000006</v>
          </cell>
        </row>
        <row r="17">
          <cell r="G17">
            <v>5</v>
          </cell>
          <cell r="H17">
            <v>3</v>
          </cell>
          <cell r="I17">
            <v>10.3</v>
          </cell>
        </row>
        <row r="18">
          <cell r="G18">
            <v>0</v>
          </cell>
          <cell r="H18">
            <v>3</v>
          </cell>
          <cell r="I18">
            <v>4.5</v>
          </cell>
        </row>
        <row r="19">
          <cell r="G19">
            <v>0</v>
          </cell>
          <cell r="H19">
            <v>1</v>
          </cell>
          <cell r="I19">
            <v>5.2</v>
          </cell>
        </row>
        <row r="20">
          <cell r="G20">
            <v>0</v>
          </cell>
          <cell r="H20">
            <v>2</v>
          </cell>
          <cell r="I20">
            <v>92.5</v>
          </cell>
        </row>
        <row r="21">
          <cell r="G21">
            <v>0</v>
          </cell>
          <cell r="H21">
            <v>2</v>
          </cell>
          <cell r="I21">
            <v>56.3</v>
          </cell>
        </row>
        <row r="22">
          <cell r="G22">
            <v>0</v>
          </cell>
          <cell r="H22">
            <v>1</v>
          </cell>
          <cell r="I22">
            <v>74.599999999999994</v>
          </cell>
        </row>
        <row r="23">
          <cell r="G23">
            <v>4</v>
          </cell>
          <cell r="H23">
            <v>2</v>
          </cell>
          <cell r="I23">
            <v>94.8</v>
          </cell>
        </row>
        <row r="24">
          <cell r="G24">
            <v>0</v>
          </cell>
          <cell r="H24">
            <v>1</v>
          </cell>
          <cell r="I24">
            <v>96.7</v>
          </cell>
        </row>
        <row r="25">
          <cell r="G25">
            <v>0</v>
          </cell>
          <cell r="H25">
            <v>0</v>
          </cell>
          <cell r="I25">
            <v>90.7</v>
          </cell>
        </row>
        <row r="26">
          <cell r="G26">
            <v>0</v>
          </cell>
          <cell r="H26">
            <v>2</v>
          </cell>
          <cell r="I26">
            <v>85.5</v>
          </cell>
        </row>
        <row r="27">
          <cell r="G27">
            <v>0</v>
          </cell>
          <cell r="H27">
            <v>3</v>
          </cell>
          <cell r="I27">
            <v>18.5</v>
          </cell>
        </row>
        <row r="29">
          <cell r="G29">
            <v>2</v>
          </cell>
          <cell r="H29">
            <v>2</v>
          </cell>
          <cell r="I29">
            <v>31.3</v>
          </cell>
        </row>
      </sheetData>
      <sheetData sheetId="12">
        <row r="9">
          <cell r="B9" t="str">
            <v>โฉนด</v>
          </cell>
          <cell r="C9">
            <v>181</v>
          </cell>
          <cell r="E9">
            <v>328</v>
          </cell>
          <cell r="F9" t="str">
            <v>ม.9</v>
          </cell>
          <cell r="G9">
            <v>12</v>
          </cell>
          <cell r="H9">
            <v>0</v>
          </cell>
          <cell r="I9">
            <v>57.1</v>
          </cell>
        </row>
        <row r="10">
          <cell r="B10" t="str">
            <v>โฉนด</v>
          </cell>
          <cell r="C10">
            <v>255</v>
          </cell>
          <cell r="E10">
            <v>326</v>
          </cell>
          <cell r="F10" t="str">
            <v>ม.9</v>
          </cell>
          <cell r="G10">
            <v>22</v>
          </cell>
          <cell r="H10">
            <v>3</v>
          </cell>
          <cell r="I10">
            <v>53.3</v>
          </cell>
        </row>
        <row r="11">
          <cell r="B11" t="str">
            <v>โฉนด</v>
          </cell>
          <cell r="C11">
            <v>10329</v>
          </cell>
          <cell r="E11">
            <v>4969</v>
          </cell>
          <cell r="F11" t="str">
            <v>ม.9</v>
          </cell>
          <cell r="G11">
            <v>17</v>
          </cell>
          <cell r="H11">
            <v>0</v>
          </cell>
          <cell r="I11">
            <v>12</v>
          </cell>
        </row>
        <row r="12">
          <cell r="B12" t="str">
            <v>โฉนด</v>
          </cell>
          <cell r="C12">
            <v>10333</v>
          </cell>
          <cell r="E12">
            <v>4973</v>
          </cell>
          <cell r="F12" t="str">
            <v>ม.9</v>
          </cell>
          <cell r="G12">
            <v>12</v>
          </cell>
          <cell r="H12">
            <v>1</v>
          </cell>
          <cell r="I12">
            <v>78</v>
          </cell>
        </row>
        <row r="13">
          <cell r="B13" t="str">
            <v>โฉนด</v>
          </cell>
          <cell r="C13">
            <v>10334</v>
          </cell>
          <cell r="E13">
            <v>4974</v>
          </cell>
          <cell r="F13" t="str">
            <v>ม.9</v>
          </cell>
          <cell r="G13">
            <v>13</v>
          </cell>
          <cell r="H13">
            <v>1</v>
          </cell>
          <cell r="I13">
            <v>69</v>
          </cell>
        </row>
        <row r="15">
          <cell r="B15" t="str">
            <v>โฉนด</v>
          </cell>
          <cell r="C15">
            <v>10365</v>
          </cell>
          <cell r="E15">
            <v>5014</v>
          </cell>
          <cell r="F15" t="str">
            <v>ม.9</v>
          </cell>
          <cell r="G15">
            <v>7</v>
          </cell>
          <cell r="H15">
            <v>3</v>
          </cell>
          <cell r="I15">
            <v>74</v>
          </cell>
        </row>
        <row r="16">
          <cell r="B16" t="str">
            <v>โฉนด</v>
          </cell>
          <cell r="C16">
            <v>10366</v>
          </cell>
          <cell r="E16">
            <v>5015</v>
          </cell>
          <cell r="F16" t="str">
            <v>ม.9</v>
          </cell>
          <cell r="G16">
            <v>18</v>
          </cell>
          <cell r="H16">
            <v>3</v>
          </cell>
          <cell r="I16">
            <v>18</v>
          </cell>
        </row>
      </sheetData>
      <sheetData sheetId="13">
        <row r="9">
          <cell r="G9">
            <v>10</v>
          </cell>
          <cell r="H9">
            <v>3</v>
          </cell>
          <cell r="I9">
            <v>76</v>
          </cell>
        </row>
        <row r="10">
          <cell r="G10">
            <v>0</v>
          </cell>
          <cell r="H10">
            <v>3</v>
          </cell>
          <cell r="I10">
            <v>84.5</v>
          </cell>
        </row>
      </sheetData>
      <sheetData sheetId="14">
        <row r="9">
          <cell r="G9">
            <v>5</v>
          </cell>
          <cell r="H9">
            <v>2</v>
          </cell>
          <cell r="I9">
            <v>26.7</v>
          </cell>
        </row>
        <row r="10">
          <cell r="G10">
            <v>11</v>
          </cell>
          <cell r="H10">
            <v>0</v>
          </cell>
          <cell r="I10">
            <v>84.8</v>
          </cell>
        </row>
        <row r="11">
          <cell r="G11">
            <v>3</v>
          </cell>
          <cell r="H11">
            <v>0</v>
          </cell>
          <cell r="I11">
            <v>75.5</v>
          </cell>
        </row>
        <row r="12">
          <cell r="G12">
            <v>0</v>
          </cell>
          <cell r="H12">
            <v>1</v>
          </cell>
          <cell r="I12">
            <v>43.9</v>
          </cell>
        </row>
        <row r="13">
          <cell r="G13">
            <v>1</v>
          </cell>
          <cell r="H13">
            <v>3</v>
          </cell>
          <cell r="I13">
            <v>51.6</v>
          </cell>
        </row>
      </sheetData>
      <sheetData sheetId="15">
        <row r="9">
          <cell r="G9">
            <v>0</v>
          </cell>
          <cell r="H9">
            <v>0</v>
          </cell>
          <cell r="I9">
            <v>77</v>
          </cell>
        </row>
        <row r="10">
          <cell r="G10">
            <v>2</v>
          </cell>
          <cell r="H10">
            <v>1</v>
          </cell>
          <cell r="I10">
            <v>51</v>
          </cell>
        </row>
        <row r="11">
          <cell r="G11">
            <v>0</v>
          </cell>
          <cell r="H11">
            <v>1</v>
          </cell>
          <cell r="I11">
            <v>33</v>
          </cell>
        </row>
        <row r="12">
          <cell r="G12">
            <v>0</v>
          </cell>
          <cell r="H12">
            <v>0</v>
          </cell>
          <cell r="I12">
            <v>75</v>
          </cell>
        </row>
        <row r="13">
          <cell r="G13">
            <v>0</v>
          </cell>
          <cell r="H13">
            <v>0</v>
          </cell>
          <cell r="I13">
            <v>29</v>
          </cell>
        </row>
        <row r="14">
          <cell r="G14">
            <v>0</v>
          </cell>
          <cell r="H14">
            <v>0</v>
          </cell>
          <cell r="I14">
            <v>46</v>
          </cell>
        </row>
        <row r="15">
          <cell r="G15">
            <v>0</v>
          </cell>
          <cell r="H15">
            <v>0</v>
          </cell>
          <cell r="I15">
            <v>65</v>
          </cell>
        </row>
        <row r="16">
          <cell r="G16">
            <v>0</v>
          </cell>
          <cell r="H16">
            <v>0</v>
          </cell>
          <cell r="I16">
            <v>72</v>
          </cell>
        </row>
        <row r="17">
          <cell r="G17">
            <v>4</v>
          </cell>
          <cell r="H17">
            <v>3</v>
          </cell>
          <cell r="I17">
            <v>31</v>
          </cell>
        </row>
        <row r="18">
          <cell r="G18">
            <v>9</v>
          </cell>
          <cell r="H18">
            <v>2</v>
          </cell>
          <cell r="I18">
            <v>57</v>
          </cell>
        </row>
        <row r="19">
          <cell r="G19">
            <v>4</v>
          </cell>
          <cell r="H19">
            <v>0</v>
          </cell>
          <cell r="I19">
            <v>66</v>
          </cell>
        </row>
        <row r="20">
          <cell r="G20">
            <v>0</v>
          </cell>
          <cell r="H20">
            <v>0</v>
          </cell>
          <cell r="I20">
            <v>87</v>
          </cell>
        </row>
        <row r="21">
          <cell r="G21">
            <v>0</v>
          </cell>
          <cell r="H21">
            <v>0</v>
          </cell>
          <cell r="I21">
            <v>39.1</v>
          </cell>
        </row>
        <row r="22">
          <cell r="G22">
            <v>0</v>
          </cell>
          <cell r="H22">
            <v>1</v>
          </cell>
          <cell r="I22">
            <v>76</v>
          </cell>
        </row>
        <row r="23">
          <cell r="G23">
            <v>1</v>
          </cell>
          <cell r="H23">
            <v>0</v>
          </cell>
          <cell r="I23">
            <v>2</v>
          </cell>
        </row>
        <row r="24">
          <cell r="G24">
            <v>0</v>
          </cell>
          <cell r="H24">
            <v>1</v>
          </cell>
          <cell r="I24">
            <v>65</v>
          </cell>
        </row>
        <row r="26">
          <cell r="G26">
            <v>0</v>
          </cell>
          <cell r="H26">
            <v>1</v>
          </cell>
          <cell r="I26">
            <v>4</v>
          </cell>
        </row>
        <row r="27">
          <cell r="G27">
            <v>0</v>
          </cell>
          <cell r="H27">
            <v>1</v>
          </cell>
          <cell r="I27">
            <v>33</v>
          </cell>
        </row>
        <row r="28">
          <cell r="G28">
            <v>0</v>
          </cell>
          <cell r="H28">
            <v>0</v>
          </cell>
          <cell r="I28">
            <v>89</v>
          </cell>
        </row>
        <row r="29">
          <cell r="G29">
            <v>1</v>
          </cell>
          <cell r="H29">
            <v>2</v>
          </cell>
          <cell r="I29">
            <v>25.6</v>
          </cell>
        </row>
      </sheetData>
      <sheetData sheetId="16">
        <row r="9">
          <cell r="G9">
            <v>2</v>
          </cell>
          <cell r="H9">
            <v>3</v>
          </cell>
          <cell r="I9">
            <v>96.8</v>
          </cell>
        </row>
        <row r="10">
          <cell r="G10">
            <v>16</v>
          </cell>
          <cell r="H10">
            <v>1</v>
          </cell>
          <cell r="I10">
            <v>50.6</v>
          </cell>
        </row>
        <row r="11">
          <cell r="G11">
            <v>1</v>
          </cell>
          <cell r="H11">
            <v>2</v>
          </cell>
          <cell r="I11">
            <v>54.7</v>
          </cell>
        </row>
        <row r="12">
          <cell r="G12">
            <v>20</v>
          </cell>
          <cell r="H12">
            <v>0</v>
          </cell>
          <cell r="I12">
            <v>59.1</v>
          </cell>
        </row>
        <row r="13">
          <cell r="G13">
            <v>13</v>
          </cell>
          <cell r="H13">
            <v>3</v>
          </cell>
          <cell r="I13">
            <v>99.7</v>
          </cell>
        </row>
        <row r="14">
          <cell r="G14">
            <v>2</v>
          </cell>
          <cell r="H14">
            <v>1</v>
          </cell>
          <cell r="I14">
            <v>42</v>
          </cell>
        </row>
        <row r="15">
          <cell r="G15">
            <v>6</v>
          </cell>
          <cell r="H15">
            <v>1</v>
          </cell>
          <cell r="I15">
            <v>13.4</v>
          </cell>
        </row>
        <row r="16">
          <cell r="G16">
            <v>3</v>
          </cell>
          <cell r="H16">
            <v>2</v>
          </cell>
          <cell r="I16">
            <v>62.7</v>
          </cell>
        </row>
        <row r="17">
          <cell r="G17">
            <v>0</v>
          </cell>
          <cell r="H17">
            <v>1</v>
          </cell>
          <cell r="I17">
            <v>54.5</v>
          </cell>
        </row>
        <row r="18">
          <cell r="G18">
            <v>1</v>
          </cell>
          <cell r="H18">
            <v>0</v>
          </cell>
          <cell r="I18">
            <v>69</v>
          </cell>
        </row>
        <row r="22">
          <cell r="G22">
            <v>4</v>
          </cell>
          <cell r="H22">
            <v>0</v>
          </cell>
          <cell r="I22">
            <v>93.4</v>
          </cell>
        </row>
        <row r="23">
          <cell r="G23">
            <v>0</v>
          </cell>
          <cell r="H23">
            <v>3</v>
          </cell>
          <cell r="I23">
            <v>72.8</v>
          </cell>
        </row>
        <row r="24">
          <cell r="G24">
            <v>19</v>
          </cell>
          <cell r="H24">
            <v>2</v>
          </cell>
          <cell r="I24">
            <v>65.8</v>
          </cell>
        </row>
        <row r="25">
          <cell r="G25">
            <v>1</v>
          </cell>
          <cell r="H25">
            <v>1</v>
          </cell>
          <cell r="I25">
            <v>29.4</v>
          </cell>
        </row>
        <row r="26">
          <cell r="G26">
            <v>8</v>
          </cell>
          <cell r="H26">
            <v>1</v>
          </cell>
          <cell r="I26">
            <v>70.2</v>
          </cell>
        </row>
        <row r="29">
          <cell r="G29">
            <v>0</v>
          </cell>
          <cell r="H29">
            <v>1</v>
          </cell>
          <cell r="I29">
            <v>9.1</v>
          </cell>
        </row>
        <row r="31">
          <cell r="G31">
            <v>0</v>
          </cell>
          <cell r="H31">
            <v>2</v>
          </cell>
          <cell r="I31">
            <v>0</v>
          </cell>
        </row>
        <row r="32">
          <cell r="G32">
            <v>0</v>
          </cell>
          <cell r="H32">
            <v>2</v>
          </cell>
          <cell r="I32">
            <v>0.2</v>
          </cell>
        </row>
        <row r="33">
          <cell r="G33">
            <v>0</v>
          </cell>
          <cell r="H33">
            <v>3</v>
          </cell>
          <cell r="I33">
            <v>77</v>
          </cell>
        </row>
        <row r="34">
          <cell r="G34">
            <v>0</v>
          </cell>
          <cell r="H34">
            <v>1</v>
          </cell>
          <cell r="I34">
            <v>74.599999999999994</v>
          </cell>
        </row>
        <row r="35">
          <cell r="G35">
            <v>0</v>
          </cell>
          <cell r="H35">
            <v>2</v>
          </cell>
          <cell r="I35">
            <v>61</v>
          </cell>
        </row>
        <row r="36">
          <cell r="G36">
            <v>1</v>
          </cell>
          <cell r="H36">
            <v>2</v>
          </cell>
          <cell r="I36">
            <v>4.9000000000000004</v>
          </cell>
        </row>
        <row r="37">
          <cell r="G37">
            <v>0</v>
          </cell>
          <cell r="H37">
            <v>2</v>
          </cell>
          <cell r="I37">
            <v>0</v>
          </cell>
        </row>
        <row r="38">
          <cell r="G38">
            <v>6</v>
          </cell>
          <cell r="H38">
            <v>1</v>
          </cell>
          <cell r="I38">
            <v>65.2</v>
          </cell>
        </row>
        <row r="39">
          <cell r="G39">
            <v>5</v>
          </cell>
          <cell r="H39">
            <v>2</v>
          </cell>
          <cell r="I39">
            <v>61.5</v>
          </cell>
        </row>
        <row r="40">
          <cell r="G40">
            <v>1</v>
          </cell>
          <cell r="H40">
            <v>0</v>
          </cell>
          <cell r="I40">
            <v>75.2</v>
          </cell>
        </row>
        <row r="43">
          <cell r="G43">
            <v>1</v>
          </cell>
          <cell r="H43">
            <v>0</v>
          </cell>
          <cell r="I43">
            <v>0</v>
          </cell>
        </row>
        <row r="44">
          <cell r="G44">
            <v>0</v>
          </cell>
          <cell r="H44">
            <v>3</v>
          </cell>
          <cell r="I44">
            <v>0</v>
          </cell>
        </row>
        <row r="45">
          <cell r="G45">
            <v>0</v>
          </cell>
          <cell r="H45">
            <v>2</v>
          </cell>
          <cell r="I45">
            <v>1.2</v>
          </cell>
        </row>
        <row r="46">
          <cell r="G46">
            <v>4</v>
          </cell>
          <cell r="H46">
            <v>3</v>
          </cell>
          <cell r="I46">
            <v>33.700000000000003</v>
          </cell>
        </row>
        <row r="47">
          <cell r="G47">
            <v>2</v>
          </cell>
          <cell r="H47">
            <v>3</v>
          </cell>
          <cell r="I47">
            <v>44</v>
          </cell>
        </row>
        <row r="48">
          <cell r="G48">
            <v>0</v>
          </cell>
          <cell r="H48">
            <v>2</v>
          </cell>
          <cell r="I48">
            <v>29.8</v>
          </cell>
        </row>
      </sheetData>
      <sheetData sheetId="17">
        <row r="9">
          <cell r="G9">
            <v>1</v>
          </cell>
          <cell r="H9">
            <v>0</v>
          </cell>
          <cell r="I9">
            <v>3.2</v>
          </cell>
        </row>
        <row r="10">
          <cell r="G10">
            <v>0</v>
          </cell>
          <cell r="H10">
            <v>1</v>
          </cell>
          <cell r="I10">
            <v>59.9</v>
          </cell>
        </row>
        <row r="11">
          <cell r="G11">
            <v>0</v>
          </cell>
          <cell r="H11">
            <v>2</v>
          </cell>
          <cell r="I11">
            <v>73.2</v>
          </cell>
        </row>
        <row r="12">
          <cell r="G12">
            <v>1</v>
          </cell>
          <cell r="H12">
            <v>0</v>
          </cell>
          <cell r="I12">
            <v>19.899999999999999</v>
          </cell>
        </row>
        <row r="13">
          <cell r="G13">
            <v>1</v>
          </cell>
          <cell r="H13">
            <v>2</v>
          </cell>
          <cell r="I13">
            <v>4.4000000000000004</v>
          </cell>
        </row>
        <row r="14">
          <cell r="G14">
            <v>1</v>
          </cell>
          <cell r="H14">
            <v>1</v>
          </cell>
          <cell r="I14">
            <v>46.9</v>
          </cell>
        </row>
        <row r="15">
          <cell r="G15">
            <v>3</v>
          </cell>
          <cell r="H15">
            <v>0</v>
          </cell>
          <cell r="I15">
            <v>86.7</v>
          </cell>
        </row>
        <row r="30">
          <cell r="G30">
            <v>0</v>
          </cell>
          <cell r="H30">
            <v>2</v>
          </cell>
          <cell r="I30">
            <v>51.7</v>
          </cell>
        </row>
        <row r="31">
          <cell r="G31">
            <v>0</v>
          </cell>
          <cell r="H31">
            <v>3</v>
          </cell>
          <cell r="I31">
            <v>34.1</v>
          </cell>
        </row>
        <row r="32">
          <cell r="G32">
            <v>0</v>
          </cell>
          <cell r="H32">
            <v>3</v>
          </cell>
          <cell r="I32">
            <v>89.6</v>
          </cell>
        </row>
        <row r="33">
          <cell r="G33">
            <v>0</v>
          </cell>
          <cell r="H33">
            <v>3</v>
          </cell>
          <cell r="I33">
            <v>43.1</v>
          </cell>
        </row>
        <row r="34">
          <cell r="G34">
            <v>11</v>
          </cell>
          <cell r="H34">
            <v>2</v>
          </cell>
          <cell r="I34">
            <v>34.1</v>
          </cell>
        </row>
        <row r="35">
          <cell r="G35">
            <v>3</v>
          </cell>
          <cell r="H35">
            <v>0</v>
          </cell>
          <cell r="I35">
            <v>14.5</v>
          </cell>
        </row>
        <row r="36">
          <cell r="G36">
            <v>7</v>
          </cell>
          <cell r="H36">
            <v>1</v>
          </cell>
          <cell r="I36">
            <v>38.4</v>
          </cell>
        </row>
        <row r="37">
          <cell r="G37">
            <v>8</v>
          </cell>
          <cell r="H37">
            <v>3</v>
          </cell>
          <cell r="I37">
            <v>23</v>
          </cell>
        </row>
        <row r="38">
          <cell r="G38">
            <v>9</v>
          </cell>
          <cell r="H38">
            <v>0</v>
          </cell>
          <cell r="I38">
            <v>15.1</v>
          </cell>
        </row>
        <row r="39">
          <cell r="G39">
            <v>0</v>
          </cell>
          <cell r="H39">
            <v>3</v>
          </cell>
          <cell r="I39">
            <v>77</v>
          </cell>
        </row>
        <row r="42">
          <cell r="G42">
            <v>0</v>
          </cell>
          <cell r="H42">
            <v>3</v>
          </cell>
          <cell r="I42">
            <v>16</v>
          </cell>
        </row>
        <row r="43">
          <cell r="G43">
            <v>0</v>
          </cell>
          <cell r="H43">
            <v>1</v>
          </cell>
          <cell r="I43">
            <v>61.4</v>
          </cell>
        </row>
        <row r="44">
          <cell r="G44">
            <v>0</v>
          </cell>
          <cell r="H44">
            <v>0</v>
          </cell>
          <cell r="I44">
            <v>99.2</v>
          </cell>
        </row>
        <row r="45">
          <cell r="G45">
            <v>0</v>
          </cell>
          <cell r="H45">
            <v>0</v>
          </cell>
          <cell r="I45">
            <v>48.5</v>
          </cell>
        </row>
        <row r="46">
          <cell r="G46">
            <v>0</v>
          </cell>
          <cell r="H46">
            <v>0</v>
          </cell>
          <cell r="I46">
            <v>52.9</v>
          </cell>
        </row>
        <row r="47">
          <cell r="G47">
            <v>3</v>
          </cell>
          <cell r="H47">
            <v>0</v>
          </cell>
          <cell r="I47">
            <v>27.5</v>
          </cell>
        </row>
        <row r="49">
          <cell r="G49">
            <v>2</v>
          </cell>
          <cell r="H49">
            <v>2</v>
          </cell>
          <cell r="I49">
            <v>51.1</v>
          </cell>
        </row>
      </sheetData>
      <sheetData sheetId="18">
        <row r="9">
          <cell r="G9">
            <v>1</v>
          </cell>
          <cell r="H9">
            <v>3</v>
          </cell>
          <cell r="I9">
            <v>82</v>
          </cell>
        </row>
        <row r="10">
          <cell r="G10">
            <v>0</v>
          </cell>
          <cell r="H10">
            <v>1</v>
          </cell>
          <cell r="I10">
            <v>95</v>
          </cell>
        </row>
        <row r="11">
          <cell r="G11">
            <v>0</v>
          </cell>
          <cell r="H11">
            <v>3</v>
          </cell>
          <cell r="I11">
            <v>20</v>
          </cell>
        </row>
        <row r="12">
          <cell r="G12">
            <v>0</v>
          </cell>
          <cell r="H12">
            <v>1</v>
          </cell>
          <cell r="I12">
            <v>19</v>
          </cell>
        </row>
        <row r="13">
          <cell r="G13">
            <v>0</v>
          </cell>
          <cell r="H13">
            <v>2</v>
          </cell>
          <cell r="I13">
            <v>49</v>
          </cell>
        </row>
        <row r="14">
          <cell r="G14">
            <v>0</v>
          </cell>
          <cell r="H14">
            <v>2</v>
          </cell>
          <cell r="I14">
            <v>7</v>
          </cell>
        </row>
        <row r="16">
          <cell r="G16">
            <v>0</v>
          </cell>
          <cell r="H16">
            <v>2</v>
          </cell>
          <cell r="I16">
            <v>37</v>
          </cell>
        </row>
        <row r="17">
          <cell r="G17">
            <v>0</v>
          </cell>
          <cell r="H17">
            <v>2</v>
          </cell>
          <cell r="I17">
            <v>54</v>
          </cell>
        </row>
        <row r="20">
          <cell r="G20">
            <v>0</v>
          </cell>
          <cell r="H20">
            <v>2</v>
          </cell>
          <cell r="I20">
            <v>5</v>
          </cell>
        </row>
        <row r="21">
          <cell r="G21">
            <v>0</v>
          </cell>
          <cell r="H21">
            <v>2</v>
          </cell>
          <cell r="I21">
            <v>69</v>
          </cell>
        </row>
        <row r="22">
          <cell r="G22">
            <v>0</v>
          </cell>
          <cell r="H22">
            <v>1</v>
          </cell>
          <cell r="I22">
            <v>54</v>
          </cell>
        </row>
        <row r="23">
          <cell r="G23">
            <v>0</v>
          </cell>
          <cell r="H23">
            <v>2</v>
          </cell>
          <cell r="I23">
            <v>16</v>
          </cell>
        </row>
        <row r="24">
          <cell r="G24">
            <v>0</v>
          </cell>
          <cell r="H24">
            <v>1</v>
          </cell>
          <cell r="I24">
            <v>61</v>
          </cell>
        </row>
        <row r="25">
          <cell r="G25">
            <v>1</v>
          </cell>
          <cell r="H25">
            <v>2</v>
          </cell>
          <cell r="I25">
            <v>74</v>
          </cell>
        </row>
        <row r="27">
          <cell r="G27">
            <v>0</v>
          </cell>
          <cell r="H27">
            <v>1</v>
          </cell>
          <cell r="I27">
            <v>98</v>
          </cell>
        </row>
        <row r="30">
          <cell r="G30">
            <v>0</v>
          </cell>
          <cell r="H30">
            <v>3</v>
          </cell>
          <cell r="I30">
            <v>53</v>
          </cell>
        </row>
        <row r="33">
          <cell r="G33">
            <v>6</v>
          </cell>
          <cell r="H33">
            <v>0</v>
          </cell>
          <cell r="I33">
            <v>13</v>
          </cell>
        </row>
        <row r="35">
          <cell r="G35">
            <v>0</v>
          </cell>
          <cell r="H35">
            <v>1</v>
          </cell>
          <cell r="I35">
            <v>57</v>
          </cell>
        </row>
        <row r="36">
          <cell r="G36">
            <v>0</v>
          </cell>
          <cell r="H36">
            <v>1</v>
          </cell>
          <cell r="I36">
            <v>11</v>
          </cell>
        </row>
        <row r="37">
          <cell r="G37">
            <v>0</v>
          </cell>
          <cell r="H37">
            <v>1</v>
          </cell>
          <cell r="I37">
            <v>97</v>
          </cell>
        </row>
        <row r="38">
          <cell r="G38">
            <v>4</v>
          </cell>
          <cell r="H38">
            <v>0</v>
          </cell>
          <cell r="I38">
            <v>14.3</v>
          </cell>
        </row>
        <row r="39">
          <cell r="G39">
            <v>24</v>
          </cell>
          <cell r="H39">
            <v>0</v>
          </cell>
          <cell r="I39">
            <v>0</v>
          </cell>
        </row>
        <row r="40">
          <cell r="G40">
            <v>0</v>
          </cell>
          <cell r="H40">
            <v>0</v>
          </cell>
          <cell r="I40">
            <v>74</v>
          </cell>
        </row>
        <row r="41">
          <cell r="G41">
            <v>0</v>
          </cell>
          <cell r="H41">
            <v>0</v>
          </cell>
          <cell r="I41">
            <v>87.1</v>
          </cell>
        </row>
      </sheetData>
      <sheetData sheetId="19">
        <row r="9">
          <cell r="G9">
            <v>0</v>
          </cell>
          <cell r="H9">
            <v>2</v>
          </cell>
          <cell r="I9">
            <v>20</v>
          </cell>
        </row>
        <row r="10">
          <cell r="G10">
            <v>0</v>
          </cell>
          <cell r="H10">
            <v>2</v>
          </cell>
          <cell r="I10">
            <v>74</v>
          </cell>
        </row>
        <row r="12">
          <cell r="G12">
            <v>0</v>
          </cell>
          <cell r="H12">
            <v>1</v>
          </cell>
          <cell r="I12">
            <v>31</v>
          </cell>
        </row>
        <row r="13">
          <cell r="G13">
            <v>0</v>
          </cell>
          <cell r="H13">
            <v>1</v>
          </cell>
          <cell r="I13">
            <v>27</v>
          </cell>
        </row>
        <row r="14">
          <cell r="G14">
            <v>0</v>
          </cell>
          <cell r="H14">
            <v>3</v>
          </cell>
          <cell r="I14">
            <v>3</v>
          </cell>
        </row>
        <row r="15">
          <cell r="G15">
            <v>0</v>
          </cell>
          <cell r="H15">
            <v>1</v>
          </cell>
          <cell r="I15">
            <v>53</v>
          </cell>
        </row>
        <row r="16">
          <cell r="G16">
            <v>0</v>
          </cell>
          <cell r="H16">
            <v>1</v>
          </cell>
          <cell r="I16">
            <v>17</v>
          </cell>
        </row>
        <row r="17">
          <cell r="G17">
            <v>0</v>
          </cell>
          <cell r="H17">
            <v>1</v>
          </cell>
          <cell r="I17">
            <v>22</v>
          </cell>
        </row>
        <row r="18">
          <cell r="G18">
            <v>0</v>
          </cell>
          <cell r="H18">
            <v>1</v>
          </cell>
          <cell r="I18">
            <v>93</v>
          </cell>
        </row>
        <row r="19">
          <cell r="G19">
            <v>0</v>
          </cell>
          <cell r="H19">
            <v>0</v>
          </cell>
          <cell r="I19">
            <v>95</v>
          </cell>
        </row>
        <row r="21">
          <cell r="G21">
            <v>4</v>
          </cell>
          <cell r="H21">
            <v>2</v>
          </cell>
          <cell r="I21">
            <v>7</v>
          </cell>
        </row>
        <row r="22">
          <cell r="G22">
            <v>2</v>
          </cell>
          <cell r="H22">
            <v>1</v>
          </cell>
          <cell r="I22">
            <v>33</v>
          </cell>
        </row>
        <row r="23">
          <cell r="G23">
            <v>0</v>
          </cell>
          <cell r="H23">
            <v>3</v>
          </cell>
          <cell r="I23">
            <v>71</v>
          </cell>
        </row>
        <row r="25">
          <cell r="G25">
            <v>0</v>
          </cell>
          <cell r="H25">
            <v>0</v>
          </cell>
          <cell r="I25">
            <v>84</v>
          </cell>
        </row>
        <row r="26">
          <cell r="G26">
            <v>0</v>
          </cell>
          <cell r="H26">
            <v>1</v>
          </cell>
          <cell r="I26">
            <v>0</v>
          </cell>
        </row>
        <row r="27">
          <cell r="G27">
            <v>2</v>
          </cell>
          <cell r="H27">
            <v>2</v>
          </cell>
          <cell r="I27">
            <v>40</v>
          </cell>
        </row>
        <row r="28">
          <cell r="G28">
            <v>0</v>
          </cell>
          <cell r="H28">
            <v>1</v>
          </cell>
          <cell r="I28">
            <v>24</v>
          </cell>
        </row>
        <row r="29">
          <cell r="G29">
            <v>0</v>
          </cell>
          <cell r="H29">
            <v>1</v>
          </cell>
          <cell r="I29">
            <v>61</v>
          </cell>
        </row>
        <row r="30">
          <cell r="G30">
            <v>0</v>
          </cell>
          <cell r="H30">
            <v>1</v>
          </cell>
          <cell r="I30">
            <v>29</v>
          </cell>
        </row>
        <row r="31">
          <cell r="G31">
            <v>2</v>
          </cell>
          <cell r="H31">
            <v>3</v>
          </cell>
          <cell r="I31">
            <v>83</v>
          </cell>
        </row>
        <row r="32">
          <cell r="G32">
            <v>0</v>
          </cell>
          <cell r="H32">
            <v>2</v>
          </cell>
          <cell r="I32">
            <v>66</v>
          </cell>
        </row>
        <row r="34">
          <cell r="G34">
            <v>0</v>
          </cell>
          <cell r="H34">
            <v>1</v>
          </cell>
          <cell r="I34">
            <v>96</v>
          </cell>
        </row>
        <row r="36">
          <cell r="G36">
            <v>0</v>
          </cell>
          <cell r="H36">
            <v>0</v>
          </cell>
          <cell r="I36">
            <v>58</v>
          </cell>
        </row>
        <row r="37">
          <cell r="G37">
            <v>0</v>
          </cell>
          <cell r="H37">
            <v>1</v>
          </cell>
          <cell r="I37">
            <v>49</v>
          </cell>
        </row>
        <row r="38">
          <cell r="G38">
            <v>0</v>
          </cell>
          <cell r="H38">
            <v>1</v>
          </cell>
          <cell r="I38">
            <v>40</v>
          </cell>
        </row>
        <row r="39">
          <cell r="G39">
            <v>0</v>
          </cell>
          <cell r="H39">
            <v>1</v>
          </cell>
          <cell r="I39">
            <v>61</v>
          </cell>
        </row>
        <row r="40">
          <cell r="G40">
            <v>0</v>
          </cell>
          <cell r="H40">
            <v>1</v>
          </cell>
          <cell r="I40">
            <v>22</v>
          </cell>
        </row>
        <row r="41">
          <cell r="G41">
            <v>0</v>
          </cell>
          <cell r="H41">
            <v>0</v>
          </cell>
          <cell r="I41">
            <v>91</v>
          </cell>
        </row>
        <row r="42">
          <cell r="G42">
            <v>0</v>
          </cell>
          <cell r="H42">
            <v>0</v>
          </cell>
          <cell r="I42">
            <v>42</v>
          </cell>
        </row>
        <row r="43">
          <cell r="G43">
            <v>0</v>
          </cell>
          <cell r="H43">
            <v>0</v>
          </cell>
          <cell r="I43">
            <v>68</v>
          </cell>
        </row>
        <row r="44">
          <cell r="G44">
            <v>0</v>
          </cell>
          <cell r="H44">
            <v>1</v>
          </cell>
          <cell r="I44">
            <v>14</v>
          </cell>
        </row>
        <row r="45">
          <cell r="G45">
            <v>0</v>
          </cell>
          <cell r="H45">
            <v>1</v>
          </cell>
          <cell r="I45">
            <v>9</v>
          </cell>
        </row>
        <row r="46">
          <cell r="G46">
            <v>0</v>
          </cell>
          <cell r="H46">
            <v>0</v>
          </cell>
          <cell r="I46">
            <v>96</v>
          </cell>
        </row>
        <row r="47">
          <cell r="G47">
            <v>0</v>
          </cell>
          <cell r="H47">
            <v>1</v>
          </cell>
          <cell r="I47">
            <v>19</v>
          </cell>
        </row>
        <row r="48">
          <cell r="G48">
            <v>0</v>
          </cell>
          <cell r="H48">
            <v>0</v>
          </cell>
          <cell r="I48">
            <v>56.5</v>
          </cell>
        </row>
        <row r="49">
          <cell r="G49">
            <v>0</v>
          </cell>
          <cell r="H49">
            <v>1</v>
          </cell>
          <cell r="I49">
            <v>79</v>
          </cell>
        </row>
        <row r="50">
          <cell r="G50">
            <v>0</v>
          </cell>
          <cell r="H50">
            <v>1</v>
          </cell>
          <cell r="I50">
            <v>35</v>
          </cell>
        </row>
        <row r="51">
          <cell r="G51">
            <v>1</v>
          </cell>
          <cell r="H51">
            <v>1</v>
          </cell>
          <cell r="I51">
            <v>88</v>
          </cell>
        </row>
        <row r="52">
          <cell r="G52">
            <v>0</v>
          </cell>
          <cell r="H52">
            <v>1</v>
          </cell>
          <cell r="I52">
            <v>47</v>
          </cell>
        </row>
        <row r="53">
          <cell r="G53">
            <v>1</v>
          </cell>
          <cell r="H53">
            <v>0</v>
          </cell>
          <cell r="I53">
            <v>86</v>
          </cell>
        </row>
        <row r="54">
          <cell r="G54">
            <v>0</v>
          </cell>
          <cell r="H54">
            <v>3</v>
          </cell>
          <cell r="I54">
            <v>41</v>
          </cell>
        </row>
        <row r="55">
          <cell r="G55">
            <v>0</v>
          </cell>
          <cell r="H55">
            <v>1</v>
          </cell>
          <cell r="I55">
            <v>92</v>
          </cell>
        </row>
        <row r="56">
          <cell r="G56">
            <v>0</v>
          </cell>
          <cell r="H56">
            <v>0</v>
          </cell>
          <cell r="I56">
            <v>71</v>
          </cell>
        </row>
        <row r="57">
          <cell r="G57">
            <v>0</v>
          </cell>
          <cell r="H57">
            <v>0</v>
          </cell>
          <cell r="I57">
            <v>85</v>
          </cell>
        </row>
        <row r="58">
          <cell r="G58">
            <v>0</v>
          </cell>
          <cell r="H58">
            <v>0</v>
          </cell>
          <cell r="I58">
            <v>93</v>
          </cell>
        </row>
        <row r="59">
          <cell r="G59">
            <v>0</v>
          </cell>
          <cell r="H59">
            <v>0</v>
          </cell>
          <cell r="I59">
            <v>97</v>
          </cell>
        </row>
        <row r="60">
          <cell r="G60">
            <v>0</v>
          </cell>
          <cell r="H60">
            <v>1</v>
          </cell>
          <cell r="I60">
            <v>1</v>
          </cell>
        </row>
        <row r="61">
          <cell r="G61">
            <v>0</v>
          </cell>
          <cell r="H61">
            <v>2</v>
          </cell>
          <cell r="I61">
            <v>24</v>
          </cell>
        </row>
        <row r="62">
          <cell r="G62">
            <v>0</v>
          </cell>
          <cell r="H62">
            <v>1</v>
          </cell>
          <cell r="I62">
            <v>50</v>
          </cell>
        </row>
        <row r="63">
          <cell r="G63">
            <v>0</v>
          </cell>
          <cell r="H63">
            <v>1</v>
          </cell>
          <cell r="I63">
            <v>23</v>
          </cell>
        </row>
        <row r="64">
          <cell r="G64">
            <v>0</v>
          </cell>
          <cell r="H64">
            <v>1</v>
          </cell>
          <cell r="I64">
            <v>31</v>
          </cell>
        </row>
        <row r="65">
          <cell r="G65">
            <v>0</v>
          </cell>
          <cell r="H65">
            <v>0</v>
          </cell>
          <cell r="I65">
            <v>98</v>
          </cell>
        </row>
        <row r="66">
          <cell r="G66">
            <v>0</v>
          </cell>
          <cell r="H66">
            <v>0</v>
          </cell>
          <cell r="I66">
            <v>84</v>
          </cell>
        </row>
        <row r="67">
          <cell r="G67">
            <v>1</v>
          </cell>
          <cell r="H67">
            <v>0</v>
          </cell>
          <cell r="I67">
            <v>70</v>
          </cell>
        </row>
        <row r="68">
          <cell r="G68">
            <v>0</v>
          </cell>
          <cell r="H68">
            <v>2</v>
          </cell>
          <cell r="I68">
            <v>0</v>
          </cell>
        </row>
        <row r="69">
          <cell r="G69">
            <v>0</v>
          </cell>
          <cell r="H69">
            <v>1</v>
          </cell>
          <cell r="I69">
            <v>27</v>
          </cell>
        </row>
        <row r="70">
          <cell r="G70">
            <v>0</v>
          </cell>
          <cell r="H70">
            <v>2</v>
          </cell>
          <cell r="I70">
            <v>14</v>
          </cell>
        </row>
        <row r="71">
          <cell r="G71">
            <v>9</v>
          </cell>
          <cell r="H71">
            <v>2</v>
          </cell>
          <cell r="I71">
            <v>37</v>
          </cell>
        </row>
        <row r="72">
          <cell r="G72">
            <v>0</v>
          </cell>
          <cell r="H72">
            <v>1</v>
          </cell>
          <cell r="I72">
            <v>7</v>
          </cell>
        </row>
        <row r="73">
          <cell r="G73">
            <v>0</v>
          </cell>
          <cell r="H73">
            <v>2</v>
          </cell>
          <cell r="I73">
            <v>8</v>
          </cell>
        </row>
        <row r="74">
          <cell r="G74">
            <v>8</v>
          </cell>
          <cell r="H74">
            <v>0</v>
          </cell>
          <cell r="I74">
            <v>15.7</v>
          </cell>
        </row>
        <row r="75">
          <cell r="G75">
            <v>3</v>
          </cell>
          <cell r="H75">
            <v>0</v>
          </cell>
          <cell r="I75">
            <v>50.8</v>
          </cell>
        </row>
        <row r="80">
          <cell r="G80">
            <v>18</v>
          </cell>
          <cell r="H80">
            <v>0</v>
          </cell>
          <cell r="I80">
            <v>84.2</v>
          </cell>
        </row>
        <row r="81">
          <cell r="G81">
            <v>4</v>
          </cell>
          <cell r="H81">
            <v>3</v>
          </cell>
          <cell r="I81">
            <v>44.3</v>
          </cell>
        </row>
        <row r="82">
          <cell r="G82">
            <v>0</v>
          </cell>
          <cell r="H82">
            <v>0</v>
          </cell>
          <cell r="I82">
            <v>62</v>
          </cell>
        </row>
        <row r="83">
          <cell r="G83">
            <v>0</v>
          </cell>
          <cell r="H83">
            <v>0</v>
          </cell>
          <cell r="I83">
            <v>52</v>
          </cell>
        </row>
        <row r="84">
          <cell r="G84">
            <v>0</v>
          </cell>
          <cell r="H84">
            <v>1</v>
          </cell>
          <cell r="I84">
            <v>42</v>
          </cell>
        </row>
        <row r="85">
          <cell r="G85">
            <v>0</v>
          </cell>
          <cell r="H85">
            <v>0</v>
          </cell>
          <cell r="I85">
            <v>80</v>
          </cell>
        </row>
        <row r="86">
          <cell r="G86">
            <v>0</v>
          </cell>
          <cell r="H86">
            <v>1</v>
          </cell>
          <cell r="I86">
            <v>20</v>
          </cell>
        </row>
        <row r="87">
          <cell r="G87">
            <v>1</v>
          </cell>
          <cell r="H87">
            <v>0</v>
          </cell>
          <cell r="I87">
            <v>69</v>
          </cell>
        </row>
        <row r="88">
          <cell r="G88">
            <v>0</v>
          </cell>
          <cell r="H88">
            <v>0</v>
          </cell>
          <cell r="I88">
            <v>72</v>
          </cell>
        </row>
        <row r="89">
          <cell r="G89">
            <v>0</v>
          </cell>
          <cell r="H89">
            <v>0</v>
          </cell>
          <cell r="I89">
            <v>95.8</v>
          </cell>
        </row>
        <row r="90">
          <cell r="G90">
            <v>0</v>
          </cell>
          <cell r="H90">
            <v>0</v>
          </cell>
          <cell r="I90">
            <v>11</v>
          </cell>
        </row>
        <row r="91">
          <cell r="G91">
            <v>0</v>
          </cell>
          <cell r="H91">
            <v>0</v>
          </cell>
          <cell r="I91">
            <v>66.5</v>
          </cell>
        </row>
        <row r="92">
          <cell r="G92">
            <v>21</v>
          </cell>
          <cell r="H92">
            <v>3</v>
          </cell>
          <cell r="I92">
            <v>64.900000000000006</v>
          </cell>
        </row>
        <row r="94">
          <cell r="G94">
            <v>0</v>
          </cell>
          <cell r="H94">
            <v>0</v>
          </cell>
          <cell r="I94">
            <v>56.4</v>
          </cell>
        </row>
        <row r="95">
          <cell r="G95">
            <v>0</v>
          </cell>
          <cell r="H95">
            <v>1</v>
          </cell>
          <cell r="I95">
            <v>36</v>
          </cell>
        </row>
      </sheetData>
      <sheetData sheetId="20">
        <row r="9">
          <cell r="G9">
            <v>3</v>
          </cell>
          <cell r="H9">
            <v>2</v>
          </cell>
          <cell r="I9">
            <v>40</v>
          </cell>
        </row>
        <row r="10">
          <cell r="G10">
            <v>5</v>
          </cell>
          <cell r="H10">
            <v>1</v>
          </cell>
          <cell r="I10">
            <v>52</v>
          </cell>
        </row>
        <row r="11">
          <cell r="G11">
            <v>1</v>
          </cell>
          <cell r="H11">
            <v>3</v>
          </cell>
          <cell r="I11">
            <v>37</v>
          </cell>
        </row>
        <row r="12">
          <cell r="G12">
            <v>1</v>
          </cell>
          <cell r="H12">
            <v>2</v>
          </cell>
          <cell r="I12">
            <v>2</v>
          </cell>
        </row>
        <row r="13">
          <cell r="G13">
            <v>1</v>
          </cell>
          <cell r="H13">
            <v>1</v>
          </cell>
          <cell r="I13">
            <v>24</v>
          </cell>
        </row>
        <row r="14">
          <cell r="G14">
            <v>3</v>
          </cell>
          <cell r="H14">
            <v>1</v>
          </cell>
          <cell r="I14">
            <v>54</v>
          </cell>
        </row>
        <row r="15">
          <cell r="G15">
            <v>15</v>
          </cell>
          <cell r="H15">
            <v>0</v>
          </cell>
          <cell r="I15">
            <v>83</v>
          </cell>
        </row>
        <row r="17">
          <cell r="G17">
            <v>5</v>
          </cell>
          <cell r="H17">
            <v>1</v>
          </cell>
          <cell r="I17">
            <v>51</v>
          </cell>
        </row>
        <row r="18">
          <cell r="G18">
            <v>1</v>
          </cell>
          <cell r="H18">
            <v>3</v>
          </cell>
          <cell r="I18">
            <v>86</v>
          </cell>
        </row>
        <row r="20">
          <cell r="G20">
            <v>3</v>
          </cell>
          <cell r="H20">
            <v>1</v>
          </cell>
          <cell r="I20">
            <v>8</v>
          </cell>
        </row>
        <row r="21">
          <cell r="G21">
            <v>1</v>
          </cell>
          <cell r="H21">
            <v>0</v>
          </cell>
          <cell r="I21">
            <v>29</v>
          </cell>
        </row>
        <row r="22">
          <cell r="G22">
            <v>2</v>
          </cell>
          <cell r="H22">
            <v>1</v>
          </cell>
          <cell r="I22">
            <v>48</v>
          </cell>
        </row>
        <row r="23">
          <cell r="G23">
            <v>8</v>
          </cell>
          <cell r="H23">
            <v>0</v>
          </cell>
          <cell r="I23">
            <v>76.5</v>
          </cell>
        </row>
        <row r="26">
          <cell r="G26">
            <v>22</v>
          </cell>
          <cell r="H26">
            <v>1</v>
          </cell>
          <cell r="I26">
            <v>53</v>
          </cell>
        </row>
        <row r="27">
          <cell r="G27">
            <v>9</v>
          </cell>
          <cell r="H27">
            <v>2</v>
          </cell>
          <cell r="I27">
            <v>74</v>
          </cell>
        </row>
        <row r="28">
          <cell r="G28">
            <v>8</v>
          </cell>
          <cell r="H28">
            <v>3</v>
          </cell>
          <cell r="I28">
            <v>9</v>
          </cell>
        </row>
        <row r="29">
          <cell r="G29">
            <v>10</v>
          </cell>
          <cell r="H29">
            <v>0</v>
          </cell>
          <cell r="I29">
            <v>20</v>
          </cell>
        </row>
        <row r="30">
          <cell r="G30">
            <v>4</v>
          </cell>
          <cell r="H30">
            <v>2</v>
          </cell>
          <cell r="I30">
            <v>93</v>
          </cell>
        </row>
        <row r="31">
          <cell r="G31">
            <v>7</v>
          </cell>
          <cell r="H31">
            <v>1</v>
          </cell>
          <cell r="I31">
            <v>58</v>
          </cell>
        </row>
        <row r="32">
          <cell r="G32">
            <v>7</v>
          </cell>
          <cell r="H32">
            <v>2</v>
          </cell>
          <cell r="I32">
            <v>92</v>
          </cell>
        </row>
        <row r="33">
          <cell r="G33">
            <v>10</v>
          </cell>
          <cell r="H33">
            <v>3</v>
          </cell>
          <cell r="I33">
            <v>30</v>
          </cell>
        </row>
        <row r="37">
          <cell r="G37">
            <v>3</v>
          </cell>
          <cell r="H37">
            <v>0</v>
          </cell>
          <cell r="I37">
            <v>55</v>
          </cell>
        </row>
        <row r="38">
          <cell r="G38">
            <v>2</v>
          </cell>
          <cell r="H38">
            <v>3</v>
          </cell>
          <cell r="I38">
            <v>8</v>
          </cell>
        </row>
        <row r="39">
          <cell r="G39">
            <v>1</v>
          </cell>
          <cell r="H39">
            <v>1</v>
          </cell>
          <cell r="I39">
            <v>28</v>
          </cell>
        </row>
        <row r="40">
          <cell r="G40">
            <v>16</v>
          </cell>
          <cell r="H40">
            <v>1</v>
          </cell>
          <cell r="I40">
            <v>42</v>
          </cell>
        </row>
        <row r="41">
          <cell r="G41">
            <v>5</v>
          </cell>
          <cell r="H41">
            <v>0</v>
          </cell>
          <cell r="I41">
            <v>0</v>
          </cell>
        </row>
        <row r="42">
          <cell r="G42">
            <v>1</v>
          </cell>
          <cell r="H42">
            <v>1</v>
          </cell>
          <cell r="I42">
            <v>76</v>
          </cell>
        </row>
        <row r="43">
          <cell r="G43">
            <v>7</v>
          </cell>
          <cell r="H43">
            <v>3</v>
          </cell>
          <cell r="I43">
            <v>3</v>
          </cell>
        </row>
        <row r="44">
          <cell r="G44">
            <v>5</v>
          </cell>
          <cell r="H44">
            <v>1</v>
          </cell>
          <cell r="I44">
            <v>18</v>
          </cell>
        </row>
        <row r="45">
          <cell r="G45">
            <v>4</v>
          </cell>
          <cell r="H45">
            <v>0</v>
          </cell>
          <cell r="I45">
            <v>45</v>
          </cell>
        </row>
        <row r="46">
          <cell r="G46">
            <v>3</v>
          </cell>
          <cell r="H46">
            <v>2</v>
          </cell>
          <cell r="I46">
            <v>60</v>
          </cell>
        </row>
        <row r="47">
          <cell r="G47">
            <v>2</v>
          </cell>
          <cell r="H47">
            <v>0</v>
          </cell>
          <cell r="I47">
            <v>69</v>
          </cell>
        </row>
        <row r="48">
          <cell r="G48">
            <v>3</v>
          </cell>
          <cell r="H48">
            <v>0</v>
          </cell>
          <cell r="I48">
            <v>55</v>
          </cell>
        </row>
        <row r="49">
          <cell r="G49">
            <v>0</v>
          </cell>
          <cell r="H49">
            <v>3</v>
          </cell>
          <cell r="I49">
            <v>43</v>
          </cell>
        </row>
        <row r="50">
          <cell r="G50">
            <v>1</v>
          </cell>
          <cell r="H50">
            <v>0</v>
          </cell>
          <cell r="I50">
            <v>66</v>
          </cell>
        </row>
        <row r="51">
          <cell r="G51">
            <v>1</v>
          </cell>
          <cell r="H51">
            <v>1</v>
          </cell>
          <cell r="I51">
            <v>95</v>
          </cell>
        </row>
        <row r="52">
          <cell r="G52">
            <v>4</v>
          </cell>
          <cell r="H52">
            <v>1</v>
          </cell>
          <cell r="I52">
            <v>9</v>
          </cell>
        </row>
        <row r="53">
          <cell r="G53">
            <v>1</v>
          </cell>
          <cell r="H53">
            <v>3</v>
          </cell>
          <cell r="I53">
            <v>5</v>
          </cell>
        </row>
        <row r="54">
          <cell r="G54">
            <v>2</v>
          </cell>
          <cell r="H54">
            <v>3</v>
          </cell>
          <cell r="I54">
            <v>11</v>
          </cell>
        </row>
        <row r="55">
          <cell r="G55">
            <v>2</v>
          </cell>
          <cell r="H55">
            <v>3</v>
          </cell>
          <cell r="I55">
            <v>69</v>
          </cell>
        </row>
        <row r="56">
          <cell r="G56">
            <v>4</v>
          </cell>
          <cell r="H56">
            <v>3</v>
          </cell>
          <cell r="I56">
            <v>87</v>
          </cell>
        </row>
        <row r="57">
          <cell r="G57">
            <v>1</v>
          </cell>
          <cell r="H57">
            <v>2</v>
          </cell>
          <cell r="I57">
            <v>49</v>
          </cell>
        </row>
        <row r="58">
          <cell r="G58">
            <v>1</v>
          </cell>
          <cell r="H58">
            <v>1</v>
          </cell>
          <cell r="I58">
            <v>53</v>
          </cell>
        </row>
        <row r="59">
          <cell r="G59">
            <v>1</v>
          </cell>
          <cell r="H59">
            <v>1</v>
          </cell>
          <cell r="I59">
            <v>76</v>
          </cell>
        </row>
        <row r="60">
          <cell r="G60">
            <v>0</v>
          </cell>
          <cell r="H60">
            <v>0</v>
          </cell>
          <cell r="I60">
            <v>87</v>
          </cell>
        </row>
        <row r="61">
          <cell r="G61">
            <v>0</v>
          </cell>
          <cell r="H61">
            <v>0</v>
          </cell>
          <cell r="I61">
            <v>63</v>
          </cell>
        </row>
        <row r="62">
          <cell r="G62">
            <v>7</v>
          </cell>
          <cell r="H62">
            <v>2</v>
          </cell>
          <cell r="I62">
            <v>8</v>
          </cell>
        </row>
        <row r="63">
          <cell r="G63">
            <v>2</v>
          </cell>
          <cell r="H63">
            <v>3</v>
          </cell>
          <cell r="I63">
            <v>53</v>
          </cell>
        </row>
        <row r="64">
          <cell r="G64">
            <v>2</v>
          </cell>
          <cell r="H64">
            <v>3</v>
          </cell>
          <cell r="I64">
            <v>45</v>
          </cell>
        </row>
        <row r="66">
          <cell r="G66">
            <v>0</v>
          </cell>
          <cell r="H66">
            <v>1</v>
          </cell>
          <cell r="I66">
            <v>85</v>
          </cell>
        </row>
        <row r="67">
          <cell r="G67">
            <v>2</v>
          </cell>
          <cell r="H67">
            <v>2</v>
          </cell>
          <cell r="I67">
            <v>31</v>
          </cell>
        </row>
        <row r="68">
          <cell r="G68">
            <v>0</v>
          </cell>
          <cell r="H68">
            <v>1</v>
          </cell>
          <cell r="I68">
            <v>14</v>
          </cell>
        </row>
        <row r="69">
          <cell r="G69">
            <v>1</v>
          </cell>
          <cell r="H69">
            <v>1</v>
          </cell>
          <cell r="I69">
            <v>16</v>
          </cell>
        </row>
        <row r="70">
          <cell r="G70">
            <v>0</v>
          </cell>
          <cell r="H70">
            <v>1</v>
          </cell>
          <cell r="I70">
            <v>20</v>
          </cell>
        </row>
        <row r="71">
          <cell r="G71">
            <v>1</v>
          </cell>
          <cell r="H71">
            <v>2</v>
          </cell>
          <cell r="I71">
            <v>48</v>
          </cell>
        </row>
        <row r="72">
          <cell r="G72">
            <v>0</v>
          </cell>
          <cell r="H72">
            <v>1</v>
          </cell>
          <cell r="I72">
            <v>34</v>
          </cell>
        </row>
        <row r="73">
          <cell r="G73">
            <v>3</v>
          </cell>
          <cell r="H73">
            <v>0</v>
          </cell>
          <cell r="I73">
            <v>50</v>
          </cell>
        </row>
        <row r="74">
          <cell r="G74">
            <v>2</v>
          </cell>
          <cell r="H74">
            <v>3</v>
          </cell>
          <cell r="I74">
            <v>4</v>
          </cell>
        </row>
        <row r="75">
          <cell r="G75">
            <v>3</v>
          </cell>
          <cell r="H75">
            <v>2</v>
          </cell>
          <cell r="I75">
            <v>62</v>
          </cell>
        </row>
        <row r="76">
          <cell r="G76">
            <v>3</v>
          </cell>
          <cell r="H76">
            <v>0</v>
          </cell>
          <cell r="I76">
            <v>71</v>
          </cell>
        </row>
        <row r="77">
          <cell r="G77">
            <v>4</v>
          </cell>
          <cell r="H77">
            <v>1</v>
          </cell>
          <cell r="I77">
            <v>89</v>
          </cell>
        </row>
        <row r="78">
          <cell r="G78">
            <v>3</v>
          </cell>
          <cell r="H78">
            <v>3</v>
          </cell>
          <cell r="I78">
            <v>98</v>
          </cell>
        </row>
        <row r="79">
          <cell r="G79">
            <v>6</v>
          </cell>
          <cell r="H79">
            <v>0</v>
          </cell>
          <cell r="I79">
            <v>92</v>
          </cell>
        </row>
        <row r="81">
          <cell r="G81">
            <v>3</v>
          </cell>
          <cell r="H81">
            <v>0</v>
          </cell>
          <cell r="I81">
            <v>45</v>
          </cell>
        </row>
        <row r="82">
          <cell r="G82">
            <v>2</v>
          </cell>
          <cell r="H82">
            <v>2</v>
          </cell>
          <cell r="I82">
            <v>5</v>
          </cell>
        </row>
        <row r="83">
          <cell r="G83">
            <v>0</v>
          </cell>
          <cell r="H83">
            <v>1</v>
          </cell>
          <cell r="I83">
            <v>69</v>
          </cell>
        </row>
        <row r="85">
          <cell r="G85">
            <v>3</v>
          </cell>
          <cell r="H85">
            <v>3</v>
          </cell>
          <cell r="I85">
            <v>71</v>
          </cell>
        </row>
        <row r="86">
          <cell r="G86">
            <v>0</v>
          </cell>
          <cell r="H86">
            <v>0</v>
          </cell>
          <cell r="I86">
            <v>75</v>
          </cell>
        </row>
        <row r="87">
          <cell r="G87">
            <v>0</v>
          </cell>
          <cell r="H87">
            <v>0</v>
          </cell>
          <cell r="I87">
            <v>75</v>
          </cell>
        </row>
        <row r="88">
          <cell r="G88">
            <v>3</v>
          </cell>
          <cell r="H88">
            <v>3</v>
          </cell>
          <cell r="I88">
            <v>7</v>
          </cell>
        </row>
        <row r="89">
          <cell r="G89">
            <v>0</v>
          </cell>
          <cell r="H89">
            <v>0</v>
          </cell>
          <cell r="I89">
            <v>47</v>
          </cell>
        </row>
        <row r="90">
          <cell r="G90">
            <v>5</v>
          </cell>
          <cell r="H90">
            <v>2</v>
          </cell>
          <cell r="I90">
            <v>37</v>
          </cell>
        </row>
        <row r="91">
          <cell r="G91">
            <v>4</v>
          </cell>
          <cell r="H91">
            <v>0</v>
          </cell>
          <cell r="I91">
            <v>53</v>
          </cell>
        </row>
        <row r="92">
          <cell r="G92">
            <v>1</v>
          </cell>
          <cell r="H92">
            <v>1</v>
          </cell>
          <cell r="I92">
            <v>81</v>
          </cell>
        </row>
        <row r="94">
          <cell r="G94">
            <v>2</v>
          </cell>
          <cell r="H94">
            <v>1</v>
          </cell>
          <cell r="I94">
            <v>98</v>
          </cell>
        </row>
        <row r="95">
          <cell r="G95">
            <v>1</v>
          </cell>
          <cell r="H95">
            <v>1</v>
          </cell>
          <cell r="I95">
            <v>32.299999999999997</v>
          </cell>
        </row>
        <row r="96">
          <cell r="G96">
            <v>0</v>
          </cell>
          <cell r="H96">
            <v>2</v>
          </cell>
          <cell r="I96">
            <v>69.3</v>
          </cell>
        </row>
      </sheetData>
      <sheetData sheetId="21">
        <row r="9">
          <cell r="G9">
            <v>0</v>
          </cell>
          <cell r="H9">
            <v>2</v>
          </cell>
          <cell r="I9">
            <v>24</v>
          </cell>
        </row>
        <row r="11">
          <cell r="G11">
            <v>1</v>
          </cell>
          <cell r="H11">
            <v>3</v>
          </cell>
          <cell r="I11">
            <v>87</v>
          </cell>
        </row>
        <row r="13">
          <cell r="G13">
            <v>3</v>
          </cell>
          <cell r="H13">
            <v>1</v>
          </cell>
          <cell r="I13">
            <v>53</v>
          </cell>
        </row>
      </sheetData>
      <sheetData sheetId="22">
        <row r="9">
          <cell r="G9">
            <v>1</v>
          </cell>
          <cell r="H9">
            <v>2</v>
          </cell>
          <cell r="I9">
            <v>82.6</v>
          </cell>
        </row>
      </sheetData>
      <sheetData sheetId="23">
        <row r="9">
          <cell r="G9">
            <v>1</v>
          </cell>
          <cell r="H9">
            <v>0</v>
          </cell>
          <cell r="I9">
            <v>25</v>
          </cell>
        </row>
        <row r="10">
          <cell r="G10">
            <v>6</v>
          </cell>
          <cell r="H10">
            <v>2</v>
          </cell>
          <cell r="I10">
            <v>21</v>
          </cell>
        </row>
        <row r="11">
          <cell r="G11">
            <v>0</v>
          </cell>
          <cell r="H11">
            <v>3</v>
          </cell>
          <cell r="I11">
            <v>14</v>
          </cell>
        </row>
        <row r="12">
          <cell r="G12">
            <v>2</v>
          </cell>
          <cell r="H12">
            <v>1</v>
          </cell>
          <cell r="I12">
            <v>43</v>
          </cell>
        </row>
        <row r="13">
          <cell r="G13">
            <v>1</v>
          </cell>
          <cell r="H13">
            <v>3</v>
          </cell>
          <cell r="I13">
            <v>16</v>
          </cell>
        </row>
        <row r="14">
          <cell r="G14">
            <v>5</v>
          </cell>
          <cell r="H14">
            <v>0</v>
          </cell>
          <cell r="I14">
            <v>28</v>
          </cell>
        </row>
        <row r="15">
          <cell r="G15">
            <v>14</v>
          </cell>
          <cell r="H15">
            <v>1</v>
          </cell>
          <cell r="I15">
            <v>63.5</v>
          </cell>
        </row>
        <row r="16">
          <cell r="G16">
            <v>18</v>
          </cell>
          <cell r="H16">
            <v>2</v>
          </cell>
          <cell r="I16">
            <v>41</v>
          </cell>
        </row>
        <row r="17">
          <cell r="G17">
            <v>3</v>
          </cell>
          <cell r="H17">
            <v>1</v>
          </cell>
          <cell r="I17">
            <v>76</v>
          </cell>
        </row>
        <row r="18">
          <cell r="G18">
            <v>0</v>
          </cell>
          <cell r="H18">
            <v>0</v>
          </cell>
          <cell r="I18">
            <v>75</v>
          </cell>
        </row>
        <row r="19">
          <cell r="G19">
            <v>0</v>
          </cell>
          <cell r="H19">
            <v>2</v>
          </cell>
          <cell r="I19">
            <v>73</v>
          </cell>
        </row>
        <row r="21">
          <cell r="G21">
            <v>0</v>
          </cell>
          <cell r="H21">
            <v>3</v>
          </cell>
          <cell r="I21">
            <v>41</v>
          </cell>
        </row>
        <row r="23">
          <cell r="G23">
            <v>0</v>
          </cell>
          <cell r="H23">
            <v>1</v>
          </cell>
          <cell r="I23">
            <v>49</v>
          </cell>
        </row>
        <row r="25">
          <cell r="G25">
            <v>0</v>
          </cell>
          <cell r="H25">
            <v>3</v>
          </cell>
          <cell r="I25">
            <v>69</v>
          </cell>
        </row>
        <row r="26">
          <cell r="G26">
            <v>0</v>
          </cell>
          <cell r="H26">
            <v>2</v>
          </cell>
          <cell r="I26">
            <v>55</v>
          </cell>
        </row>
        <row r="27">
          <cell r="G27">
            <v>0</v>
          </cell>
          <cell r="H27">
            <v>1</v>
          </cell>
          <cell r="I27">
            <v>29</v>
          </cell>
        </row>
        <row r="29">
          <cell r="G29">
            <v>0</v>
          </cell>
          <cell r="H29">
            <v>2</v>
          </cell>
          <cell r="I29">
            <v>76</v>
          </cell>
        </row>
        <row r="30">
          <cell r="G30">
            <v>7</v>
          </cell>
          <cell r="H30">
            <v>1</v>
          </cell>
          <cell r="I30">
            <v>58.8</v>
          </cell>
        </row>
        <row r="31">
          <cell r="G31">
            <v>6</v>
          </cell>
          <cell r="H31">
            <v>0</v>
          </cell>
          <cell r="I31">
            <v>58.7</v>
          </cell>
        </row>
        <row r="32">
          <cell r="G32">
            <v>0</v>
          </cell>
          <cell r="H32">
            <v>0</v>
          </cell>
          <cell r="I32">
            <v>59.4</v>
          </cell>
        </row>
        <row r="33">
          <cell r="G33">
            <v>0</v>
          </cell>
          <cell r="H33">
            <v>1</v>
          </cell>
          <cell r="I33">
            <v>59.1</v>
          </cell>
        </row>
        <row r="34">
          <cell r="G34">
            <v>0</v>
          </cell>
          <cell r="H34">
            <v>1</v>
          </cell>
          <cell r="I34">
            <v>27.4</v>
          </cell>
        </row>
        <row r="35">
          <cell r="G35">
            <v>0</v>
          </cell>
          <cell r="H35">
            <v>2</v>
          </cell>
          <cell r="I35">
            <v>97.1</v>
          </cell>
        </row>
      </sheetData>
      <sheetData sheetId="24">
        <row r="9">
          <cell r="G9">
            <v>0</v>
          </cell>
          <cell r="H9">
            <v>1</v>
          </cell>
          <cell r="I9">
            <v>64</v>
          </cell>
        </row>
        <row r="10">
          <cell r="G10">
            <v>0</v>
          </cell>
          <cell r="H10">
            <v>1</v>
          </cell>
          <cell r="I10">
            <v>23</v>
          </cell>
        </row>
        <row r="11">
          <cell r="G11">
            <v>0</v>
          </cell>
          <cell r="H11">
            <v>3</v>
          </cell>
          <cell r="I11">
            <v>48</v>
          </cell>
        </row>
        <row r="12">
          <cell r="G12">
            <v>0</v>
          </cell>
          <cell r="H12">
            <v>1</v>
          </cell>
          <cell r="I12">
            <v>6</v>
          </cell>
        </row>
        <row r="13">
          <cell r="G13">
            <v>0</v>
          </cell>
          <cell r="H13">
            <v>1</v>
          </cell>
          <cell r="I13">
            <v>11</v>
          </cell>
        </row>
        <row r="14">
          <cell r="G14">
            <v>0</v>
          </cell>
          <cell r="H14">
            <v>1</v>
          </cell>
          <cell r="I14">
            <v>97</v>
          </cell>
        </row>
        <row r="15">
          <cell r="G15">
            <v>0</v>
          </cell>
          <cell r="H15">
            <v>1</v>
          </cell>
          <cell r="I15">
            <v>30</v>
          </cell>
        </row>
        <row r="16">
          <cell r="G16">
            <v>0</v>
          </cell>
          <cell r="H16">
            <v>0</v>
          </cell>
          <cell r="I16">
            <v>92</v>
          </cell>
        </row>
        <row r="17">
          <cell r="G17">
            <v>0</v>
          </cell>
          <cell r="H17">
            <v>0</v>
          </cell>
          <cell r="I17">
            <v>52</v>
          </cell>
        </row>
        <row r="18">
          <cell r="G18">
            <v>0</v>
          </cell>
          <cell r="H18">
            <v>1</v>
          </cell>
          <cell r="I18">
            <v>70</v>
          </cell>
        </row>
        <row r="19">
          <cell r="G19">
            <v>0</v>
          </cell>
          <cell r="H19">
            <v>1</v>
          </cell>
          <cell r="I19">
            <v>89</v>
          </cell>
        </row>
        <row r="20">
          <cell r="G20">
            <v>1</v>
          </cell>
          <cell r="H20">
            <v>0</v>
          </cell>
          <cell r="I20">
            <v>41</v>
          </cell>
        </row>
        <row r="21">
          <cell r="G21">
            <v>0</v>
          </cell>
          <cell r="H21">
            <v>1</v>
          </cell>
          <cell r="I21">
            <v>46</v>
          </cell>
        </row>
        <row r="22">
          <cell r="G22">
            <v>0</v>
          </cell>
          <cell r="H22">
            <v>1</v>
          </cell>
          <cell r="I22">
            <v>2</v>
          </cell>
        </row>
        <row r="24">
          <cell r="G24">
            <v>0</v>
          </cell>
          <cell r="H24">
            <v>1</v>
          </cell>
          <cell r="I24">
            <v>44</v>
          </cell>
        </row>
        <row r="28">
          <cell r="G28">
            <v>0</v>
          </cell>
          <cell r="H28">
            <v>0</v>
          </cell>
          <cell r="I28">
            <v>97</v>
          </cell>
        </row>
        <row r="29">
          <cell r="G29">
            <v>0</v>
          </cell>
          <cell r="H29">
            <v>1</v>
          </cell>
          <cell r="I29">
            <v>52</v>
          </cell>
        </row>
        <row r="30">
          <cell r="G30">
            <v>0</v>
          </cell>
          <cell r="H30">
            <v>1</v>
          </cell>
          <cell r="I30">
            <v>46</v>
          </cell>
        </row>
        <row r="31">
          <cell r="G31">
            <v>1</v>
          </cell>
          <cell r="H31">
            <v>0</v>
          </cell>
          <cell r="I31">
            <v>2</v>
          </cell>
        </row>
        <row r="33">
          <cell r="G33">
            <v>0</v>
          </cell>
          <cell r="H33">
            <v>1</v>
          </cell>
          <cell r="I33">
            <v>37</v>
          </cell>
        </row>
        <row r="35">
          <cell r="G35">
            <v>0</v>
          </cell>
          <cell r="H35">
            <v>1</v>
          </cell>
          <cell r="I35">
            <v>61</v>
          </cell>
        </row>
        <row r="36">
          <cell r="G36">
            <v>1</v>
          </cell>
          <cell r="H36">
            <v>1</v>
          </cell>
          <cell r="I36">
            <v>64</v>
          </cell>
        </row>
        <row r="37">
          <cell r="G37">
            <v>0</v>
          </cell>
          <cell r="H37">
            <v>0</v>
          </cell>
          <cell r="I37">
            <v>77</v>
          </cell>
        </row>
      </sheetData>
      <sheetData sheetId="25">
        <row r="9">
          <cell r="G9">
            <v>0</v>
          </cell>
          <cell r="H9">
            <v>0</v>
          </cell>
          <cell r="I9">
            <v>84</v>
          </cell>
        </row>
        <row r="10">
          <cell r="G10">
            <v>0</v>
          </cell>
          <cell r="H10">
            <v>0</v>
          </cell>
          <cell r="I10">
            <v>59</v>
          </cell>
        </row>
        <row r="11">
          <cell r="G11">
            <v>0</v>
          </cell>
          <cell r="H11">
            <v>0</v>
          </cell>
          <cell r="I11">
            <v>47</v>
          </cell>
        </row>
        <row r="13">
          <cell r="G13">
            <v>0</v>
          </cell>
          <cell r="H13">
            <v>0</v>
          </cell>
          <cell r="I13">
            <v>36</v>
          </cell>
        </row>
        <row r="14">
          <cell r="G14">
            <v>0</v>
          </cell>
          <cell r="H14">
            <v>1</v>
          </cell>
          <cell r="I14">
            <v>18</v>
          </cell>
        </row>
        <row r="16">
          <cell r="G16">
            <v>0</v>
          </cell>
          <cell r="H16">
            <v>0</v>
          </cell>
          <cell r="I16">
            <v>68</v>
          </cell>
        </row>
        <row r="18">
          <cell r="G18">
            <v>0</v>
          </cell>
          <cell r="H18">
            <v>0</v>
          </cell>
          <cell r="I18">
            <v>55</v>
          </cell>
        </row>
        <row r="19">
          <cell r="G19">
            <v>0</v>
          </cell>
          <cell r="H19">
            <v>1</v>
          </cell>
          <cell r="I19">
            <v>28</v>
          </cell>
        </row>
        <row r="20">
          <cell r="G20">
            <v>0</v>
          </cell>
          <cell r="H20">
            <v>0</v>
          </cell>
          <cell r="I20">
            <v>57</v>
          </cell>
        </row>
        <row r="21">
          <cell r="G21">
            <v>0</v>
          </cell>
          <cell r="H21">
            <v>1</v>
          </cell>
          <cell r="I21">
            <v>39</v>
          </cell>
        </row>
        <row r="23">
          <cell r="G23">
            <v>0</v>
          </cell>
          <cell r="H23">
            <v>0</v>
          </cell>
          <cell r="I23">
            <v>48</v>
          </cell>
        </row>
        <row r="24">
          <cell r="G24">
            <v>0</v>
          </cell>
          <cell r="H24">
            <v>0</v>
          </cell>
          <cell r="I24">
            <v>58</v>
          </cell>
        </row>
        <row r="25">
          <cell r="G25">
            <v>0</v>
          </cell>
          <cell r="H25">
            <v>1</v>
          </cell>
          <cell r="I25">
            <v>3</v>
          </cell>
        </row>
        <row r="27">
          <cell r="G27">
            <v>0</v>
          </cell>
          <cell r="H27">
            <v>1</v>
          </cell>
          <cell r="I27">
            <v>2</v>
          </cell>
        </row>
        <row r="28">
          <cell r="G28">
            <v>0</v>
          </cell>
          <cell r="H28">
            <v>2</v>
          </cell>
          <cell r="I28">
            <v>26</v>
          </cell>
        </row>
        <row r="29">
          <cell r="G29">
            <v>0</v>
          </cell>
          <cell r="H29">
            <v>0</v>
          </cell>
          <cell r="I29">
            <v>59</v>
          </cell>
        </row>
        <row r="30">
          <cell r="G30">
            <v>0</v>
          </cell>
          <cell r="H30">
            <v>1</v>
          </cell>
          <cell r="I30">
            <v>5</v>
          </cell>
        </row>
        <row r="31">
          <cell r="G31">
            <v>0</v>
          </cell>
          <cell r="H31">
            <v>1</v>
          </cell>
          <cell r="I31">
            <v>29</v>
          </cell>
        </row>
        <row r="32">
          <cell r="G32">
            <v>0</v>
          </cell>
          <cell r="H32">
            <v>0</v>
          </cell>
          <cell r="I32">
            <v>83</v>
          </cell>
        </row>
        <row r="33">
          <cell r="G33">
            <v>2</v>
          </cell>
          <cell r="H33">
            <v>1</v>
          </cell>
          <cell r="I33">
            <v>17</v>
          </cell>
        </row>
        <row r="34">
          <cell r="G34">
            <v>0</v>
          </cell>
          <cell r="H34">
            <v>0</v>
          </cell>
          <cell r="I34">
            <v>83</v>
          </cell>
        </row>
        <row r="35">
          <cell r="G35">
            <v>0</v>
          </cell>
          <cell r="H35">
            <v>0</v>
          </cell>
          <cell r="I35">
            <v>80</v>
          </cell>
        </row>
      </sheetData>
      <sheetData sheetId="26">
        <row r="9">
          <cell r="G9">
            <v>0</v>
          </cell>
          <cell r="H9">
            <v>2</v>
          </cell>
          <cell r="I9">
            <v>64</v>
          </cell>
        </row>
        <row r="10">
          <cell r="G10">
            <v>9</v>
          </cell>
          <cell r="H10">
            <v>0</v>
          </cell>
          <cell r="I10">
            <v>5</v>
          </cell>
        </row>
        <row r="11">
          <cell r="G11">
            <v>1</v>
          </cell>
          <cell r="H11">
            <v>2</v>
          </cell>
          <cell r="I11">
            <v>68</v>
          </cell>
        </row>
        <row r="12">
          <cell r="G12">
            <v>4</v>
          </cell>
          <cell r="H12">
            <v>1</v>
          </cell>
          <cell r="I12">
            <v>73</v>
          </cell>
        </row>
        <row r="13">
          <cell r="G13">
            <v>1</v>
          </cell>
          <cell r="H13">
            <v>0</v>
          </cell>
          <cell r="I13">
            <v>2</v>
          </cell>
        </row>
        <row r="14">
          <cell r="G14">
            <v>1</v>
          </cell>
          <cell r="H14">
            <v>2</v>
          </cell>
          <cell r="I14">
            <v>41</v>
          </cell>
        </row>
        <row r="15">
          <cell r="G15">
            <v>0</v>
          </cell>
          <cell r="H15">
            <v>2</v>
          </cell>
          <cell r="I15">
            <v>40</v>
          </cell>
        </row>
        <row r="16">
          <cell r="G16">
            <v>1</v>
          </cell>
          <cell r="H16">
            <v>1</v>
          </cell>
          <cell r="I16">
            <v>9</v>
          </cell>
        </row>
        <row r="17">
          <cell r="G17">
            <v>2</v>
          </cell>
          <cell r="H17">
            <v>2</v>
          </cell>
          <cell r="I17">
            <v>40</v>
          </cell>
        </row>
        <row r="18">
          <cell r="G18">
            <v>2</v>
          </cell>
          <cell r="H18">
            <v>0</v>
          </cell>
          <cell r="I18">
            <v>98</v>
          </cell>
        </row>
        <row r="19">
          <cell r="G19">
            <v>3</v>
          </cell>
          <cell r="H19">
            <v>1</v>
          </cell>
          <cell r="I19">
            <v>8</v>
          </cell>
        </row>
        <row r="20">
          <cell r="G20">
            <v>2</v>
          </cell>
          <cell r="H20">
            <v>0</v>
          </cell>
          <cell r="I20">
            <v>76</v>
          </cell>
        </row>
        <row r="21">
          <cell r="G21">
            <v>1</v>
          </cell>
          <cell r="H21">
            <v>2</v>
          </cell>
          <cell r="I21">
            <v>3</v>
          </cell>
        </row>
        <row r="22">
          <cell r="G22">
            <v>5</v>
          </cell>
          <cell r="H22">
            <v>2</v>
          </cell>
          <cell r="I22">
            <v>47</v>
          </cell>
        </row>
        <row r="23">
          <cell r="G23">
            <v>1</v>
          </cell>
          <cell r="H23">
            <v>3</v>
          </cell>
          <cell r="I23">
            <v>23</v>
          </cell>
        </row>
        <row r="24">
          <cell r="G24">
            <v>1</v>
          </cell>
          <cell r="H24">
            <v>1</v>
          </cell>
          <cell r="I24">
            <v>23</v>
          </cell>
        </row>
        <row r="25">
          <cell r="G25">
            <v>4</v>
          </cell>
          <cell r="H25">
            <v>1</v>
          </cell>
          <cell r="I25">
            <v>52</v>
          </cell>
        </row>
        <row r="26">
          <cell r="G26">
            <v>4</v>
          </cell>
          <cell r="H26">
            <v>2</v>
          </cell>
          <cell r="I26">
            <v>54.4</v>
          </cell>
        </row>
        <row r="27">
          <cell r="G27">
            <v>5</v>
          </cell>
          <cell r="H27">
            <v>2</v>
          </cell>
          <cell r="I27">
            <v>12</v>
          </cell>
        </row>
        <row r="28">
          <cell r="G28">
            <v>6</v>
          </cell>
          <cell r="H28">
            <v>3</v>
          </cell>
          <cell r="I28">
            <v>40</v>
          </cell>
        </row>
        <row r="29">
          <cell r="G29">
            <v>4</v>
          </cell>
          <cell r="H29">
            <v>2</v>
          </cell>
          <cell r="I29">
            <v>80</v>
          </cell>
        </row>
        <row r="30">
          <cell r="G30">
            <v>6</v>
          </cell>
          <cell r="H30">
            <v>3</v>
          </cell>
          <cell r="I30">
            <v>60</v>
          </cell>
        </row>
        <row r="31">
          <cell r="G31">
            <v>3</v>
          </cell>
          <cell r="H31">
            <v>0</v>
          </cell>
          <cell r="I31">
            <v>20</v>
          </cell>
        </row>
        <row r="32">
          <cell r="G32">
            <v>2</v>
          </cell>
          <cell r="H32">
            <v>3</v>
          </cell>
          <cell r="I32">
            <v>80</v>
          </cell>
        </row>
        <row r="33">
          <cell r="G33">
            <v>3</v>
          </cell>
          <cell r="H33">
            <v>1</v>
          </cell>
          <cell r="I33">
            <v>20</v>
          </cell>
        </row>
        <row r="34">
          <cell r="G34">
            <v>3</v>
          </cell>
          <cell r="H34">
            <v>0</v>
          </cell>
          <cell r="I34">
            <v>20</v>
          </cell>
        </row>
        <row r="35">
          <cell r="G35">
            <v>3</v>
          </cell>
          <cell r="H35">
            <v>1</v>
          </cell>
          <cell r="I35">
            <v>3</v>
          </cell>
        </row>
        <row r="36">
          <cell r="G36">
            <v>2</v>
          </cell>
          <cell r="H36">
            <v>2</v>
          </cell>
          <cell r="I36">
            <v>93</v>
          </cell>
        </row>
        <row r="37">
          <cell r="G37">
            <v>2</v>
          </cell>
          <cell r="H37">
            <v>3</v>
          </cell>
          <cell r="I37">
            <v>55</v>
          </cell>
        </row>
        <row r="38">
          <cell r="G38">
            <v>4</v>
          </cell>
          <cell r="H38">
            <v>2</v>
          </cell>
          <cell r="I38">
            <v>43</v>
          </cell>
        </row>
        <row r="39">
          <cell r="G39">
            <v>2</v>
          </cell>
          <cell r="H39">
            <v>0</v>
          </cell>
          <cell r="I39">
            <v>87</v>
          </cell>
        </row>
        <row r="40">
          <cell r="G40">
            <v>1</v>
          </cell>
          <cell r="H40">
            <v>0</v>
          </cell>
          <cell r="I40">
            <v>57</v>
          </cell>
        </row>
        <row r="41">
          <cell r="G41">
            <v>1</v>
          </cell>
          <cell r="H41">
            <v>1</v>
          </cell>
          <cell r="I41">
            <v>94</v>
          </cell>
        </row>
        <row r="42">
          <cell r="G42">
            <v>1</v>
          </cell>
          <cell r="H42">
            <v>2</v>
          </cell>
          <cell r="I42">
            <v>51</v>
          </cell>
        </row>
        <row r="43">
          <cell r="G43">
            <v>6</v>
          </cell>
          <cell r="H43">
            <v>3</v>
          </cell>
          <cell r="I43">
            <v>96</v>
          </cell>
        </row>
        <row r="44">
          <cell r="G44">
            <v>2</v>
          </cell>
          <cell r="H44">
            <v>1</v>
          </cell>
          <cell r="I44">
            <v>33</v>
          </cell>
        </row>
        <row r="45">
          <cell r="G45">
            <v>0</v>
          </cell>
          <cell r="H45">
            <v>3</v>
          </cell>
          <cell r="I45">
            <v>62.3</v>
          </cell>
        </row>
        <row r="46">
          <cell r="G46">
            <v>1</v>
          </cell>
          <cell r="H46">
            <v>1</v>
          </cell>
          <cell r="I46">
            <v>20</v>
          </cell>
        </row>
        <row r="47">
          <cell r="G47">
            <v>6</v>
          </cell>
          <cell r="H47">
            <v>3</v>
          </cell>
          <cell r="I47">
            <v>57</v>
          </cell>
        </row>
        <row r="48">
          <cell r="G48">
            <v>4</v>
          </cell>
          <cell r="H48">
            <v>3</v>
          </cell>
          <cell r="I48">
            <v>45</v>
          </cell>
        </row>
        <row r="49">
          <cell r="G49">
            <v>12</v>
          </cell>
          <cell r="H49">
            <v>0</v>
          </cell>
          <cell r="I49">
            <v>69</v>
          </cell>
        </row>
        <row r="50">
          <cell r="G50">
            <v>2</v>
          </cell>
          <cell r="H50">
            <v>3</v>
          </cell>
          <cell r="I50">
            <v>9</v>
          </cell>
        </row>
        <row r="51">
          <cell r="G51">
            <v>6</v>
          </cell>
          <cell r="H51">
            <v>0</v>
          </cell>
          <cell r="I51">
            <v>18</v>
          </cell>
        </row>
        <row r="52">
          <cell r="G52">
            <v>3</v>
          </cell>
          <cell r="H52">
            <v>1</v>
          </cell>
          <cell r="I52">
            <v>50</v>
          </cell>
        </row>
        <row r="53">
          <cell r="G53">
            <v>8</v>
          </cell>
          <cell r="H53">
            <v>0</v>
          </cell>
          <cell r="I53">
            <v>67</v>
          </cell>
        </row>
        <row r="54">
          <cell r="G54">
            <v>10</v>
          </cell>
          <cell r="H54">
            <v>3</v>
          </cell>
          <cell r="I54">
            <v>62</v>
          </cell>
        </row>
        <row r="55">
          <cell r="G55">
            <v>8</v>
          </cell>
          <cell r="H55">
            <v>3</v>
          </cell>
          <cell r="I55">
            <v>28</v>
          </cell>
        </row>
        <row r="56">
          <cell r="G56">
            <v>0</v>
          </cell>
          <cell r="H56">
            <v>1</v>
          </cell>
          <cell r="I56">
            <v>66</v>
          </cell>
        </row>
        <row r="57">
          <cell r="G57">
            <v>1</v>
          </cell>
          <cell r="H57">
            <v>3</v>
          </cell>
          <cell r="I57">
            <v>84</v>
          </cell>
        </row>
        <row r="58">
          <cell r="G58">
            <v>1</v>
          </cell>
          <cell r="H58">
            <v>3</v>
          </cell>
          <cell r="I58">
            <v>95</v>
          </cell>
        </row>
        <row r="59">
          <cell r="G59">
            <v>3</v>
          </cell>
          <cell r="H59">
            <v>1</v>
          </cell>
          <cell r="I59">
            <v>17</v>
          </cell>
        </row>
        <row r="60">
          <cell r="G60">
            <v>8</v>
          </cell>
          <cell r="H60">
            <v>2</v>
          </cell>
          <cell r="I60">
            <v>81</v>
          </cell>
        </row>
        <row r="61">
          <cell r="G61">
            <v>2</v>
          </cell>
          <cell r="H61">
            <v>0</v>
          </cell>
          <cell r="I61">
            <v>81</v>
          </cell>
        </row>
        <row r="62">
          <cell r="G62">
            <v>15</v>
          </cell>
          <cell r="H62">
            <v>1</v>
          </cell>
          <cell r="I62">
            <v>41</v>
          </cell>
        </row>
        <row r="63">
          <cell r="G63">
            <v>3</v>
          </cell>
          <cell r="H63">
            <v>1</v>
          </cell>
          <cell r="I63">
            <v>51</v>
          </cell>
        </row>
        <row r="64">
          <cell r="G64">
            <v>0</v>
          </cell>
          <cell r="H64">
            <v>3</v>
          </cell>
          <cell r="I64">
            <v>23</v>
          </cell>
        </row>
        <row r="65">
          <cell r="G65">
            <v>0</v>
          </cell>
          <cell r="H65">
            <v>2</v>
          </cell>
          <cell r="I65">
            <v>46</v>
          </cell>
        </row>
        <row r="66">
          <cell r="G66">
            <v>0</v>
          </cell>
          <cell r="H66">
            <v>2</v>
          </cell>
          <cell r="I66">
            <v>42</v>
          </cell>
        </row>
        <row r="67">
          <cell r="G67">
            <v>0</v>
          </cell>
          <cell r="H67">
            <v>3</v>
          </cell>
          <cell r="I67">
            <v>39</v>
          </cell>
        </row>
        <row r="68">
          <cell r="G68">
            <v>0</v>
          </cell>
          <cell r="H68">
            <v>1</v>
          </cell>
          <cell r="I68">
            <v>19</v>
          </cell>
        </row>
        <row r="69">
          <cell r="G69">
            <v>0</v>
          </cell>
          <cell r="H69">
            <v>1</v>
          </cell>
          <cell r="I69">
            <v>30</v>
          </cell>
        </row>
        <row r="70">
          <cell r="G70">
            <v>0</v>
          </cell>
          <cell r="H70">
            <v>1</v>
          </cell>
          <cell r="I70">
            <v>67</v>
          </cell>
        </row>
        <row r="71">
          <cell r="G71">
            <v>0</v>
          </cell>
          <cell r="H71">
            <v>1</v>
          </cell>
          <cell r="I71">
            <v>91</v>
          </cell>
        </row>
        <row r="72">
          <cell r="G72">
            <v>8</v>
          </cell>
          <cell r="H72">
            <v>0</v>
          </cell>
          <cell r="I72">
            <v>78</v>
          </cell>
        </row>
        <row r="73">
          <cell r="G73">
            <v>6</v>
          </cell>
          <cell r="H73">
            <v>2</v>
          </cell>
          <cell r="I73">
            <v>7</v>
          </cell>
        </row>
        <row r="74">
          <cell r="G74">
            <v>11</v>
          </cell>
          <cell r="H74">
            <v>1</v>
          </cell>
          <cell r="I74">
            <v>61</v>
          </cell>
        </row>
        <row r="75">
          <cell r="G75">
            <v>11</v>
          </cell>
          <cell r="H75">
            <v>3</v>
          </cell>
          <cell r="I75">
            <v>9</v>
          </cell>
        </row>
        <row r="76">
          <cell r="G76">
            <v>2</v>
          </cell>
          <cell r="H76">
            <v>2</v>
          </cell>
          <cell r="I76">
            <v>87</v>
          </cell>
        </row>
        <row r="77">
          <cell r="G77">
            <v>2</v>
          </cell>
          <cell r="H77">
            <v>1</v>
          </cell>
          <cell r="I77">
            <v>49</v>
          </cell>
        </row>
        <row r="78">
          <cell r="G78">
            <v>1</v>
          </cell>
          <cell r="H78">
            <v>3</v>
          </cell>
          <cell r="I78">
            <v>32</v>
          </cell>
        </row>
        <row r="79">
          <cell r="G79">
            <v>6</v>
          </cell>
          <cell r="H79">
            <v>2</v>
          </cell>
          <cell r="I79">
            <v>23</v>
          </cell>
        </row>
        <row r="80">
          <cell r="G80">
            <v>3</v>
          </cell>
          <cell r="H80">
            <v>1</v>
          </cell>
          <cell r="I80">
            <v>74</v>
          </cell>
        </row>
        <row r="81">
          <cell r="G81">
            <v>9</v>
          </cell>
          <cell r="H81">
            <v>1</v>
          </cell>
          <cell r="I81">
            <v>23</v>
          </cell>
        </row>
        <row r="82">
          <cell r="G82">
            <v>1</v>
          </cell>
          <cell r="H82">
            <v>3</v>
          </cell>
          <cell r="I82">
            <v>18</v>
          </cell>
        </row>
        <row r="83">
          <cell r="G83">
            <v>5</v>
          </cell>
          <cell r="H83">
            <v>1</v>
          </cell>
          <cell r="I83">
            <v>79</v>
          </cell>
        </row>
        <row r="84">
          <cell r="G84">
            <v>6</v>
          </cell>
          <cell r="H84">
            <v>2</v>
          </cell>
          <cell r="I84">
            <v>17</v>
          </cell>
        </row>
        <row r="85">
          <cell r="G85">
            <v>5</v>
          </cell>
          <cell r="H85">
            <v>3</v>
          </cell>
          <cell r="I85">
            <v>5</v>
          </cell>
        </row>
        <row r="86">
          <cell r="G86">
            <v>9</v>
          </cell>
          <cell r="H86">
            <v>0</v>
          </cell>
          <cell r="I86">
            <v>3</v>
          </cell>
        </row>
        <row r="87">
          <cell r="G87">
            <v>7</v>
          </cell>
          <cell r="H87">
            <v>1</v>
          </cell>
          <cell r="I87">
            <v>8</v>
          </cell>
        </row>
        <row r="88">
          <cell r="G88">
            <v>2</v>
          </cell>
          <cell r="H88">
            <v>0</v>
          </cell>
          <cell r="I88">
            <v>94</v>
          </cell>
        </row>
        <row r="89">
          <cell r="G89">
            <v>1</v>
          </cell>
          <cell r="H89">
            <v>2</v>
          </cell>
          <cell r="I89">
            <v>80</v>
          </cell>
        </row>
        <row r="90">
          <cell r="G90">
            <v>1</v>
          </cell>
          <cell r="H90">
            <v>3</v>
          </cell>
          <cell r="I90">
            <v>96</v>
          </cell>
        </row>
        <row r="91">
          <cell r="G91">
            <v>1</v>
          </cell>
          <cell r="H91">
            <v>2</v>
          </cell>
          <cell r="I91">
            <v>4</v>
          </cell>
        </row>
        <row r="92">
          <cell r="G92">
            <v>1</v>
          </cell>
          <cell r="H92">
            <v>1</v>
          </cell>
          <cell r="I92">
            <v>55</v>
          </cell>
        </row>
        <row r="93">
          <cell r="G93">
            <v>0</v>
          </cell>
          <cell r="H93">
            <v>2</v>
          </cell>
          <cell r="I93">
            <v>68</v>
          </cell>
        </row>
        <row r="94">
          <cell r="G94">
            <v>0</v>
          </cell>
          <cell r="H94">
            <v>0</v>
          </cell>
          <cell r="I94">
            <v>31</v>
          </cell>
        </row>
        <row r="95">
          <cell r="G95">
            <v>4</v>
          </cell>
          <cell r="H95">
            <v>0</v>
          </cell>
          <cell r="I95">
            <v>48</v>
          </cell>
        </row>
        <row r="96">
          <cell r="G96">
            <v>0</v>
          </cell>
          <cell r="H96">
            <v>3</v>
          </cell>
          <cell r="I96">
            <v>83</v>
          </cell>
        </row>
        <row r="97">
          <cell r="G97">
            <v>0</v>
          </cell>
          <cell r="H97">
            <v>3</v>
          </cell>
          <cell r="I97">
            <v>80</v>
          </cell>
        </row>
        <row r="98">
          <cell r="G98">
            <v>0</v>
          </cell>
          <cell r="H98">
            <v>3</v>
          </cell>
          <cell r="I98">
            <v>54</v>
          </cell>
        </row>
        <row r="99">
          <cell r="G99">
            <v>1</v>
          </cell>
          <cell r="H99">
            <v>1</v>
          </cell>
          <cell r="I99">
            <v>50</v>
          </cell>
        </row>
        <row r="100">
          <cell r="G100">
            <v>0</v>
          </cell>
          <cell r="H100">
            <v>2</v>
          </cell>
          <cell r="I100">
            <v>40</v>
          </cell>
        </row>
        <row r="101">
          <cell r="G101">
            <v>15</v>
          </cell>
          <cell r="H101">
            <v>1</v>
          </cell>
          <cell r="I101">
            <v>48</v>
          </cell>
        </row>
        <row r="102">
          <cell r="G102">
            <v>1</v>
          </cell>
          <cell r="H102">
            <v>1</v>
          </cell>
          <cell r="I102">
            <v>50</v>
          </cell>
        </row>
        <row r="104">
          <cell r="G104">
            <v>3</v>
          </cell>
          <cell r="H104">
            <v>2</v>
          </cell>
          <cell r="I104">
            <v>41</v>
          </cell>
        </row>
        <row r="106">
          <cell r="G106">
            <v>5</v>
          </cell>
          <cell r="H106">
            <v>1</v>
          </cell>
          <cell r="I106">
            <v>62</v>
          </cell>
        </row>
        <row r="107">
          <cell r="G107">
            <v>4</v>
          </cell>
          <cell r="H107">
            <v>1</v>
          </cell>
          <cell r="I107">
            <v>74</v>
          </cell>
        </row>
        <row r="108">
          <cell r="G108">
            <v>3</v>
          </cell>
          <cell r="H108">
            <v>3</v>
          </cell>
          <cell r="I108">
            <v>2</v>
          </cell>
        </row>
        <row r="112">
          <cell r="G112">
            <v>9</v>
          </cell>
          <cell r="H112">
            <v>3</v>
          </cell>
          <cell r="I112">
            <v>41</v>
          </cell>
        </row>
        <row r="121">
          <cell r="G121">
            <v>4</v>
          </cell>
          <cell r="H121">
            <v>2</v>
          </cell>
          <cell r="I121">
            <v>38.4</v>
          </cell>
        </row>
        <row r="122">
          <cell r="G122">
            <v>5</v>
          </cell>
          <cell r="H122">
            <v>3</v>
          </cell>
          <cell r="I122">
            <v>65</v>
          </cell>
        </row>
        <row r="123">
          <cell r="G123">
            <v>6</v>
          </cell>
          <cell r="H123">
            <v>1</v>
          </cell>
          <cell r="I123">
            <v>5.0999999999999996</v>
          </cell>
        </row>
        <row r="124">
          <cell r="G124">
            <v>2</v>
          </cell>
          <cell r="H124">
            <v>1</v>
          </cell>
          <cell r="I124">
            <v>53</v>
          </cell>
        </row>
        <row r="125">
          <cell r="G125">
            <v>2</v>
          </cell>
          <cell r="H125">
            <v>3</v>
          </cell>
          <cell r="I125">
            <v>97</v>
          </cell>
        </row>
        <row r="126">
          <cell r="G126">
            <v>4</v>
          </cell>
          <cell r="H126">
            <v>1</v>
          </cell>
          <cell r="I126">
            <v>49</v>
          </cell>
        </row>
        <row r="127">
          <cell r="G127">
            <v>3</v>
          </cell>
          <cell r="H127">
            <v>0</v>
          </cell>
          <cell r="I127">
            <v>68</v>
          </cell>
        </row>
        <row r="128">
          <cell r="G128">
            <v>8</v>
          </cell>
          <cell r="H128">
            <v>0</v>
          </cell>
          <cell r="I128">
            <v>25</v>
          </cell>
        </row>
        <row r="129">
          <cell r="G129">
            <v>4</v>
          </cell>
          <cell r="H129">
            <v>2</v>
          </cell>
          <cell r="I129">
            <v>23</v>
          </cell>
        </row>
        <row r="133">
          <cell r="G133">
            <v>0</v>
          </cell>
          <cell r="H133">
            <v>3</v>
          </cell>
          <cell r="I133">
            <v>2</v>
          </cell>
        </row>
        <row r="134">
          <cell r="G134">
            <v>1</v>
          </cell>
          <cell r="H134">
            <v>0</v>
          </cell>
          <cell r="I134">
            <v>37</v>
          </cell>
        </row>
        <row r="135">
          <cell r="G135">
            <v>2</v>
          </cell>
          <cell r="H135">
            <v>3</v>
          </cell>
          <cell r="I135">
            <v>29</v>
          </cell>
        </row>
        <row r="136">
          <cell r="G136">
            <v>9</v>
          </cell>
          <cell r="H136">
            <v>2</v>
          </cell>
          <cell r="I136">
            <v>95</v>
          </cell>
        </row>
        <row r="137">
          <cell r="G137">
            <v>2</v>
          </cell>
          <cell r="H137">
            <v>0</v>
          </cell>
          <cell r="I137">
            <v>61</v>
          </cell>
        </row>
        <row r="138">
          <cell r="G138">
            <v>2</v>
          </cell>
          <cell r="H138">
            <v>2</v>
          </cell>
          <cell r="I138">
            <v>95</v>
          </cell>
        </row>
        <row r="139">
          <cell r="G139">
            <v>3</v>
          </cell>
          <cell r="H139">
            <v>3</v>
          </cell>
          <cell r="I139">
            <v>56</v>
          </cell>
        </row>
        <row r="140">
          <cell r="G140">
            <v>0</v>
          </cell>
          <cell r="H140">
            <v>3</v>
          </cell>
          <cell r="I140">
            <v>91</v>
          </cell>
        </row>
        <row r="141">
          <cell r="G141">
            <v>1</v>
          </cell>
          <cell r="H141">
            <v>0</v>
          </cell>
          <cell r="I141">
            <v>16</v>
          </cell>
        </row>
        <row r="142">
          <cell r="G142">
            <v>0</v>
          </cell>
          <cell r="H142">
            <v>3</v>
          </cell>
          <cell r="I142">
            <v>20</v>
          </cell>
        </row>
        <row r="143">
          <cell r="G143">
            <v>3</v>
          </cell>
          <cell r="H143">
            <v>3</v>
          </cell>
          <cell r="I143">
            <v>14</v>
          </cell>
        </row>
        <row r="144">
          <cell r="G144">
            <v>1</v>
          </cell>
          <cell r="H144">
            <v>3</v>
          </cell>
          <cell r="I144">
            <v>49</v>
          </cell>
        </row>
        <row r="145">
          <cell r="G145">
            <v>2</v>
          </cell>
          <cell r="H145">
            <v>1</v>
          </cell>
          <cell r="I145">
            <v>65</v>
          </cell>
        </row>
        <row r="146">
          <cell r="G146">
            <v>0</v>
          </cell>
          <cell r="H146">
            <v>1</v>
          </cell>
          <cell r="I146">
            <v>55</v>
          </cell>
        </row>
        <row r="147">
          <cell r="G147">
            <v>0</v>
          </cell>
          <cell r="H147">
            <v>2</v>
          </cell>
          <cell r="I147">
            <v>80</v>
          </cell>
        </row>
        <row r="148">
          <cell r="G148">
            <v>0</v>
          </cell>
          <cell r="H148">
            <v>2</v>
          </cell>
          <cell r="I148">
            <v>30</v>
          </cell>
        </row>
        <row r="149">
          <cell r="G149">
            <v>0</v>
          </cell>
          <cell r="H149">
            <v>1</v>
          </cell>
          <cell r="I149">
            <v>24</v>
          </cell>
        </row>
        <row r="150">
          <cell r="G150">
            <v>2</v>
          </cell>
          <cell r="H150">
            <v>0</v>
          </cell>
          <cell r="I150">
            <v>85</v>
          </cell>
        </row>
        <row r="151">
          <cell r="G151">
            <v>2</v>
          </cell>
          <cell r="H151">
            <v>1</v>
          </cell>
          <cell r="I151">
            <v>40</v>
          </cell>
        </row>
        <row r="152">
          <cell r="G152">
            <v>9</v>
          </cell>
          <cell r="H152">
            <v>3</v>
          </cell>
          <cell r="I152">
            <v>37</v>
          </cell>
        </row>
        <row r="153">
          <cell r="G153">
            <v>7</v>
          </cell>
          <cell r="H153">
            <v>1</v>
          </cell>
          <cell r="I153">
            <v>76.2</v>
          </cell>
        </row>
        <row r="154">
          <cell r="G154">
            <v>5</v>
          </cell>
          <cell r="H154">
            <v>2</v>
          </cell>
          <cell r="I154">
            <v>45</v>
          </cell>
        </row>
        <row r="155">
          <cell r="G155">
            <v>6</v>
          </cell>
          <cell r="H155">
            <v>2</v>
          </cell>
          <cell r="I155">
            <v>75</v>
          </cell>
        </row>
        <row r="156">
          <cell r="G156">
            <v>3</v>
          </cell>
          <cell r="H156">
            <v>3</v>
          </cell>
          <cell r="I156">
            <v>10</v>
          </cell>
        </row>
        <row r="157">
          <cell r="G157">
            <v>7</v>
          </cell>
          <cell r="H157">
            <v>2</v>
          </cell>
          <cell r="I157">
            <v>22</v>
          </cell>
        </row>
        <row r="158">
          <cell r="G158">
            <v>1</v>
          </cell>
          <cell r="H158">
            <v>3</v>
          </cell>
          <cell r="I158">
            <v>95</v>
          </cell>
        </row>
        <row r="159">
          <cell r="G159">
            <v>3</v>
          </cell>
          <cell r="H159">
            <v>2</v>
          </cell>
          <cell r="I159">
            <v>66</v>
          </cell>
        </row>
        <row r="160">
          <cell r="G160">
            <v>2</v>
          </cell>
          <cell r="H160">
            <v>3</v>
          </cell>
          <cell r="I160">
            <v>67</v>
          </cell>
        </row>
        <row r="161">
          <cell r="G161">
            <v>7</v>
          </cell>
          <cell r="H161">
            <v>2</v>
          </cell>
          <cell r="I161">
            <v>6</v>
          </cell>
        </row>
        <row r="162">
          <cell r="G162">
            <v>10</v>
          </cell>
          <cell r="H162">
            <v>3</v>
          </cell>
          <cell r="I162">
            <v>53</v>
          </cell>
        </row>
        <row r="163">
          <cell r="G163">
            <v>19</v>
          </cell>
          <cell r="H163">
            <v>0</v>
          </cell>
          <cell r="I163">
            <v>49</v>
          </cell>
        </row>
        <row r="164">
          <cell r="G164">
            <v>0</v>
          </cell>
          <cell r="H164">
            <v>1</v>
          </cell>
          <cell r="I164">
            <v>75</v>
          </cell>
        </row>
        <row r="165">
          <cell r="G165">
            <v>3</v>
          </cell>
          <cell r="H165">
            <v>3</v>
          </cell>
          <cell r="I165">
            <v>49</v>
          </cell>
        </row>
        <row r="166">
          <cell r="G166">
            <v>9</v>
          </cell>
          <cell r="H166">
            <v>0</v>
          </cell>
          <cell r="I166">
            <v>59</v>
          </cell>
        </row>
        <row r="167">
          <cell r="G167">
            <v>3</v>
          </cell>
          <cell r="H167">
            <v>3</v>
          </cell>
          <cell r="I167">
            <v>65</v>
          </cell>
        </row>
        <row r="168">
          <cell r="G168">
            <v>2</v>
          </cell>
          <cell r="H168">
            <v>2</v>
          </cell>
          <cell r="I168">
            <v>9</v>
          </cell>
        </row>
        <row r="169">
          <cell r="G169">
            <v>5</v>
          </cell>
          <cell r="H169">
            <v>1</v>
          </cell>
          <cell r="I169">
            <v>22</v>
          </cell>
        </row>
        <row r="170">
          <cell r="G170">
            <v>5</v>
          </cell>
          <cell r="H170">
            <v>3</v>
          </cell>
          <cell r="I170">
            <v>69</v>
          </cell>
        </row>
        <row r="172">
          <cell r="G172">
            <v>4</v>
          </cell>
          <cell r="H172">
            <v>3</v>
          </cell>
          <cell r="I172">
            <v>61</v>
          </cell>
        </row>
        <row r="173">
          <cell r="G173">
            <v>5</v>
          </cell>
          <cell r="H173">
            <v>2</v>
          </cell>
          <cell r="I173">
            <v>80</v>
          </cell>
        </row>
        <row r="174">
          <cell r="G174">
            <v>9</v>
          </cell>
          <cell r="H174">
            <v>1</v>
          </cell>
          <cell r="I174">
            <v>62</v>
          </cell>
        </row>
        <row r="175">
          <cell r="G175">
            <v>0</v>
          </cell>
          <cell r="H175">
            <v>1</v>
          </cell>
          <cell r="I175">
            <v>43</v>
          </cell>
        </row>
        <row r="176">
          <cell r="G176">
            <v>0</v>
          </cell>
          <cell r="H176">
            <v>3</v>
          </cell>
          <cell r="I176">
            <v>1</v>
          </cell>
        </row>
        <row r="179">
          <cell r="G179">
            <v>0</v>
          </cell>
          <cell r="H179">
            <v>0</v>
          </cell>
          <cell r="I179">
            <v>64</v>
          </cell>
        </row>
        <row r="180">
          <cell r="G180">
            <v>0</v>
          </cell>
          <cell r="H180">
            <v>1</v>
          </cell>
          <cell r="I180">
            <v>26.1</v>
          </cell>
        </row>
        <row r="181">
          <cell r="G181">
            <v>1</v>
          </cell>
          <cell r="H181">
            <v>0</v>
          </cell>
          <cell r="I181">
            <v>20</v>
          </cell>
        </row>
        <row r="183">
          <cell r="G183">
            <v>0</v>
          </cell>
          <cell r="H183">
            <v>1</v>
          </cell>
          <cell r="I183">
            <v>9</v>
          </cell>
        </row>
        <row r="184">
          <cell r="G184">
            <v>2</v>
          </cell>
          <cell r="H184">
            <v>0</v>
          </cell>
          <cell r="I184">
            <v>52</v>
          </cell>
        </row>
        <row r="185">
          <cell r="G185">
            <v>3</v>
          </cell>
          <cell r="H185">
            <v>0</v>
          </cell>
          <cell r="I185">
            <v>21</v>
          </cell>
        </row>
        <row r="186">
          <cell r="G186">
            <v>0</v>
          </cell>
          <cell r="H186">
            <v>2</v>
          </cell>
          <cell r="I186">
            <v>47</v>
          </cell>
        </row>
        <row r="187">
          <cell r="G187">
            <v>1</v>
          </cell>
          <cell r="H187">
            <v>2</v>
          </cell>
          <cell r="I187">
            <v>82</v>
          </cell>
        </row>
        <row r="188">
          <cell r="G188">
            <v>2</v>
          </cell>
          <cell r="H188">
            <v>0</v>
          </cell>
          <cell r="I188">
            <v>91</v>
          </cell>
        </row>
        <row r="192">
          <cell r="G192">
            <v>1</v>
          </cell>
          <cell r="H192">
            <v>1</v>
          </cell>
          <cell r="I192">
            <v>41</v>
          </cell>
        </row>
        <row r="193">
          <cell r="G193">
            <v>1</v>
          </cell>
          <cell r="H193">
            <v>1</v>
          </cell>
          <cell r="I193">
            <v>90</v>
          </cell>
        </row>
        <row r="194">
          <cell r="G194">
            <v>0</v>
          </cell>
          <cell r="H194">
            <v>0</v>
          </cell>
          <cell r="I194">
            <v>61</v>
          </cell>
        </row>
        <row r="195">
          <cell r="G195">
            <v>0</v>
          </cell>
          <cell r="H195">
            <v>0</v>
          </cell>
          <cell r="I195">
            <v>57</v>
          </cell>
        </row>
        <row r="196">
          <cell r="G196">
            <v>0</v>
          </cell>
          <cell r="H196">
            <v>1</v>
          </cell>
          <cell r="I196">
            <v>57.1</v>
          </cell>
        </row>
        <row r="198">
          <cell r="G198">
            <v>0</v>
          </cell>
          <cell r="H198">
            <v>1</v>
          </cell>
          <cell r="I198">
            <v>5</v>
          </cell>
        </row>
        <row r="199">
          <cell r="G199">
            <v>0</v>
          </cell>
          <cell r="H199">
            <v>1</v>
          </cell>
          <cell r="I199">
            <v>22</v>
          </cell>
        </row>
        <row r="200">
          <cell r="G200">
            <v>1</v>
          </cell>
          <cell r="H200">
            <v>1</v>
          </cell>
          <cell r="I200">
            <v>36</v>
          </cell>
        </row>
        <row r="201">
          <cell r="G201">
            <v>2</v>
          </cell>
          <cell r="H201">
            <v>3</v>
          </cell>
          <cell r="I201">
            <v>67</v>
          </cell>
        </row>
        <row r="202">
          <cell r="G202">
            <v>5</v>
          </cell>
          <cell r="H202">
            <v>2</v>
          </cell>
          <cell r="I202">
            <v>61</v>
          </cell>
        </row>
        <row r="203">
          <cell r="G203">
            <v>1</v>
          </cell>
          <cell r="H203">
            <v>3</v>
          </cell>
          <cell r="I203">
            <v>20</v>
          </cell>
        </row>
        <row r="204">
          <cell r="G204">
            <v>7</v>
          </cell>
          <cell r="H204">
            <v>2</v>
          </cell>
          <cell r="I204">
            <v>49</v>
          </cell>
        </row>
        <row r="205">
          <cell r="G205">
            <v>2</v>
          </cell>
          <cell r="H205">
            <v>1</v>
          </cell>
          <cell r="I205">
            <v>8</v>
          </cell>
        </row>
        <row r="206">
          <cell r="G206">
            <v>0</v>
          </cell>
          <cell r="H206">
            <v>3</v>
          </cell>
          <cell r="I206">
            <v>84</v>
          </cell>
        </row>
        <row r="208">
          <cell r="G208">
            <v>2</v>
          </cell>
          <cell r="H208">
            <v>3</v>
          </cell>
          <cell r="I208">
            <v>73</v>
          </cell>
        </row>
        <row r="209">
          <cell r="G209">
            <v>2</v>
          </cell>
          <cell r="H209">
            <v>2</v>
          </cell>
          <cell r="I209">
            <v>85</v>
          </cell>
        </row>
        <row r="210">
          <cell r="G210">
            <v>0</v>
          </cell>
          <cell r="H210">
            <v>1</v>
          </cell>
          <cell r="I210">
            <v>6.4</v>
          </cell>
        </row>
        <row r="211">
          <cell r="G211">
            <v>7</v>
          </cell>
          <cell r="H211">
            <v>0</v>
          </cell>
          <cell r="I211">
            <v>71.5</v>
          </cell>
        </row>
        <row r="212">
          <cell r="G212">
            <v>1</v>
          </cell>
          <cell r="H212">
            <v>2</v>
          </cell>
          <cell r="I212">
            <v>87.1</v>
          </cell>
        </row>
        <row r="213">
          <cell r="G213">
            <v>2</v>
          </cell>
          <cell r="H213">
            <v>1</v>
          </cell>
          <cell r="I213">
            <v>11.6</v>
          </cell>
        </row>
        <row r="214">
          <cell r="G214">
            <v>3</v>
          </cell>
          <cell r="H214">
            <v>3</v>
          </cell>
          <cell r="I214">
            <v>2.1</v>
          </cell>
        </row>
        <row r="215">
          <cell r="G215">
            <v>1</v>
          </cell>
          <cell r="H215">
            <v>2</v>
          </cell>
          <cell r="I215">
            <v>0</v>
          </cell>
        </row>
        <row r="216">
          <cell r="G216">
            <v>1</v>
          </cell>
          <cell r="H216">
            <v>2</v>
          </cell>
          <cell r="I216">
            <v>0</v>
          </cell>
        </row>
      </sheetData>
      <sheetData sheetId="27">
        <row r="9">
          <cell r="G9">
            <v>0</v>
          </cell>
          <cell r="H9">
            <v>1</v>
          </cell>
          <cell r="I9">
            <v>86</v>
          </cell>
        </row>
      </sheetData>
      <sheetData sheetId="28">
        <row r="9">
          <cell r="G9">
            <v>0</v>
          </cell>
          <cell r="H9">
            <v>3</v>
          </cell>
          <cell r="I9">
            <v>21</v>
          </cell>
        </row>
        <row r="10">
          <cell r="G10">
            <v>0</v>
          </cell>
          <cell r="H10">
            <v>1</v>
          </cell>
          <cell r="I10">
            <v>74</v>
          </cell>
        </row>
        <row r="11">
          <cell r="G11">
            <v>0</v>
          </cell>
          <cell r="H11">
            <v>0</v>
          </cell>
          <cell r="I11">
            <v>83</v>
          </cell>
        </row>
        <row r="12">
          <cell r="G12">
            <v>0</v>
          </cell>
          <cell r="H12">
            <v>1</v>
          </cell>
          <cell r="I12">
            <v>4</v>
          </cell>
        </row>
        <row r="13">
          <cell r="G13">
            <v>0</v>
          </cell>
          <cell r="H13">
            <v>2</v>
          </cell>
          <cell r="I13">
            <v>44</v>
          </cell>
        </row>
        <row r="14">
          <cell r="G14">
            <v>0</v>
          </cell>
          <cell r="H14">
            <v>3</v>
          </cell>
          <cell r="I14">
            <v>78</v>
          </cell>
        </row>
        <row r="15">
          <cell r="G15">
            <v>0</v>
          </cell>
          <cell r="H15">
            <v>3</v>
          </cell>
          <cell r="I15">
            <v>67</v>
          </cell>
        </row>
        <row r="16">
          <cell r="G16">
            <v>0</v>
          </cell>
          <cell r="H16">
            <v>3</v>
          </cell>
          <cell r="I16">
            <v>4</v>
          </cell>
        </row>
        <row r="17">
          <cell r="G17">
            <v>0</v>
          </cell>
          <cell r="H17">
            <v>0</v>
          </cell>
          <cell r="I17">
            <v>77</v>
          </cell>
        </row>
        <row r="18">
          <cell r="G18">
            <v>0</v>
          </cell>
          <cell r="H18">
            <v>0</v>
          </cell>
          <cell r="I18">
            <v>79</v>
          </cell>
        </row>
        <row r="19">
          <cell r="G19">
            <v>0</v>
          </cell>
          <cell r="H19">
            <v>2</v>
          </cell>
          <cell r="I19">
            <v>6</v>
          </cell>
        </row>
        <row r="20">
          <cell r="G20">
            <v>0</v>
          </cell>
          <cell r="H20">
            <v>2</v>
          </cell>
          <cell r="I20">
            <v>14</v>
          </cell>
        </row>
      </sheetData>
      <sheetData sheetId="29">
        <row r="9">
          <cell r="G9">
            <v>0</v>
          </cell>
          <cell r="H9">
            <v>1</v>
          </cell>
          <cell r="I9">
            <v>67</v>
          </cell>
        </row>
        <row r="11">
          <cell r="G11">
            <v>0</v>
          </cell>
          <cell r="H11">
            <v>0</v>
          </cell>
          <cell r="I11">
            <v>89</v>
          </cell>
        </row>
        <row r="12">
          <cell r="G12">
            <v>0</v>
          </cell>
          <cell r="H12">
            <v>0</v>
          </cell>
          <cell r="I12">
            <v>92</v>
          </cell>
        </row>
        <row r="13">
          <cell r="G13">
            <v>0</v>
          </cell>
          <cell r="H13">
            <v>0</v>
          </cell>
          <cell r="I13">
            <v>98</v>
          </cell>
        </row>
        <row r="14">
          <cell r="G14">
            <v>0</v>
          </cell>
          <cell r="H14">
            <v>0</v>
          </cell>
          <cell r="I14">
            <v>99</v>
          </cell>
        </row>
        <row r="15">
          <cell r="G15">
            <v>0</v>
          </cell>
          <cell r="H15">
            <v>2</v>
          </cell>
          <cell r="I15">
            <v>1</v>
          </cell>
        </row>
        <row r="16">
          <cell r="G16">
            <v>0</v>
          </cell>
          <cell r="H16">
            <v>1</v>
          </cell>
          <cell r="I16">
            <v>0</v>
          </cell>
        </row>
        <row r="17">
          <cell r="G17">
            <v>0</v>
          </cell>
          <cell r="H17">
            <v>1</v>
          </cell>
          <cell r="I17">
            <v>1</v>
          </cell>
        </row>
        <row r="19">
          <cell r="G19">
            <v>0</v>
          </cell>
          <cell r="H19">
            <v>0</v>
          </cell>
          <cell r="I19">
            <v>85</v>
          </cell>
        </row>
        <row r="20">
          <cell r="G20">
            <v>0</v>
          </cell>
          <cell r="H20">
            <v>0</v>
          </cell>
          <cell r="I20">
            <v>47</v>
          </cell>
        </row>
        <row r="21">
          <cell r="G21">
            <v>0</v>
          </cell>
          <cell r="H21">
            <v>0</v>
          </cell>
          <cell r="I21">
            <v>71</v>
          </cell>
        </row>
      </sheetData>
      <sheetData sheetId="30">
        <row r="9">
          <cell r="B9" t="str">
            <v>โฉนด</v>
          </cell>
          <cell r="C9">
            <v>1228</v>
          </cell>
          <cell r="E9">
            <v>508</v>
          </cell>
          <cell r="F9" t="str">
            <v>หนองผือ</v>
          </cell>
          <cell r="G9">
            <v>0</v>
          </cell>
          <cell r="H9">
            <v>0</v>
          </cell>
          <cell r="I9">
            <v>93</v>
          </cell>
          <cell r="Q9" t="str">
            <v>บ้านเดี่ยว</v>
          </cell>
          <cell r="R9" t="str">
            <v>ตึก</v>
          </cell>
          <cell r="S9">
            <v>135</v>
          </cell>
        </row>
        <row r="10">
          <cell r="B10" t="str">
            <v>โฉนด</v>
          </cell>
          <cell r="C10">
            <v>1229</v>
          </cell>
          <cell r="E10">
            <v>509</v>
          </cell>
          <cell r="F10" t="str">
            <v>หนองผือ</v>
          </cell>
          <cell r="G10">
            <v>0</v>
          </cell>
          <cell r="H10">
            <v>0</v>
          </cell>
          <cell r="I10">
            <v>96</v>
          </cell>
        </row>
        <row r="11">
          <cell r="B11" t="str">
            <v>โฉนด</v>
          </cell>
          <cell r="C11">
            <v>1230</v>
          </cell>
          <cell r="E11">
            <v>510</v>
          </cell>
          <cell r="F11" t="str">
            <v>หนองผือ</v>
          </cell>
          <cell r="G11">
            <v>0</v>
          </cell>
          <cell r="H11">
            <v>1</v>
          </cell>
          <cell r="I11">
            <v>4</v>
          </cell>
          <cell r="Q11" t="str">
            <v>บ้านเดี่ยว</v>
          </cell>
          <cell r="R11" t="str">
            <v>ตึกชั้นเดียว</v>
          </cell>
          <cell r="S11">
            <v>108</v>
          </cell>
        </row>
        <row r="12">
          <cell r="B12" t="str">
            <v>โฉนด</v>
          </cell>
          <cell r="C12">
            <v>1231</v>
          </cell>
          <cell r="E12">
            <v>511</v>
          </cell>
          <cell r="F12" t="str">
            <v>หนองผือ</v>
          </cell>
          <cell r="G12">
            <v>0</v>
          </cell>
          <cell r="H12">
            <v>2</v>
          </cell>
          <cell r="I12">
            <v>3</v>
          </cell>
          <cell r="Q12" t="str">
            <v>บ้านเดี่ยว</v>
          </cell>
          <cell r="R12" t="str">
            <v>ครึ่งตึกครึ่งไม้</v>
          </cell>
          <cell r="S12">
            <v>162</v>
          </cell>
        </row>
        <row r="13">
          <cell r="B13" t="str">
            <v>โฉนด</v>
          </cell>
          <cell r="C13">
            <v>1232</v>
          </cell>
          <cell r="E13">
            <v>512</v>
          </cell>
          <cell r="F13" t="str">
            <v>หนองผือ</v>
          </cell>
          <cell r="G13">
            <v>0</v>
          </cell>
          <cell r="H13">
            <v>2</v>
          </cell>
          <cell r="I13">
            <v>7</v>
          </cell>
        </row>
        <row r="14">
          <cell r="B14" t="str">
            <v>โฉนด</v>
          </cell>
          <cell r="C14">
            <v>1233</v>
          </cell>
          <cell r="E14">
            <v>513</v>
          </cell>
          <cell r="F14" t="str">
            <v>หนองผือ</v>
          </cell>
          <cell r="G14">
            <v>0</v>
          </cell>
          <cell r="H14">
            <v>0</v>
          </cell>
          <cell r="I14">
            <v>95</v>
          </cell>
          <cell r="Q14" t="str">
            <v>บ้านเดี่ยว</v>
          </cell>
          <cell r="R14" t="str">
            <v>ครึ่งตึกครึ่งไม้</v>
          </cell>
          <cell r="S14">
            <v>207</v>
          </cell>
        </row>
        <row r="15">
          <cell r="B15" t="str">
            <v>โฉนด</v>
          </cell>
          <cell r="C15">
            <v>1234</v>
          </cell>
          <cell r="E15">
            <v>514</v>
          </cell>
          <cell r="F15" t="str">
            <v>หนองผือ</v>
          </cell>
          <cell r="G15">
            <v>0</v>
          </cell>
          <cell r="H15">
            <v>0</v>
          </cell>
          <cell r="I15">
            <v>50</v>
          </cell>
          <cell r="Q15" t="str">
            <v>บ้านเดี่ยว</v>
          </cell>
          <cell r="R15" t="str">
            <v>ตึกชั้นเดียว</v>
          </cell>
          <cell r="S15">
            <v>36</v>
          </cell>
        </row>
        <row r="16">
          <cell r="B16" t="str">
            <v>โฉนด</v>
          </cell>
          <cell r="C16">
            <v>1235</v>
          </cell>
          <cell r="E16">
            <v>517</v>
          </cell>
          <cell r="F16" t="str">
            <v>หนองผือ</v>
          </cell>
          <cell r="G16">
            <v>0</v>
          </cell>
          <cell r="H16">
            <v>1</v>
          </cell>
          <cell r="I16">
            <v>98</v>
          </cell>
          <cell r="Q16" t="str">
            <v>บ้านเดี่ยว</v>
          </cell>
          <cell r="R16" t="str">
            <v>ครึ่งตึกครึ่งไม้</v>
          </cell>
          <cell r="S16">
            <v>90</v>
          </cell>
        </row>
        <row r="17">
          <cell r="Q17" t="str">
            <v>บ้านเดี่ยว</v>
          </cell>
          <cell r="R17" t="str">
            <v>ตึกชั้นเดียว</v>
          </cell>
          <cell r="S17">
            <v>72</v>
          </cell>
        </row>
        <row r="18">
          <cell r="B18" t="str">
            <v>โฉนด</v>
          </cell>
          <cell r="C18">
            <v>1236</v>
          </cell>
          <cell r="E18">
            <v>519</v>
          </cell>
          <cell r="F18" t="str">
            <v>หนองผือ</v>
          </cell>
          <cell r="G18">
            <v>0</v>
          </cell>
          <cell r="H18">
            <v>2</v>
          </cell>
          <cell r="I18">
            <v>10</v>
          </cell>
          <cell r="Q18" t="str">
            <v>บ้านเดี่ยว</v>
          </cell>
          <cell r="R18" t="str">
            <v>ครึ่งตึกครึ่งไม้</v>
          </cell>
          <cell r="S18">
            <v>209</v>
          </cell>
        </row>
        <row r="19">
          <cell r="B19" t="str">
            <v>โฉนด</v>
          </cell>
          <cell r="C19">
            <v>1237</v>
          </cell>
          <cell r="E19">
            <v>567</v>
          </cell>
          <cell r="F19" t="str">
            <v>หนองผือ</v>
          </cell>
          <cell r="G19">
            <v>0</v>
          </cell>
          <cell r="H19">
            <v>1</v>
          </cell>
          <cell r="I19">
            <v>58</v>
          </cell>
          <cell r="Q19" t="str">
            <v>บ้านเดี่ยว</v>
          </cell>
          <cell r="R19" t="str">
            <v>ครึ่งตึกครึ่งไม้</v>
          </cell>
          <cell r="S19">
            <v>224</v>
          </cell>
        </row>
        <row r="20">
          <cell r="B20" t="str">
            <v>โฉนด</v>
          </cell>
          <cell r="C20">
            <v>1238</v>
          </cell>
          <cell r="E20">
            <v>568</v>
          </cell>
          <cell r="F20" t="str">
            <v>หนองผือ</v>
          </cell>
          <cell r="G20">
            <v>0</v>
          </cell>
          <cell r="H20">
            <v>1</v>
          </cell>
          <cell r="I20">
            <v>94</v>
          </cell>
          <cell r="Q20" t="str">
            <v>บ้านเดี่ยว</v>
          </cell>
          <cell r="R20" t="str">
            <v>ครึ่งตึกครึ่งไม้</v>
          </cell>
          <cell r="S20">
            <v>189</v>
          </cell>
        </row>
        <row r="21">
          <cell r="B21" t="str">
            <v>โฉนด</v>
          </cell>
          <cell r="C21">
            <v>1239</v>
          </cell>
          <cell r="E21">
            <v>569</v>
          </cell>
          <cell r="F21" t="str">
            <v>หนองผือ</v>
          </cell>
          <cell r="G21">
            <v>0</v>
          </cell>
          <cell r="H21">
            <v>1</v>
          </cell>
          <cell r="I21">
            <v>90</v>
          </cell>
          <cell r="Q21" t="str">
            <v>บ้านเดี่ยว</v>
          </cell>
          <cell r="R21" t="str">
            <v>ครึ่งตึกครึ่งไม้</v>
          </cell>
          <cell r="S21">
            <v>432</v>
          </cell>
        </row>
        <row r="22">
          <cell r="B22" t="str">
            <v>โฉนด</v>
          </cell>
          <cell r="C22">
            <v>1240</v>
          </cell>
          <cell r="E22">
            <v>570</v>
          </cell>
          <cell r="F22" t="str">
            <v>หนองผือ</v>
          </cell>
          <cell r="G22">
            <v>0</v>
          </cell>
          <cell r="H22">
            <v>2</v>
          </cell>
          <cell r="I22">
            <v>1</v>
          </cell>
          <cell r="Q22" t="str">
            <v>บ้านเดี่ยว</v>
          </cell>
          <cell r="R22" t="str">
            <v>ตึกชั้นเดียว</v>
          </cell>
          <cell r="S22">
            <v>551</v>
          </cell>
        </row>
        <row r="23">
          <cell r="B23" t="str">
            <v>โฉนด</v>
          </cell>
          <cell r="C23">
            <v>1241</v>
          </cell>
          <cell r="E23">
            <v>571</v>
          </cell>
          <cell r="F23" t="str">
            <v>หนองผือ</v>
          </cell>
          <cell r="G23">
            <v>0</v>
          </cell>
          <cell r="H23">
            <v>0</v>
          </cell>
          <cell r="I23">
            <v>50</v>
          </cell>
          <cell r="Q23" t="str">
            <v>บ้านเดี่ยว</v>
          </cell>
          <cell r="R23" t="str">
            <v>ครึ่งตึกครึ่งไม้</v>
          </cell>
          <cell r="S23">
            <v>150</v>
          </cell>
        </row>
        <row r="24">
          <cell r="B24" t="str">
            <v>โฉนด</v>
          </cell>
          <cell r="C24">
            <v>1242</v>
          </cell>
          <cell r="E24">
            <v>572</v>
          </cell>
          <cell r="F24" t="str">
            <v>หนองผือ</v>
          </cell>
          <cell r="G24">
            <v>0</v>
          </cell>
          <cell r="H24">
            <v>0</v>
          </cell>
          <cell r="I24">
            <v>98</v>
          </cell>
          <cell r="Q24" t="str">
            <v>บ้านเดี่ยว</v>
          </cell>
          <cell r="R24" t="str">
            <v>ครึ่งตึกครึ่งไม้</v>
          </cell>
          <cell r="S24">
            <v>168</v>
          </cell>
        </row>
        <row r="25">
          <cell r="B25" t="str">
            <v>โฉนด</v>
          </cell>
          <cell r="C25">
            <v>1243</v>
          </cell>
          <cell r="E25">
            <v>573</v>
          </cell>
          <cell r="F25" t="str">
            <v>หนองผือ</v>
          </cell>
          <cell r="G25">
            <v>0</v>
          </cell>
          <cell r="H25">
            <v>2</v>
          </cell>
          <cell r="I25">
            <v>20</v>
          </cell>
          <cell r="Q25" t="str">
            <v>บ้านเดี่ยว</v>
          </cell>
          <cell r="R25" t="str">
            <v>ครึ่งตึกครึ่งไม้</v>
          </cell>
          <cell r="S25">
            <v>216</v>
          </cell>
        </row>
        <row r="26">
          <cell r="Q26" t="str">
            <v>บ้านเดี่ยว</v>
          </cell>
          <cell r="R26" t="str">
            <v>ตึกแถว</v>
          </cell>
          <cell r="S26">
            <v>72</v>
          </cell>
        </row>
        <row r="27">
          <cell r="B27" t="str">
            <v>โฉนด</v>
          </cell>
          <cell r="C27">
            <v>1244</v>
          </cell>
          <cell r="E27">
            <v>575</v>
          </cell>
          <cell r="G27">
            <v>0</v>
          </cell>
          <cell r="H27">
            <v>1</v>
          </cell>
          <cell r="I27">
            <v>5</v>
          </cell>
          <cell r="Q27" t="str">
            <v>บ้านเดี่ยว</v>
          </cell>
          <cell r="R27" t="str">
            <v>ครึ่งตึกครึ่งไม้</v>
          </cell>
          <cell r="S27">
            <v>90</v>
          </cell>
        </row>
        <row r="28">
          <cell r="B28" t="str">
            <v>โฉนด</v>
          </cell>
          <cell r="C28">
            <v>1245</v>
          </cell>
          <cell r="E28">
            <v>576</v>
          </cell>
          <cell r="F28" t="str">
            <v>หนองผือ</v>
          </cell>
          <cell r="G28">
            <v>0</v>
          </cell>
          <cell r="H28">
            <v>1</v>
          </cell>
          <cell r="I28">
            <v>84</v>
          </cell>
          <cell r="Q28" t="str">
            <v>บ้านเดี่ยว</v>
          </cell>
          <cell r="R28" t="str">
            <v>ครึ่งตึกครึ่งไม้</v>
          </cell>
          <cell r="S28">
            <v>132</v>
          </cell>
        </row>
        <row r="29">
          <cell r="B29" t="str">
            <v>โฉนด</v>
          </cell>
          <cell r="C29">
            <v>1247</v>
          </cell>
          <cell r="E29">
            <v>701</v>
          </cell>
          <cell r="F29" t="str">
            <v>หนองผือ</v>
          </cell>
          <cell r="G29">
            <v>0</v>
          </cell>
          <cell r="H29">
            <v>0</v>
          </cell>
          <cell r="I29">
            <v>97</v>
          </cell>
          <cell r="Q29" t="str">
            <v>บ้านเดี่ยว</v>
          </cell>
          <cell r="R29" t="str">
            <v>ตึก</v>
          </cell>
          <cell r="S29">
            <v>378</v>
          </cell>
        </row>
        <row r="30">
          <cell r="B30" t="str">
            <v>โฉนด</v>
          </cell>
          <cell r="C30">
            <v>1248</v>
          </cell>
          <cell r="E30">
            <v>711</v>
          </cell>
          <cell r="F30" t="str">
            <v>หนองผือ</v>
          </cell>
          <cell r="G30">
            <v>0</v>
          </cell>
          <cell r="H30">
            <v>2</v>
          </cell>
          <cell r="I30">
            <v>1</v>
          </cell>
        </row>
        <row r="31">
          <cell r="B31" t="str">
            <v>โฉนด</v>
          </cell>
          <cell r="C31">
            <v>1249</v>
          </cell>
          <cell r="E31">
            <v>712</v>
          </cell>
          <cell r="F31" t="str">
            <v>หนองผือ</v>
          </cell>
          <cell r="G31">
            <v>0</v>
          </cell>
          <cell r="H31">
            <v>0</v>
          </cell>
          <cell r="I31">
            <v>89</v>
          </cell>
          <cell r="Q31" t="str">
            <v>บ้านเดี่ยว</v>
          </cell>
          <cell r="R31" t="str">
            <v>ตึกชั้นเดียว</v>
          </cell>
          <cell r="S31">
            <v>128</v>
          </cell>
        </row>
        <row r="32">
          <cell r="B32" t="str">
            <v>โฉนด</v>
          </cell>
          <cell r="C32">
            <v>1250</v>
          </cell>
          <cell r="E32">
            <v>720</v>
          </cell>
          <cell r="F32" t="str">
            <v>หนองผือ</v>
          </cell>
          <cell r="G32">
            <v>0</v>
          </cell>
          <cell r="H32">
            <v>2</v>
          </cell>
          <cell r="I32">
            <v>7</v>
          </cell>
          <cell r="Q32" t="str">
            <v>บ้านเดี่ยว</v>
          </cell>
          <cell r="R32" t="str">
            <v>ครึ่งตึกครึ่งไม้</v>
          </cell>
          <cell r="S32">
            <v>168</v>
          </cell>
        </row>
        <row r="33">
          <cell r="B33" t="str">
            <v>โฉนด</v>
          </cell>
          <cell r="C33">
            <v>1251</v>
          </cell>
          <cell r="E33">
            <v>721</v>
          </cell>
          <cell r="F33" t="str">
            <v>หนองผือ</v>
          </cell>
          <cell r="G33">
            <v>0</v>
          </cell>
          <cell r="H33">
            <v>2</v>
          </cell>
          <cell r="I33">
            <v>11</v>
          </cell>
          <cell r="Q33" t="str">
            <v>บ้านเดี่ยว</v>
          </cell>
          <cell r="R33" t="str">
            <v>ครึ่งตึกครึ่งไม้</v>
          </cell>
          <cell r="S33">
            <v>99</v>
          </cell>
        </row>
        <row r="34">
          <cell r="B34" t="str">
            <v>โฉนด</v>
          </cell>
          <cell r="C34">
            <v>1252</v>
          </cell>
          <cell r="E34">
            <v>726</v>
          </cell>
          <cell r="F34" t="str">
            <v>หนองผือ</v>
          </cell>
          <cell r="G34">
            <v>0</v>
          </cell>
          <cell r="H34">
            <v>1</v>
          </cell>
          <cell r="I34">
            <v>44</v>
          </cell>
          <cell r="Q34" t="str">
            <v>บ้านเดี่ยว</v>
          </cell>
          <cell r="R34" t="str">
            <v>ครึ่งตึกครึ่งไม้</v>
          </cell>
          <cell r="S34">
            <v>72</v>
          </cell>
        </row>
        <row r="35">
          <cell r="B35" t="str">
            <v>โฉนด</v>
          </cell>
          <cell r="C35">
            <v>1445</v>
          </cell>
          <cell r="E35">
            <v>578</v>
          </cell>
          <cell r="F35" t="str">
            <v>หนองผือ</v>
          </cell>
          <cell r="G35">
            <v>0</v>
          </cell>
          <cell r="H35">
            <v>1</v>
          </cell>
          <cell r="I35">
            <v>4</v>
          </cell>
          <cell r="Q35" t="str">
            <v>บ้านเดี่ยว</v>
          </cell>
          <cell r="R35" t="str">
            <v>ครึ่งตึกครึ่งไม้</v>
          </cell>
          <cell r="S35">
            <v>72</v>
          </cell>
        </row>
        <row r="36">
          <cell r="Q36" t="str">
            <v>บ้านเดี่ยว</v>
          </cell>
          <cell r="R36" t="str">
            <v>ตึกชั้นเดียว</v>
          </cell>
          <cell r="S36">
            <v>72</v>
          </cell>
        </row>
        <row r="37">
          <cell r="B37" t="str">
            <v>โฉนด</v>
          </cell>
          <cell r="C37">
            <v>1446</v>
          </cell>
          <cell r="E37">
            <v>728</v>
          </cell>
          <cell r="F37" t="str">
            <v>หนองผือ</v>
          </cell>
          <cell r="G37">
            <v>0</v>
          </cell>
          <cell r="H37">
            <v>1</v>
          </cell>
          <cell r="I37">
            <v>46</v>
          </cell>
          <cell r="Q37" t="str">
            <v>บ้านเดี่ยว</v>
          </cell>
          <cell r="R37" t="str">
            <v>ครึ่งตึกครึ่งไม้</v>
          </cell>
          <cell r="S37">
            <v>135</v>
          </cell>
        </row>
        <row r="38">
          <cell r="B38" t="str">
            <v>โฉนด</v>
          </cell>
          <cell r="C38">
            <v>1478</v>
          </cell>
          <cell r="E38">
            <v>515</v>
          </cell>
          <cell r="F38" t="str">
            <v>หนองผือ</v>
          </cell>
          <cell r="G38">
            <v>0</v>
          </cell>
          <cell r="H38">
            <v>0</v>
          </cell>
          <cell r="I38">
            <v>93</v>
          </cell>
        </row>
        <row r="39">
          <cell r="B39" t="str">
            <v>โฉนด</v>
          </cell>
          <cell r="C39">
            <v>2303</v>
          </cell>
          <cell r="E39">
            <v>579</v>
          </cell>
          <cell r="F39" t="str">
            <v>หนองผือ</v>
          </cell>
          <cell r="G39">
            <v>0</v>
          </cell>
          <cell r="H39">
            <v>1</v>
          </cell>
          <cell r="I39">
            <v>26</v>
          </cell>
          <cell r="Q39" t="str">
            <v>บ้านเดี่ยว</v>
          </cell>
          <cell r="R39" t="str">
            <v>ครึ่งตึกครึ่งไม้</v>
          </cell>
          <cell r="S39">
            <v>189</v>
          </cell>
        </row>
        <row r="40">
          <cell r="B40" t="str">
            <v>โฉนด</v>
          </cell>
          <cell r="C40">
            <v>2304</v>
          </cell>
          <cell r="E40">
            <v>580</v>
          </cell>
          <cell r="F40" t="str">
            <v>หนองผือ</v>
          </cell>
          <cell r="G40">
            <v>0</v>
          </cell>
          <cell r="H40">
            <v>2</v>
          </cell>
          <cell r="I40">
            <v>35</v>
          </cell>
          <cell r="Q40" t="str">
            <v>บ้านเดี่ยว</v>
          </cell>
          <cell r="R40" t="str">
            <v>ครึ่งตึกครึ่งไม้</v>
          </cell>
          <cell r="S40">
            <v>81</v>
          </cell>
        </row>
        <row r="41">
          <cell r="B41" t="str">
            <v>โฉนด</v>
          </cell>
          <cell r="C41">
            <v>2305</v>
          </cell>
          <cell r="E41">
            <v>581</v>
          </cell>
          <cell r="F41" t="str">
            <v>หนองผือ</v>
          </cell>
          <cell r="G41">
            <v>0</v>
          </cell>
          <cell r="H41">
            <v>2</v>
          </cell>
          <cell r="I41">
            <v>29</v>
          </cell>
          <cell r="Q41" t="str">
            <v>บ้านเดี่ยว</v>
          </cell>
          <cell r="R41" t="str">
            <v>ครึ่งตึกครึ่งไม้</v>
          </cell>
          <cell r="S41">
            <v>234</v>
          </cell>
        </row>
        <row r="42">
          <cell r="Q42" t="str">
            <v>บ้านเดี่ยว</v>
          </cell>
          <cell r="R42" t="str">
            <v>ตึกชั้นเดียว</v>
          </cell>
          <cell r="S42">
            <v>88</v>
          </cell>
        </row>
        <row r="43">
          <cell r="B43" t="str">
            <v>โฉนด</v>
          </cell>
          <cell r="C43">
            <v>2306</v>
          </cell>
          <cell r="E43">
            <v>582</v>
          </cell>
          <cell r="F43" t="str">
            <v>หนองผือ</v>
          </cell>
          <cell r="G43">
            <v>0</v>
          </cell>
          <cell r="H43">
            <v>2</v>
          </cell>
          <cell r="I43">
            <v>37</v>
          </cell>
          <cell r="Q43" t="str">
            <v>บ้านเดี่ยว</v>
          </cell>
          <cell r="R43" t="str">
            <v>ตึกชั้นเดียว</v>
          </cell>
          <cell r="S43">
            <v>72</v>
          </cell>
        </row>
        <row r="44">
          <cell r="B44" t="str">
            <v>โฉนด</v>
          </cell>
          <cell r="C44">
            <v>2774</v>
          </cell>
          <cell r="E44">
            <v>1265</v>
          </cell>
          <cell r="F44" t="str">
            <v>หนองผือ</v>
          </cell>
          <cell r="G44">
            <v>0</v>
          </cell>
          <cell r="H44">
            <v>1</v>
          </cell>
          <cell r="I44">
            <v>89</v>
          </cell>
          <cell r="Q44" t="str">
            <v>บ้านเดี่ยว</v>
          </cell>
          <cell r="R44" t="str">
            <v>ครึ่งตึกครึ่งไม้</v>
          </cell>
          <cell r="S44">
            <v>120</v>
          </cell>
        </row>
        <row r="45">
          <cell r="B45" t="str">
            <v>โฉนด</v>
          </cell>
          <cell r="C45">
            <v>2775</v>
          </cell>
          <cell r="E45">
            <v>1266</v>
          </cell>
          <cell r="F45" t="str">
            <v>หนองผือ</v>
          </cell>
          <cell r="G45">
            <v>0</v>
          </cell>
          <cell r="H45">
            <v>0</v>
          </cell>
          <cell r="I45">
            <v>75</v>
          </cell>
          <cell r="Q45" t="str">
            <v>บ้านเดี่ยว</v>
          </cell>
          <cell r="R45" t="str">
            <v>ตึกชั้นเดียว</v>
          </cell>
          <cell r="S45">
            <v>135</v>
          </cell>
        </row>
        <row r="46">
          <cell r="B46" t="str">
            <v>โฉนด</v>
          </cell>
          <cell r="C46">
            <v>2776</v>
          </cell>
          <cell r="E46">
            <v>1267</v>
          </cell>
          <cell r="F46" t="str">
            <v>หนองผือ</v>
          </cell>
          <cell r="G46">
            <v>0</v>
          </cell>
          <cell r="H46">
            <v>2</v>
          </cell>
          <cell r="I46">
            <v>8</v>
          </cell>
          <cell r="Q46" t="str">
            <v>บ้านเดี่ยว</v>
          </cell>
          <cell r="R46" t="str">
            <v>ครึ่งตึกครึ่งไม้</v>
          </cell>
          <cell r="S46">
            <v>120</v>
          </cell>
        </row>
        <row r="47">
          <cell r="B47" t="str">
            <v>โฉนด</v>
          </cell>
          <cell r="C47">
            <v>2777</v>
          </cell>
          <cell r="E47">
            <v>1268</v>
          </cell>
          <cell r="F47" t="str">
            <v>หนองผือ</v>
          </cell>
          <cell r="G47">
            <v>0</v>
          </cell>
          <cell r="H47">
            <v>1</v>
          </cell>
          <cell r="I47">
            <v>4</v>
          </cell>
          <cell r="Q47" t="str">
            <v>บ้านเดี่ยว</v>
          </cell>
          <cell r="R47" t="str">
            <v>ตึกชั้นเดียว</v>
          </cell>
          <cell r="S47">
            <v>150</v>
          </cell>
        </row>
        <row r="48">
          <cell r="B48" t="str">
            <v>โฉนด</v>
          </cell>
          <cell r="C48">
            <v>2778</v>
          </cell>
          <cell r="E48">
            <v>1269</v>
          </cell>
          <cell r="F48" t="str">
            <v>หนองผือ</v>
          </cell>
          <cell r="G48">
            <v>0</v>
          </cell>
          <cell r="H48">
            <v>0</v>
          </cell>
          <cell r="I48">
            <v>99</v>
          </cell>
          <cell r="Q48" t="str">
            <v>บ้านเดี่ยว</v>
          </cell>
          <cell r="R48" t="str">
            <v>ตึกชั้นเดียว</v>
          </cell>
          <cell r="S48">
            <v>90</v>
          </cell>
        </row>
        <row r="49">
          <cell r="B49" t="str">
            <v>โฉนด</v>
          </cell>
          <cell r="C49">
            <v>2781</v>
          </cell>
          <cell r="E49">
            <v>1273</v>
          </cell>
          <cell r="F49" t="str">
            <v>หนองผือ</v>
          </cell>
          <cell r="G49">
            <v>0</v>
          </cell>
          <cell r="H49">
            <v>2</v>
          </cell>
          <cell r="I49">
            <v>99</v>
          </cell>
        </row>
        <row r="50">
          <cell r="B50" t="str">
            <v>โฉนด</v>
          </cell>
          <cell r="C50">
            <v>2789</v>
          </cell>
          <cell r="E50">
            <v>1281</v>
          </cell>
          <cell r="F50" t="str">
            <v>หนองผือ</v>
          </cell>
          <cell r="G50">
            <v>1</v>
          </cell>
          <cell r="H50">
            <v>1</v>
          </cell>
          <cell r="I50">
            <v>24</v>
          </cell>
          <cell r="Q50" t="str">
            <v>บ้านเดี่ยว</v>
          </cell>
          <cell r="R50" t="str">
            <v>ตึกชั้นเดียว</v>
          </cell>
          <cell r="S50">
            <v>90</v>
          </cell>
        </row>
        <row r="51">
          <cell r="Q51" t="str">
            <v>บ้านเดี่ยว</v>
          </cell>
          <cell r="R51" t="str">
            <v>ตึกชั้นเดียว</v>
          </cell>
          <cell r="S51">
            <v>32</v>
          </cell>
        </row>
        <row r="52">
          <cell r="B52" t="str">
            <v>โฉนด</v>
          </cell>
          <cell r="C52">
            <v>2790</v>
          </cell>
          <cell r="E52">
            <v>1282</v>
          </cell>
          <cell r="F52" t="str">
            <v>หนองผือ</v>
          </cell>
          <cell r="G52">
            <v>0</v>
          </cell>
          <cell r="H52">
            <v>2</v>
          </cell>
          <cell r="I52">
            <v>4</v>
          </cell>
          <cell r="Q52" t="str">
            <v>บ้านเดี่ยว</v>
          </cell>
          <cell r="R52" t="str">
            <v>ตึกชั้นเดียว</v>
          </cell>
          <cell r="S52">
            <v>288</v>
          </cell>
        </row>
        <row r="53">
          <cell r="Q53" t="str">
            <v>บ้านเดี่ยว</v>
          </cell>
          <cell r="R53" t="str">
            <v>ตึกแถว</v>
          </cell>
          <cell r="S53">
            <v>92.5</v>
          </cell>
        </row>
        <row r="54">
          <cell r="Q54" t="str">
            <v>บ้านเดี่ยว</v>
          </cell>
          <cell r="R54" t="str">
            <v>ตึกชั้นเดียว</v>
          </cell>
          <cell r="S54">
            <v>192</v>
          </cell>
        </row>
        <row r="55">
          <cell r="B55" t="str">
            <v>โฉนด</v>
          </cell>
          <cell r="C55">
            <v>2791</v>
          </cell>
          <cell r="E55">
            <v>1283</v>
          </cell>
          <cell r="F55" t="str">
            <v>หนองผือ</v>
          </cell>
          <cell r="G55">
            <v>0</v>
          </cell>
          <cell r="H55">
            <v>2</v>
          </cell>
          <cell r="I55">
            <v>24</v>
          </cell>
          <cell r="Q55" t="str">
            <v>บ้านเดี่ยว</v>
          </cell>
          <cell r="R55" t="str">
            <v>ตึกชั้นเดียว</v>
          </cell>
          <cell r="S55">
            <v>99</v>
          </cell>
        </row>
        <row r="56">
          <cell r="B56" t="str">
            <v>โฉนด</v>
          </cell>
          <cell r="C56">
            <v>2792</v>
          </cell>
          <cell r="E56">
            <v>1284</v>
          </cell>
          <cell r="F56" t="str">
            <v>หนองผือ</v>
          </cell>
          <cell r="G56">
            <v>0</v>
          </cell>
          <cell r="H56">
            <v>2</v>
          </cell>
          <cell r="I56">
            <v>23</v>
          </cell>
          <cell r="Q56" t="str">
            <v>บ้านเดี่ยว</v>
          </cell>
          <cell r="R56" t="str">
            <v>ครึ่งตึกครึ่งไม้</v>
          </cell>
          <cell r="S56">
            <v>135</v>
          </cell>
        </row>
        <row r="57">
          <cell r="Q57" t="str">
            <v>ตึก</v>
          </cell>
          <cell r="R57" t="str">
            <v>ตึกชั้นเดียว</v>
          </cell>
          <cell r="S57">
            <v>54</v>
          </cell>
        </row>
        <row r="58">
          <cell r="B58" t="str">
            <v>โฉนด</v>
          </cell>
          <cell r="C58">
            <v>2793</v>
          </cell>
          <cell r="E58">
            <v>1285</v>
          </cell>
          <cell r="F58" t="str">
            <v>หนองผือ</v>
          </cell>
          <cell r="G58">
            <v>0</v>
          </cell>
          <cell r="H58">
            <v>2</v>
          </cell>
          <cell r="I58">
            <v>63</v>
          </cell>
        </row>
        <row r="59">
          <cell r="B59" t="str">
            <v>โฉนด</v>
          </cell>
          <cell r="C59">
            <v>2794</v>
          </cell>
          <cell r="E59">
            <v>1286</v>
          </cell>
          <cell r="F59" t="str">
            <v>หนองผือ</v>
          </cell>
          <cell r="G59">
            <v>0</v>
          </cell>
          <cell r="H59">
            <v>2</v>
          </cell>
          <cell r="I59">
            <v>57</v>
          </cell>
        </row>
        <row r="60">
          <cell r="B60" t="str">
            <v>โฉนด</v>
          </cell>
          <cell r="C60">
            <v>2795</v>
          </cell>
          <cell r="E60">
            <v>1287</v>
          </cell>
          <cell r="F60" t="str">
            <v>หนองผือ</v>
          </cell>
          <cell r="G60">
            <v>0</v>
          </cell>
          <cell r="H60">
            <v>1</v>
          </cell>
          <cell r="I60">
            <v>33</v>
          </cell>
          <cell r="Q60" t="str">
            <v>บ้านเดี่ยว</v>
          </cell>
          <cell r="R60" t="str">
            <v>ตึกชั้นเดียว</v>
          </cell>
          <cell r="S60">
            <v>180</v>
          </cell>
        </row>
        <row r="61">
          <cell r="B61" t="str">
            <v>โฉนด</v>
          </cell>
          <cell r="C61">
            <v>2796</v>
          </cell>
          <cell r="E61">
            <v>1288</v>
          </cell>
          <cell r="F61" t="str">
            <v>หนองผือ</v>
          </cell>
          <cell r="G61">
            <v>0</v>
          </cell>
          <cell r="H61">
            <v>1</v>
          </cell>
          <cell r="I61">
            <v>23</v>
          </cell>
          <cell r="Q61" t="str">
            <v>ตึกแถว</v>
          </cell>
          <cell r="R61" t="str">
            <v>ตึกแถว</v>
          </cell>
          <cell r="S61">
            <v>210</v>
          </cell>
        </row>
        <row r="62">
          <cell r="B62" t="str">
            <v>โฉนด</v>
          </cell>
          <cell r="C62">
            <v>2797</v>
          </cell>
          <cell r="E62">
            <v>1289</v>
          </cell>
          <cell r="F62" t="str">
            <v>หนองผือ</v>
          </cell>
          <cell r="G62">
            <v>0</v>
          </cell>
          <cell r="H62">
            <v>0</v>
          </cell>
          <cell r="I62">
            <v>61</v>
          </cell>
          <cell r="Q62" t="str">
            <v>บ้านเดี่ยว</v>
          </cell>
          <cell r="R62" t="str">
            <v>ครึ่งตึกครึ่งไม้</v>
          </cell>
          <cell r="S62">
            <v>72</v>
          </cell>
        </row>
        <row r="63">
          <cell r="Q63" t="str">
            <v>บ้านเดี่ยว</v>
          </cell>
          <cell r="R63" t="str">
            <v>ตึกชั้นเดียว</v>
          </cell>
          <cell r="S63">
            <v>72</v>
          </cell>
        </row>
        <row r="64">
          <cell r="B64" t="str">
            <v>โฉนด</v>
          </cell>
          <cell r="C64">
            <v>2802</v>
          </cell>
          <cell r="E64">
            <v>1294</v>
          </cell>
          <cell r="F64" t="str">
            <v>หนองผือ</v>
          </cell>
          <cell r="G64">
            <v>0</v>
          </cell>
          <cell r="H64">
            <v>0</v>
          </cell>
          <cell r="I64">
            <v>69</v>
          </cell>
          <cell r="Q64" t="str">
            <v>บ้านเดี่ยว</v>
          </cell>
          <cell r="R64" t="str">
            <v>ไม้ชั้นเดียว</v>
          </cell>
          <cell r="S64">
            <v>75</v>
          </cell>
        </row>
        <row r="65">
          <cell r="B65" t="str">
            <v>โฉนด</v>
          </cell>
          <cell r="C65">
            <v>2803</v>
          </cell>
          <cell r="E65">
            <v>1295</v>
          </cell>
          <cell r="F65" t="str">
            <v>หนองผือ</v>
          </cell>
          <cell r="G65">
            <v>0</v>
          </cell>
          <cell r="H65">
            <v>1</v>
          </cell>
          <cell r="I65">
            <v>89</v>
          </cell>
          <cell r="Q65" t="str">
            <v>บ้านเดี่ยว</v>
          </cell>
          <cell r="R65" t="str">
            <v>ตึกชั้นเดียว</v>
          </cell>
          <cell r="S65">
            <v>144</v>
          </cell>
        </row>
        <row r="66">
          <cell r="Q66" t="str">
            <v>บ้านเดี่ยว</v>
          </cell>
          <cell r="R66" t="str">
            <v>ครึ่งตึกครึ่งไม้</v>
          </cell>
          <cell r="S66">
            <v>180</v>
          </cell>
        </row>
        <row r="67">
          <cell r="B67" t="str">
            <v>โฉนด</v>
          </cell>
          <cell r="C67">
            <v>2807</v>
          </cell>
          <cell r="E67">
            <v>1299</v>
          </cell>
          <cell r="F67" t="str">
            <v>หนองผือ</v>
          </cell>
          <cell r="G67">
            <v>0</v>
          </cell>
          <cell r="H67">
            <v>2</v>
          </cell>
          <cell r="I67">
            <v>18</v>
          </cell>
          <cell r="Q67" t="str">
            <v>บ้านเดี่ยว</v>
          </cell>
          <cell r="R67" t="str">
            <v>ครึ่งตึกครึ่งไม้</v>
          </cell>
          <cell r="S67">
            <v>108</v>
          </cell>
        </row>
        <row r="68">
          <cell r="B68" t="str">
            <v>โฉนด</v>
          </cell>
          <cell r="C68">
            <v>2811</v>
          </cell>
          <cell r="E68">
            <v>1303</v>
          </cell>
          <cell r="G68">
            <v>0</v>
          </cell>
          <cell r="H68">
            <v>2</v>
          </cell>
          <cell r="I68">
            <v>12</v>
          </cell>
          <cell r="Q68" t="str">
            <v>ตึกแถว</v>
          </cell>
          <cell r="R68" t="str">
            <v>ตึกแถว</v>
          </cell>
          <cell r="S68">
            <v>128</v>
          </cell>
        </row>
        <row r="69">
          <cell r="B69" t="str">
            <v>โฉนด</v>
          </cell>
          <cell r="C69">
            <v>2812</v>
          </cell>
          <cell r="E69">
            <v>1304</v>
          </cell>
          <cell r="F69" t="str">
            <v>หนองผือ</v>
          </cell>
          <cell r="G69">
            <v>0</v>
          </cell>
          <cell r="H69">
            <v>2</v>
          </cell>
          <cell r="I69">
            <v>18</v>
          </cell>
          <cell r="Q69" t="str">
            <v>บ้านเดี่ยว</v>
          </cell>
          <cell r="R69" t="str">
            <v>ตึกชั้นเดียว</v>
          </cell>
          <cell r="S69">
            <v>72</v>
          </cell>
        </row>
        <row r="70">
          <cell r="B70" t="str">
            <v>โฉนด</v>
          </cell>
          <cell r="C70">
            <v>2813</v>
          </cell>
          <cell r="E70">
            <v>1305</v>
          </cell>
          <cell r="F70" t="str">
            <v>หนองผือ</v>
          </cell>
          <cell r="G70">
            <v>0</v>
          </cell>
          <cell r="H70">
            <v>2</v>
          </cell>
          <cell r="I70">
            <v>25</v>
          </cell>
        </row>
        <row r="71">
          <cell r="B71" t="str">
            <v>โฉนด</v>
          </cell>
          <cell r="C71">
            <v>2814</v>
          </cell>
          <cell r="E71">
            <v>1306</v>
          </cell>
          <cell r="F71" t="str">
            <v>หนองผือ</v>
          </cell>
          <cell r="G71">
            <v>1</v>
          </cell>
          <cell r="H71">
            <v>0</v>
          </cell>
          <cell r="I71">
            <v>74</v>
          </cell>
        </row>
        <row r="72">
          <cell r="B72" t="str">
            <v>โฉนด</v>
          </cell>
          <cell r="C72">
            <v>2815</v>
          </cell>
          <cell r="E72">
            <v>1307</v>
          </cell>
          <cell r="F72" t="str">
            <v>หนองผือ</v>
          </cell>
          <cell r="G72">
            <v>1</v>
          </cell>
          <cell r="H72">
            <v>1</v>
          </cell>
          <cell r="I72">
            <v>48</v>
          </cell>
        </row>
        <row r="73">
          <cell r="B73" t="str">
            <v>โฉนด</v>
          </cell>
          <cell r="C73">
            <v>2816</v>
          </cell>
          <cell r="E73">
            <v>1308</v>
          </cell>
          <cell r="F73" t="str">
            <v>หนองผือ</v>
          </cell>
          <cell r="G73">
            <v>0</v>
          </cell>
          <cell r="H73">
            <v>2</v>
          </cell>
          <cell r="I73">
            <v>14</v>
          </cell>
          <cell r="Q73" t="str">
            <v>บ้านเดี่ยว</v>
          </cell>
          <cell r="R73" t="str">
            <v>ครึ่งตึกครึ่งไม้</v>
          </cell>
          <cell r="S73">
            <v>378</v>
          </cell>
        </row>
        <row r="74">
          <cell r="B74" t="str">
            <v>โฉนด</v>
          </cell>
          <cell r="C74">
            <v>2817</v>
          </cell>
          <cell r="E74">
            <v>1309</v>
          </cell>
          <cell r="F74" t="str">
            <v>หนองผือ</v>
          </cell>
          <cell r="G74">
            <v>1</v>
          </cell>
          <cell r="H74">
            <v>0</v>
          </cell>
          <cell r="I74">
            <v>19</v>
          </cell>
          <cell r="Q74" t="str">
            <v>บ้านเดี่ยว</v>
          </cell>
          <cell r="R74" t="str">
            <v>ครึ่งตึกครึ่งไม้</v>
          </cell>
          <cell r="S74">
            <v>99</v>
          </cell>
        </row>
        <row r="75">
          <cell r="B75" t="str">
            <v>โฉนด</v>
          </cell>
          <cell r="C75">
            <v>2818</v>
          </cell>
          <cell r="E75">
            <v>1310</v>
          </cell>
          <cell r="F75" t="str">
            <v>หนองผือ</v>
          </cell>
          <cell r="G75">
            <v>0</v>
          </cell>
          <cell r="H75">
            <v>1</v>
          </cell>
          <cell r="I75">
            <v>10</v>
          </cell>
        </row>
        <row r="76">
          <cell r="B76" t="str">
            <v>โฉนด</v>
          </cell>
          <cell r="C76">
            <v>2819</v>
          </cell>
          <cell r="E76">
            <v>1311</v>
          </cell>
          <cell r="F76" t="str">
            <v>หนองผือ</v>
          </cell>
          <cell r="G76">
            <v>0</v>
          </cell>
          <cell r="H76">
            <v>2</v>
          </cell>
          <cell r="I76">
            <v>19</v>
          </cell>
        </row>
        <row r="77">
          <cell r="B77" t="str">
            <v>โฉนด</v>
          </cell>
          <cell r="C77">
            <v>2820</v>
          </cell>
          <cell r="E77">
            <v>1312</v>
          </cell>
          <cell r="F77" t="str">
            <v>หนองผือ</v>
          </cell>
          <cell r="G77">
            <v>1</v>
          </cell>
          <cell r="H77">
            <v>0</v>
          </cell>
          <cell r="I77">
            <v>41</v>
          </cell>
        </row>
        <row r="78">
          <cell r="B78" t="str">
            <v>โฉนด</v>
          </cell>
          <cell r="C78">
            <v>2821</v>
          </cell>
          <cell r="E78">
            <v>1313</v>
          </cell>
          <cell r="F78" t="str">
            <v>หนองผือ</v>
          </cell>
          <cell r="G78">
            <v>0</v>
          </cell>
          <cell r="H78">
            <v>2</v>
          </cell>
          <cell r="I78">
            <v>28</v>
          </cell>
          <cell r="Q78" t="str">
            <v>บ้านเดี่ยว</v>
          </cell>
          <cell r="R78" t="str">
            <v>ครึ่งตึกครึ่งไม้</v>
          </cell>
          <cell r="S78">
            <v>126</v>
          </cell>
        </row>
        <row r="79">
          <cell r="B79" t="str">
            <v>โฉนด</v>
          </cell>
          <cell r="C79">
            <v>2822</v>
          </cell>
          <cell r="E79">
            <v>1314</v>
          </cell>
          <cell r="F79" t="str">
            <v>หนองผือ</v>
          </cell>
          <cell r="G79">
            <v>0</v>
          </cell>
          <cell r="H79">
            <v>1</v>
          </cell>
          <cell r="I79">
            <v>95</v>
          </cell>
        </row>
        <row r="80">
          <cell r="B80" t="str">
            <v>โฉนด</v>
          </cell>
          <cell r="C80">
            <v>2823</v>
          </cell>
          <cell r="E80">
            <v>1315</v>
          </cell>
          <cell r="F80" t="str">
            <v>หนองผือ</v>
          </cell>
          <cell r="G80">
            <v>0</v>
          </cell>
          <cell r="H80">
            <v>2</v>
          </cell>
          <cell r="I80">
            <v>3</v>
          </cell>
        </row>
        <row r="81">
          <cell r="B81" t="str">
            <v>โฉนด</v>
          </cell>
          <cell r="C81">
            <v>2824</v>
          </cell>
          <cell r="E81">
            <v>1316</v>
          </cell>
          <cell r="F81" t="str">
            <v>หนองผือ</v>
          </cell>
          <cell r="G81">
            <v>0</v>
          </cell>
          <cell r="H81">
            <v>2</v>
          </cell>
          <cell r="I81">
            <v>94</v>
          </cell>
          <cell r="Q81" t="str">
            <v>บ้านเดี่ยว</v>
          </cell>
          <cell r="R81" t="str">
            <v>ตึกชั้นเดียว</v>
          </cell>
          <cell r="S81">
            <v>108</v>
          </cell>
        </row>
        <row r="82">
          <cell r="B82" t="str">
            <v>โฉนด</v>
          </cell>
          <cell r="C82">
            <v>2825</v>
          </cell>
          <cell r="E82">
            <v>1317</v>
          </cell>
          <cell r="F82" t="str">
            <v>หนองผือ</v>
          </cell>
          <cell r="G82">
            <v>0</v>
          </cell>
          <cell r="H82">
            <v>2</v>
          </cell>
          <cell r="I82">
            <v>85</v>
          </cell>
          <cell r="Q82" t="str">
            <v>บ้านเดี่ยว</v>
          </cell>
          <cell r="R82" t="str">
            <v>ครึ่งตึกครึ่งไม้</v>
          </cell>
          <cell r="S82">
            <v>126</v>
          </cell>
        </row>
        <row r="83">
          <cell r="B83" t="str">
            <v>โฉนด</v>
          </cell>
          <cell r="C83">
            <v>2826</v>
          </cell>
          <cell r="E83">
            <v>1318</v>
          </cell>
          <cell r="F83" t="str">
            <v>หนองผือ</v>
          </cell>
          <cell r="G83">
            <v>0</v>
          </cell>
          <cell r="H83">
            <v>2</v>
          </cell>
          <cell r="I83">
            <v>86</v>
          </cell>
          <cell r="Q83" t="str">
            <v>บ้านเดี่ยว</v>
          </cell>
          <cell r="R83" t="str">
            <v>ครึ่งตึกครึ่งไม้</v>
          </cell>
          <cell r="S83">
            <v>135</v>
          </cell>
        </row>
        <row r="84">
          <cell r="B84" t="str">
            <v>โฉนด</v>
          </cell>
          <cell r="C84">
            <v>2827</v>
          </cell>
          <cell r="E84">
            <v>1319</v>
          </cell>
          <cell r="F84" t="str">
            <v>หนองผือ</v>
          </cell>
          <cell r="G84">
            <v>0</v>
          </cell>
          <cell r="H84">
            <v>2</v>
          </cell>
          <cell r="I84">
            <v>26</v>
          </cell>
          <cell r="Q84" t="str">
            <v>บ้านเดี่ยว</v>
          </cell>
          <cell r="R84" t="str">
            <v>ตึกชั้นเดียว</v>
          </cell>
          <cell r="S84">
            <v>228</v>
          </cell>
        </row>
        <row r="85">
          <cell r="B85" t="str">
            <v>โฉนด</v>
          </cell>
          <cell r="C85">
            <v>2829</v>
          </cell>
          <cell r="E85">
            <v>1321</v>
          </cell>
          <cell r="F85" t="str">
            <v>หนองผือ</v>
          </cell>
          <cell r="G85">
            <v>0</v>
          </cell>
          <cell r="H85">
            <v>2</v>
          </cell>
          <cell r="I85">
            <v>31</v>
          </cell>
          <cell r="Q85" t="str">
            <v>บ้านเดี่ยว</v>
          </cell>
          <cell r="R85" t="str">
            <v>ครึ่งตึกครึ่งไม้</v>
          </cell>
          <cell r="S85">
            <v>36</v>
          </cell>
        </row>
        <row r="86">
          <cell r="B86" t="str">
            <v>โฉนด</v>
          </cell>
          <cell r="C86">
            <v>2830</v>
          </cell>
          <cell r="E86">
            <v>1322</v>
          </cell>
          <cell r="F86" t="str">
            <v>หนองผือ</v>
          </cell>
          <cell r="G86">
            <v>0</v>
          </cell>
          <cell r="H86">
            <v>2</v>
          </cell>
          <cell r="I86">
            <v>30</v>
          </cell>
          <cell r="Q86" t="str">
            <v>บ้านเดี่ยว</v>
          </cell>
          <cell r="R86" t="str">
            <v>ตึกชั้นเดียว</v>
          </cell>
          <cell r="S86">
            <v>108</v>
          </cell>
        </row>
        <row r="87">
          <cell r="Q87" t="str">
            <v>ตึก</v>
          </cell>
          <cell r="R87" t="str">
            <v>ตึกชั้นเดียว</v>
          </cell>
          <cell r="S87">
            <v>54</v>
          </cell>
        </row>
        <row r="88">
          <cell r="Q88" t="str">
            <v>บ้านเดี่ยว</v>
          </cell>
          <cell r="R88" t="str">
            <v>ครึ่งตึกครึ่งไม้</v>
          </cell>
          <cell r="S88">
            <v>72</v>
          </cell>
        </row>
        <row r="89">
          <cell r="B89" t="str">
            <v>โฉนด</v>
          </cell>
          <cell r="C89">
            <v>2834</v>
          </cell>
          <cell r="E89">
            <v>1326</v>
          </cell>
          <cell r="F89" t="str">
            <v>หนองผือ</v>
          </cell>
          <cell r="G89">
            <v>0</v>
          </cell>
          <cell r="H89">
            <v>2</v>
          </cell>
          <cell r="I89">
            <v>84</v>
          </cell>
          <cell r="Q89" t="str">
            <v>บ้านเดี่ยว</v>
          </cell>
          <cell r="R89" t="str">
            <v>ตึกชั้นเดียว</v>
          </cell>
          <cell r="S89">
            <v>72</v>
          </cell>
        </row>
        <row r="90">
          <cell r="B90" t="str">
            <v>โฉนด</v>
          </cell>
          <cell r="C90">
            <v>2835</v>
          </cell>
          <cell r="E90">
            <v>1327</v>
          </cell>
          <cell r="F90" t="str">
            <v>หนองผือ</v>
          </cell>
          <cell r="G90">
            <v>0</v>
          </cell>
          <cell r="H90">
            <v>2</v>
          </cell>
          <cell r="I90">
            <v>90</v>
          </cell>
          <cell r="Q90" t="str">
            <v>บ้านเดี่ยว</v>
          </cell>
          <cell r="R90" t="str">
            <v>ครึ่งตึกครึ่งไม้</v>
          </cell>
          <cell r="S90">
            <v>90</v>
          </cell>
        </row>
        <row r="91">
          <cell r="B91" t="str">
            <v>โฉนด</v>
          </cell>
          <cell r="C91">
            <v>2844</v>
          </cell>
          <cell r="E91">
            <v>1336</v>
          </cell>
          <cell r="F91" t="str">
            <v>หนองผือ</v>
          </cell>
          <cell r="G91">
            <v>0</v>
          </cell>
          <cell r="H91">
            <v>2</v>
          </cell>
          <cell r="I91">
            <v>1</v>
          </cell>
          <cell r="Q91" t="str">
            <v>บ้านเดี่ยว</v>
          </cell>
          <cell r="R91" t="str">
            <v>ตึกชั้นเดียว</v>
          </cell>
          <cell r="S91">
            <v>150</v>
          </cell>
        </row>
        <row r="92">
          <cell r="B92" t="str">
            <v>โฉนด</v>
          </cell>
          <cell r="C92">
            <v>2845</v>
          </cell>
          <cell r="E92">
            <v>1337</v>
          </cell>
          <cell r="F92" t="str">
            <v>หนองผือ</v>
          </cell>
          <cell r="G92">
            <v>0</v>
          </cell>
          <cell r="H92">
            <v>1</v>
          </cell>
          <cell r="I92">
            <v>96</v>
          </cell>
          <cell r="Q92" t="str">
            <v>บ้านเดี่ยว</v>
          </cell>
          <cell r="R92" t="str">
            <v>ตึกชั้นเดียว</v>
          </cell>
          <cell r="S92">
            <v>128</v>
          </cell>
        </row>
        <row r="93">
          <cell r="B93" t="str">
            <v>โฉนด</v>
          </cell>
          <cell r="C93">
            <v>2846</v>
          </cell>
          <cell r="E93">
            <v>1338</v>
          </cell>
          <cell r="F93" t="str">
            <v>หนองผือ</v>
          </cell>
          <cell r="G93">
            <v>0</v>
          </cell>
          <cell r="H93">
            <v>2</v>
          </cell>
          <cell r="I93">
            <v>93</v>
          </cell>
          <cell r="Q93" t="str">
            <v>บ้านเดี่ยว</v>
          </cell>
          <cell r="R93" t="str">
            <v>ตึกชั้นเดียว</v>
          </cell>
          <cell r="S93">
            <v>126</v>
          </cell>
        </row>
        <row r="94">
          <cell r="B94" t="str">
            <v>โฉนด</v>
          </cell>
          <cell r="C94">
            <v>2848</v>
          </cell>
          <cell r="E94">
            <v>1340</v>
          </cell>
          <cell r="F94" t="str">
            <v>หนองผือ</v>
          </cell>
          <cell r="G94">
            <v>0</v>
          </cell>
          <cell r="H94">
            <v>2</v>
          </cell>
          <cell r="I94">
            <v>80</v>
          </cell>
          <cell r="Q94" t="str">
            <v>บ้านเดี่ยว</v>
          </cell>
          <cell r="R94" t="str">
            <v>ครึ่งตึกครึ่งไม้</v>
          </cell>
          <cell r="S94">
            <v>200</v>
          </cell>
        </row>
        <row r="95">
          <cell r="B95" t="str">
            <v>โฉนด</v>
          </cell>
          <cell r="C95">
            <v>2849</v>
          </cell>
          <cell r="E95">
            <v>1341</v>
          </cell>
          <cell r="F95" t="str">
            <v>หนองผือ</v>
          </cell>
          <cell r="G95">
            <v>0</v>
          </cell>
          <cell r="H95">
            <v>2</v>
          </cell>
          <cell r="I95">
            <v>99</v>
          </cell>
          <cell r="Q95" t="str">
            <v>บ้านเดี่ยว</v>
          </cell>
          <cell r="R95" t="str">
            <v>ครึ่งตึกครึ่งไม้</v>
          </cell>
          <cell r="S95">
            <v>324</v>
          </cell>
        </row>
        <row r="96">
          <cell r="B96" t="str">
            <v>โฉนด</v>
          </cell>
          <cell r="C96">
            <v>2850</v>
          </cell>
          <cell r="E96">
            <v>1342</v>
          </cell>
          <cell r="F96" t="str">
            <v>หนองผือ</v>
          </cell>
          <cell r="G96">
            <v>0</v>
          </cell>
          <cell r="H96">
            <v>2</v>
          </cell>
          <cell r="I96">
            <v>92</v>
          </cell>
          <cell r="Q96" t="str">
            <v>บ้านเดี่ยว</v>
          </cell>
          <cell r="R96" t="str">
            <v>ครึ่งตึกครึ่งไม้</v>
          </cell>
          <cell r="S96">
            <v>162</v>
          </cell>
        </row>
        <row r="97">
          <cell r="B97" t="str">
            <v>โฉนด</v>
          </cell>
          <cell r="C97">
            <v>2872</v>
          </cell>
          <cell r="E97">
            <v>1364</v>
          </cell>
          <cell r="F97" t="str">
            <v>หนองผือ</v>
          </cell>
          <cell r="G97">
            <v>0</v>
          </cell>
          <cell r="H97">
            <v>2</v>
          </cell>
          <cell r="I97">
            <v>78</v>
          </cell>
          <cell r="Q97" t="str">
            <v>บ้านเดี่ยว</v>
          </cell>
          <cell r="R97" t="str">
            <v>ตึกชั้นเดียว</v>
          </cell>
          <cell r="S97">
            <v>162</v>
          </cell>
        </row>
        <row r="98">
          <cell r="Q98" t="str">
            <v>บ้านเดี่ยว</v>
          </cell>
          <cell r="R98" t="str">
            <v>ตึกชั้นเดียว</v>
          </cell>
          <cell r="S98">
            <v>72</v>
          </cell>
        </row>
        <row r="99">
          <cell r="B99" t="str">
            <v>โฉนด</v>
          </cell>
          <cell r="C99">
            <v>6336</v>
          </cell>
          <cell r="E99">
            <v>3480</v>
          </cell>
          <cell r="F99" t="str">
            <v>หนองผือ</v>
          </cell>
          <cell r="G99">
            <v>0</v>
          </cell>
          <cell r="H99">
            <v>1</v>
          </cell>
          <cell r="I99">
            <v>44</v>
          </cell>
        </row>
        <row r="100">
          <cell r="B100" t="str">
            <v>โฉนด</v>
          </cell>
          <cell r="C100">
            <v>9086</v>
          </cell>
          <cell r="E100">
            <v>4007</v>
          </cell>
          <cell r="G100">
            <v>1</v>
          </cell>
          <cell r="H100">
            <v>1</v>
          </cell>
          <cell r="I100">
            <v>86</v>
          </cell>
          <cell r="Q100" t="str">
            <v>บ้านเดี่ยว</v>
          </cell>
          <cell r="R100" t="str">
            <v>ตึกชั้นเดียว</v>
          </cell>
          <cell r="S100">
            <v>72</v>
          </cell>
        </row>
        <row r="101">
          <cell r="Q101" t="str">
            <v>บ้านเดี่ยว</v>
          </cell>
          <cell r="R101" t="str">
            <v>ตึกชั้นเดียว</v>
          </cell>
          <cell r="S101">
            <v>15</v>
          </cell>
        </row>
        <row r="102">
          <cell r="Q102" t="str">
            <v>บ้านเดี่ยว</v>
          </cell>
          <cell r="R102" t="str">
            <v>ตึกชั้นเดียว</v>
          </cell>
          <cell r="S102">
            <v>15</v>
          </cell>
        </row>
        <row r="103">
          <cell r="Q103" t="str">
            <v>บ้านเดี่ยว</v>
          </cell>
          <cell r="R103" t="str">
            <v>ตึกชั้นเดียว</v>
          </cell>
          <cell r="S103">
            <v>15</v>
          </cell>
        </row>
        <row r="104">
          <cell r="Q104" t="str">
            <v>บ้านเดี่ยว</v>
          </cell>
          <cell r="R104" t="str">
            <v>ตึกชั้นเดียว</v>
          </cell>
          <cell r="S104">
            <v>15</v>
          </cell>
        </row>
        <row r="105">
          <cell r="Q105" t="str">
            <v>บ้านเดี่ยว</v>
          </cell>
          <cell r="R105" t="str">
            <v>ตึกชั้นเดียว</v>
          </cell>
          <cell r="S105">
            <v>15</v>
          </cell>
        </row>
        <row r="106">
          <cell r="Q106" t="str">
            <v>บ้านเดี่ยว</v>
          </cell>
          <cell r="R106" t="str">
            <v>ตึกชั้นเดียว</v>
          </cell>
          <cell r="S106">
            <v>15</v>
          </cell>
        </row>
        <row r="107">
          <cell r="B107" t="str">
            <v>โฉนด</v>
          </cell>
          <cell r="C107">
            <v>9098</v>
          </cell>
          <cell r="E107">
            <v>4019</v>
          </cell>
          <cell r="F107" t="str">
            <v>หนองผือ</v>
          </cell>
          <cell r="G107">
            <v>0</v>
          </cell>
          <cell r="H107">
            <v>1</v>
          </cell>
          <cell r="I107">
            <v>6</v>
          </cell>
        </row>
        <row r="108">
          <cell r="B108" t="str">
            <v>โฉนด</v>
          </cell>
          <cell r="C108">
            <v>9745</v>
          </cell>
          <cell r="E108">
            <v>4596</v>
          </cell>
          <cell r="G108">
            <v>0</v>
          </cell>
          <cell r="H108">
            <v>2</v>
          </cell>
          <cell r="I108">
            <v>42</v>
          </cell>
          <cell r="Q108" t="str">
            <v>คลังสินค้า</v>
          </cell>
          <cell r="R108" t="str">
            <v>คลังสินค้า</v>
          </cell>
          <cell r="S108">
            <v>190</v>
          </cell>
        </row>
        <row r="109">
          <cell r="B109" t="str">
            <v>โฉนด</v>
          </cell>
          <cell r="C109">
            <v>9942</v>
          </cell>
          <cell r="E109">
            <v>4686</v>
          </cell>
          <cell r="F109" t="str">
            <v>หนองผือ</v>
          </cell>
          <cell r="G109">
            <v>0</v>
          </cell>
          <cell r="H109">
            <v>1</v>
          </cell>
          <cell r="I109">
            <v>5</v>
          </cell>
        </row>
        <row r="110">
          <cell r="B110" t="str">
            <v>โฉนด</v>
          </cell>
          <cell r="C110">
            <v>10571</v>
          </cell>
          <cell r="E110">
            <v>5199</v>
          </cell>
          <cell r="F110" t="str">
            <v>หนองผือ</v>
          </cell>
          <cell r="G110">
            <v>0</v>
          </cell>
          <cell r="H110">
            <v>0</v>
          </cell>
          <cell r="I110">
            <v>55</v>
          </cell>
          <cell r="Q110" t="str">
            <v>บ้านเดี่ยว</v>
          </cell>
          <cell r="R110" t="str">
            <v>ตึกชั้นเดียว</v>
          </cell>
          <cell r="S110">
            <v>105</v>
          </cell>
        </row>
        <row r="111">
          <cell r="B111" t="str">
            <v>โฉนด</v>
          </cell>
          <cell r="C111">
            <v>10572</v>
          </cell>
          <cell r="E111">
            <v>5200</v>
          </cell>
          <cell r="F111" t="str">
            <v>หนองผือ</v>
          </cell>
          <cell r="G111">
            <v>0</v>
          </cell>
          <cell r="H111">
            <v>0</v>
          </cell>
          <cell r="I111">
            <v>53</v>
          </cell>
          <cell r="Q111" t="str">
            <v>บ้านเดี่ยว</v>
          </cell>
          <cell r="R111" t="str">
            <v>ครึ่งตึกครึ่งไม้</v>
          </cell>
          <cell r="S111">
            <v>30</v>
          </cell>
        </row>
        <row r="112">
          <cell r="B112" t="str">
            <v>โฉนด</v>
          </cell>
          <cell r="C112">
            <v>10609</v>
          </cell>
          <cell r="E112">
            <v>5227</v>
          </cell>
          <cell r="F112" t="str">
            <v>หนองผือ</v>
          </cell>
          <cell r="G112">
            <v>0</v>
          </cell>
          <cell r="H112">
            <v>1</v>
          </cell>
          <cell r="I112">
            <v>48</v>
          </cell>
        </row>
        <row r="113">
          <cell r="B113" t="str">
            <v>โฉนด</v>
          </cell>
          <cell r="C113">
            <v>10610</v>
          </cell>
          <cell r="E113">
            <v>5228</v>
          </cell>
          <cell r="F113" t="str">
            <v>หนองผือ</v>
          </cell>
          <cell r="G113">
            <v>0</v>
          </cell>
          <cell r="H113">
            <v>1</v>
          </cell>
          <cell r="I113">
            <v>55</v>
          </cell>
        </row>
        <row r="114">
          <cell r="B114" t="str">
            <v>โฉนด</v>
          </cell>
          <cell r="C114">
            <v>11270</v>
          </cell>
          <cell r="E114">
            <v>5249</v>
          </cell>
          <cell r="F114" t="str">
            <v>หนองผือ</v>
          </cell>
          <cell r="G114">
            <v>0</v>
          </cell>
          <cell r="H114">
            <v>0</v>
          </cell>
          <cell r="I114">
            <v>67</v>
          </cell>
          <cell r="Q114" t="str">
            <v>บ้านเดี่ยว</v>
          </cell>
          <cell r="R114" t="str">
            <v>ตึกชั้นเดียว</v>
          </cell>
          <cell r="S114">
            <v>36</v>
          </cell>
        </row>
        <row r="115">
          <cell r="B115" t="str">
            <v>โฉนด</v>
          </cell>
          <cell r="C115">
            <v>11377</v>
          </cell>
          <cell r="E115">
            <v>5470</v>
          </cell>
          <cell r="F115" t="str">
            <v>หนองผือ</v>
          </cell>
          <cell r="G115">
            <v>0</v>
          </cell>
          <cell r="H115">
            <v>1</v>
          </cell>
          <cell r="I115">
            <v>55</v>
          </cell>
          <cell r="Q115" t="str">
            <v>บ้านเดี่ยว</v>
          </cell>
          <cell r="R115" t="str">
            <v>ครึ่งตึกครึ่งไม้</v>
          </cell>
          <cell r="S115">
            <v>90</v>
          </cell>
        </row>
        <row r="116">
          <cell r="B116" t="str">
            <v>โฉนด</v>
          </cell>
          <cell r="C116">
            <v>12193</v>
          </cell>
          <cell r="E116">
            <v>6125</v>
          </cell>
          <cell r="F116" t="str">
            <v>หนองผือ</v>
          </cell>
          <cell r="G116">
            <v>0</v>
          </cell>
          <cell r="H116">
            <v>1</v>
          </cell>
          <cell r="I116">
            <v>15</v>
          </cell>
          <cell r="Q116" t="str">
            <v>บ้านเดี่ยว</v>
          </cell>
          <cell r="R116" t="str">
            <v>ครึ่งตึกครึ่งไม้</v>
          </cell>
          <cell r="S116">
            <v>108</v>
          </cell>
        </row>
        <row r="117">
          <cell r="B117" t="str">
            <v>โฉนด</v>
          </cell>
          <cell r="C117">
            <v>13029</v>
          </cell>
          <cell r="E117">
            <v>6124</v>
          </cell>
          <cell r="F117" t="str">
            <v>หนองผือ</v>
          </cell>
          <cell r="G117">
            <v>0</v>
          </cell>
          <cell r="H117">
            <v>2</v>
          </cell>
          <cell r="I117">
            <v>11</v>
          </cell>
        </row>
        <row r="118">
          <cell r="B118" t="str">
            <v>โฉนด</v>
          </cell>
          <cell r="C118">
            <v>14096</v>
          </cell>
          <cell r="E118">
            <v>6783</v>
          </cell>
          <cell r="G118">
            <v>0</v>
          </cell>
          <cell r="H118">
            <v>0</v>
          </cell>
          <cell r="I118">
            <v>72</v>
          </cell>
          <cell r="Q118" t="str">
            <v>บ้านเดี่ยว</v>
          </cell>
          <cell r="R118" t="str">
            <v>ตึกชั้นเดียว</v>
          </cell>
          <cell r="S118">
            <v>176</v>
          </cell>
        </row>
        <row r="119">
          <cell r="B119" t="str">
            <v>นส.3ก</v>
          </cell>
          <cell r="C119">
            <v>182</v>
          </cell>
          <cell r="F119" t="str">
            <v>หนองผือ</v>
          </cell>
          <cell r="G119">
            <v>0</v>
          </cell>
          <cell r="H119">
            <v>2</v>
          </cell>
          <cell r="I119">
            <v>0</v>
          </cell>
          <cell r="Q119" t="str">
            <v>บ้านเดี่ยว</v>
          </cell>
          <cell r="R119" t="str">
            <v>ตึกชั้นเดียว</v>
          </cell>
          <cell r="S119">
            <v>162</v>
          </cell>
        </row>
        <row r="120">
          <cell r="Q120" t="str">
            <v>บ้านเดี่ยว</v>
          </cell>
          <cell r="R120" t="str">
            <v>ตึกชั้นเดียว</v>
          </cell>
          <cell r="S120">
            <v>48</v>
          </cell>
        </row>
        <row r="121">
          <cell r="B121" t="str">
            <v>นส.3ก</v>
          </cell>
          <cell r="C121">
            <v>2257</v>
          </cell>
          <cell r="F121" t="str">
            <v>หนองผือ</v>
          </cell>
          <cell r="G121">
            <v>18</v>
          </cell>
          <cell r="H121">
            <v>2</v>
          </cell>
          <cell r="I121">
            <v>6</v>
          </cell>
        </row>
      </sheetData>
      <sheetData sheetId="31">
        <row r="9">
          <cell r="B9" t="str">
            <v>นส.3ก</v>
          </cell>
          <cell r="C9">
            <v>38</v>
          </cell>
          <cell r="F9" t="str">
            <v>หนองผือ</v>
          </cell>
          <cell r="G9">
            <v>0</v>
          </cell>
          <cell r="H9">
            <v>1</v>
          </cell>
          <cell r="I9">
            <v>62</v>
          </cell>
          <cell r="Q9" t="str">
            <v>บ้านเดี่ยว</v>
          </cell>
          <cell r="R9" t="str">
            <v>ตึกชั้นเดียว</v>
          </cell>
          <cell r="S9">
            <v>72</v>
          </cell>
        </row>
        <row r="10">
          <cell r="Q10" t="str">
            <v>บ้านเดี่ยว</v>
          </cell>
          <cell r="R10" t="str">
            <v>ครึ่งตึกครึ่งไม้</v>
          </cell>
          <cell r="S10">
            <v>108</v>
          </cell>
        </row>
        <row r="11">
          <cell r="B11" t="str">
            <v>นส.3ก</v>
          </cell>
          <cell r="C11">
            <v>166</v>
          </cell>
          <cell r="F11" t="str">
            <v>หนองผือ</v>
          </cell>
          <cell r="G11">
            <v>0</v>
          </cell>
          <cell r="H11">
            <v>2</v>
          </cell>
          <cell r="I11">
            <v>10</v>
          </cell>
        </row>
        <row r="12">
          <cell r="B12" t="str">
            <v>นส.3ก</v>
          </cell>
          <cell r="C12">
            <v>587</v>
          </cell>
          <cell r="F12" t="str">
            <v>หนองผือ</v>
          </cell>
          <cell r="G12">
            <v>1</v>
          </cell>
          <cell r="H12">
            <v>1</v>
          </cell>
          <cell r="I12">
            <v>51</v>
          </cell>
          <cell r="Q12" t="str">
            <v>บ้านเดี่ยว</v>
          </cell>
          <cell r="R12" t="str">
            <v>ครึ่งตึกครึ่งไม้</v>
          </cell>
          <cell r="S12">
            <v>432</v>
          </cell>
        </row>
        <row r="13">
          <cell r="B13" t="str">
            <v>นส.3ก</v>
          </cell>
          <cell r="C13">
            <v>785</v>
          </cell>
          <cell r="F13" t="str">
            <v>หนองผือ</v>
          </cell>
          <cell r="G13">
            <v>0</v>
          </cell>
          <cell r="H13">
            <v>0</v>
          </cell>
          <cell r="I13">
            <v>56</v>
          </cell>
          <cell r="Q13" t="str">
            <v>บ้านเดี่ยว</v>
          </cell>
          <cell r="R13" t="str">
            <v>ตึกชั้นเดียว</v>
          </cell>
          <cell r="S13">
            <v>54</v>
          </cell>
        </row>
        <row r="14">
          <cell r="B14" t="str">
            <v>นส.3ก</v>
          </cell>
          <cell r="C14">
            <v>801</v>
          </cell>
          <cell r="F14" t="str">
            <v>หนองผือ</v>
          </cell>
          <cell r="G14">
            <v>0</v>
          </cell>
          <cell r="H14">
            <v>1</v>
          </cell>
          <cell r="I14">
            <v>36</v>
          </cell>
          <cell r="Q14" t="str">
            <v>บ้านเดี่ยว</v>
          </cell>
          <cell r="R14" t="str">
            <v>ตึกแถว</v>
          </cell>
          <cell r="S14">
            <v>81</v>
          </cell>
        </row>
        <row r="15">
          <cell r="Q15" t="str">
            <v>บ้านเดี่ยว</v>
          </cell>
          <cell r="R15" t="str">
            <v>ตึกชั้นเดียว</v>
          </cell>
          <cell r="S15">
            <v>72</v>
          </cell>
        </row>
        <row r="16">
          <cell r="B16" t="str">
            <v>โฉนด</v>
          </cell>
          <cell r="C16">
            <v>1253</v>
          </cell>
          <cell r="E16">
            <v>516</v>
          </cell>
          <cell r="F16" t="str">
            <v>หนองผือ</v>
          </cell>
          <cell r="G16">
            <v>0</v>
          </cell>
          <cell r="H16">
            <v>2</v>
          </cell>
          <cell r="I16">
            <v>12</v>
          </cell>
          <cell r="Q16" t="str">
            <v>บ้านเดี่ยว</v>
          </cell>
          <cell r="R16" t="str">
            <v>ครึ่งตึกครึ่งไม้</v>
          </cell>
          <cell r="S16">
            <v>270</v>
          </cell>
        </row>
        <row r="17">
          <cell r="B17" t="str">
            <v>โฉนด</v>
          </cell>
          <cell r="C17">
            <v>1254</v>
          </cell>
          <cell r="E17">
            <v>518</v>
          </cell>
          <cell r="F17" t="str">
            <v>หนองผือ</v>
          </cell>
          <cell r="G17">
            <v>0</v>
          </cell>
          <cell r="H17">
            <v>1</v>
          </cell>
          <cell r="I17">
            <v>78</v>
          </cell>
          <cell r="Q17" t="str">
            <v>บ้านเดี่ยว</v>
          </cell>
          <cell r="R17" t="str">
            <v>ครึ่งตึกครึ่งไม้</v>
          </cell>
          <cell r="S17">
            <v>108</v>
          </cell>
        </row>
        <row r="18">
          <cell r="B18" t="str">
            <v>โฉนด</v>
          </cell>
          <cell r="C18">
            <v>1255</v>
          </cell>
          <cell r="E18">
            <v>574</v>
          </cell>
          <cell r="F18" t="str">
            <v>หนองผือ</v>
          </cell>
          <cell r="G18">
            <v>0</v>
          </cell>
          <cell r="H18">
            <v>2</v>
          </cell>
          <cell r="I18">
            <v>6</v>
          </cell>
        </row>
        <row r="19">
          <cell r="B19" t="str">
            <v>โฉนด</v>
          </cell>
          <cell r="C19">
            <v>1256</v>
          </cell>
          <cell r="E19">
            <v>583</v>
          </cell>
          <cell r="F19" t="str">
            <v>หนองผือ</v>
          </cell>
          <cell r="G19">
            <v>0</v>
          </cell>
          <cell r="H19">
            <v>3</v>
          </cell>
          <cell r="I19">
            <v>10</v>
          </cell>
          <cell r="Q19" t="str">
            <v>บ้านเดี่ยว</v>
          </cell>
          <cell r="R19" t="str">
            <v>ตึกชั้นเดียว</v>
          </cell>
          <cell r="S19">
            <v>135</v>
          </cell>
        </row>
        <row r="20">
          <cell r="B20" t="str">
            <v>โฉนด</v>
          </cell>
          <cell r="C20">
            <v>1257</v>
          </cell>
          <cell r="E20">
            <v>587</v>
          </cell>
          <cell r="F20" t="str">
            <v>หนองผือ</v>
          </cell>
          <cell r="G20">
            <v>0</v>
          </cell>
          <cell r="H20">
            <v>1</v>
          </cell>
          <cell r="I20">
            <v>25</v>
          </cell>
        </row>
        <row r="21">
          <cell r="B21" t="str">
            <v>โฉนด</v>
          </cell>
          <cell r="C21">
            <v>1264</v>
          </cell>
          <cell r="E21">
            <v>610</v>
          </cell>
          <cell r="F21" t="str">
            <v>หนองผือ</v>
          </cell>
          <cell r="G21">
            <v>0</v>
          </cell>
          <cell r="H21">
            <v>1</v>
          </cell>
          <cell r="I21">
            <v>85</v>
          </cell>
          <cell r="Q21" t="str">
            <v>บ้านเดี่ยว</v>
          </cell>
          <cell r="R21" t="str">
            <v>ครึ่งตึกครึ่งไม้</v>
          </cell>
          <cell r="S21">
            <v>144</v>
          </cell>
        </row>
        <row r="22">
          <cell r="B22" t="str">
            <v>โฉนด</v>
          </cell>
          <cell r="C22">
            <v>1266</v>
          </cell>
          <cell r="E22">
            <v>614</v>
          </cell>
          <cell r="F22" t="str">
            <v>หนองผือ</v>
          </cell>
          <cell r="G22">
            <v>1</v>
          </cell>
          <cell r="H22">
            <v>1</v>
          </cell>
          <cell r="I22">
            <v>78</v>
          </cell>
          <cell r="Q22" t="str">
            <v>บ้านเดี่ยว</v>
          </cell>
          <cell r="R22" t="str">
            <v>ครึ่งตึกครึ่งไม้</v>
          </cell>
          <cell r="S22">
            <v>78</v>
          </cell>
        </row>
        <row r="23">
          <cell r="B23" t="str">
            <v>โฉนด</v>
          </cell>
          <cell r="C23">
            <v>1267</v>
          </cell>
          <cell r="E23">
            <v>622</v>
          </cell>
          <cell r="F23" t="str">
            <v>หนองผือ</v>
          </cell>
          <cell r="G23">
            <v>0</v>
          </cell>
          <cell r="H23">
            <v>2</v>
          </cell>
          <cell r="I23">
            <v>13</v>
          </cell>
          <cell r="Q23" t="str">
            <v>บ้านเดี่ยว</v>
          </cell>
          <cell r="R23" t="str">
            <v>ครึ่งตึกครึ่งไม้</v>
          </cell>
          <cell r="S23">
            <v>630</v>
          </cell>
        </row>
        <row r="24">
          <cell r="B24" t="str">
            <v>โฉนด</v>
          </cell>
          <cell r="C24">
            <v>1269</v>
          </cell>
          <cell r="E24">
            <v>627</v>
          </cell>
          <cell r="F24" t="str">
            <v>หนองผือ</v>
          </cell>
          <cell r="G24">
            <v>0</v>
          </cell>
          <cell r="H24">
            <v>1</v>
          </cell>
          <cell r="I24">
            <v>76</v>
          </cell>
        </row>
        <row r="25">
          <cell r="B25" t="str">
            <v>โฉนด</v>
          </cell>
          <cell r="C25">
            <v>1270</v>
          </cell>
          <cell r="E25">
            <v>631</v>
          </cell>
          <cell r="F25" t="str">
            <v>หนองผือ</v>
          </cell>
          <cell r="G25">
            <v>0</v>
          </cell>
          <cell r="H25">
            <v>1</v>
          </cell>
          <cell r="I25">
            <v>85</v>
          </cell>
          <cell r="Q25" t="str">
            <v>บ้านเดี่ยว</v>
          </cell>
          <cell r="R25" t="str">
            <v>ครึ่งตึกครึ่งไม้</v>
          </cell>
          <cell r="S25">
            <v>144</v>
          </cell>
        </row>
        <row r="26">
          <cell r="B26" t="str">
            <v>โฉนด</v>
          </cell>
          <cell r="C26">
            <v>1273</v>
          </cell>
          <cell r="E26">
            <v>636</v>
          </cell>
          <cell r="F26" t="str">
            <v>หนองผือ</v>
          </cell>
          <cell r="G26">
            <v>0</v>
          </cell>
          <cell r="H26">
            <v>0</v>
          </cell>
          <cell r="I26">
            <v>89</v>
          </cell>
          <cell r="Q26" t="str">
            <v>บ้านเดี่ยว</v>
          </cell>
          <cell r="R26" t="str">
            <v>ตึกชั้นเดียว</v>
          </cell>
          <cell r="S26">
            <v>66</v>
          </cell>
        </row>
        <row r="27">
          <cell r="B27" t="str">
            <v>โฉนด</v>
          </cell>
          <cell r="C27">
            <v>1274</v>
          </cell>
          <cell r="E27">
            <v>637</v>
          </cell>
          <cell r="F27" t="str">
            <v>หนองผือ</v>
          </cell>
          <cell r="G27">
            <v>0</v>
          </cell>
          <cell r="H27">
            <v>0</v>
          </cell>
          <cell r="I27">
            <v>70</v>
          </cell>
          <cell r="Q27" t="str">
            <v>บ้านเดี่ยว</v>
          </cell>
          <cell r="R27" t="str">
            <v>ตึกชั้นเดียว</v>
          </cell>
          <cell r="S27">
            <v>54</v>
          </cell>
        </row>
        <row r="28">
          <cell r="B28" t="str">
            <v>โฉนด</v>
          </cell>
          <cell r="C28">
            <v>1275</v>
          </cell>
          <cell r="E28">
            <v>638</v>
          </cell>
          <cell r="F28" t="str">
            <v>หนองผือ</v>
          </cell>
          <cell r="G28">
            <v>0</v>
          </cell>
          <cell r="H28">
            <v>1</v>
          </cell>
          <cell r="I28">
            <v>37</v>
          </cell>
          <cell r="Q28" t="str">
            <v>บ้านเดี่ยว</v>
          </cell>
          <cell r="R28" t="str">
            <v>ตึกชั้นเดียว</v>
          </cell>
          <cell r="S28">
            <v>72</v>
          </cell>
        </row>
        <row r="29">
          <cell r="B29" t="str">
            <v>โฉนด</v>
          </cell>
          <cell r="C29">
            <v>1276</v>
          </cell>
          <cell r="E29">
            <v>640</v>
          </cell>
          <cell r="F29" t="str">
            <v>หนองผือ</v>
          </cell>
          <cell r="G29">
            <v>0</v>
          </cell>
          <cell r="H29">
            <v>1</v>
          </cell>
          <cell r="I29">
            <v>21</v>
          </cell>
        </row>
        <row r="30">
          <cell r="B30" t="str">
            <v>โฉนด</v>
          </cell>
          <cell r="C30">
            <v>1277</v>
          </cell>
          <cell r="E30">
            <v>641</v>
          </cell>
          <cell r="F30" t="str">
            <v>หนองผือ</v>
          </cell>
          <cell r="G30">
            <v>0</v>
          </cell>
          <cell r="H30">
            <v>1</v>
          </cell>
          <cell r="I30">
            <v>70.900000000000006</v>
          </cell>
          <cell r="Q30" t="str">
            <v>บ้านเดี่ยว</v>
          </cell>
          <cell r="R30" t="str">
            <v>ครึ่งตึกครึ่งไม้</v>
          </cell>
          <cell r="S30">
            <v>90</v>
          </cell>
        </row>
        <row r="31">
          <cell r="B31" t="str">
            <v>โฉนด</v>
          </cell>
          <cell r="C31">
            <v>1278</v>
          </cell>
          <cell r="E31">
            <v>642</v>
          </cell>
          <cell r="F31" t="str">
            <v>หนองผือ</v>
          </cell>
          <cell r="G31">
            <v>0</v>
          </cell>
          <cell r="H31">
            <v>1</v>
          </cell>
          <cell r="I31">
            <v>13</v>
          </cell>
          <cell r="Q31" t="str">
            <v>บ้านเดี่ยว</v>
          </cell>
          <cell r="R31" t="str">
            <v>ตึกชั้นเดียว</v>
          </cell>
          <cell r="S31">
            <v>126</v>
          </cell>
        </row>
        <row r="32">
          <cell r="B32" t="str">
            <v>โฉนด</v>
          </cell>
          <cell r="C32">
            <v>1279</v>
          </cell>
          <cell r="E32">
            <v>643</v>
          </cell>
          <cell r="F32" t="str">
            <v>หนองผือ</v>
          </cell>
          <cell r="G32">
            <v>0</v>
          </cell>
          <cell r="H32">
            <v>0</v>
          </cell>
          <cell r="I32">
            <v>97</v>
          </cell>
          <cell r="Q32" t="str">
            <v>บ้านเดี่ยว</v>
          </cell>
          <cell r="R32" t="str">
            <v>ครึ่งตึกครึ่งไม้</v>
          </cell>
          <cell r="S32">
            <v>64</v>
          </cell>
        </row>
        <row r="33">
          <cell r="B33" t="str">
            <v>โฉนด</v>
          </cell>
          <cell r="C33">
            <v>1280</v>
          </cell>
          <cell r="E33">
            <v>644</v>
          </cell>
          <cell r="F33" t="str">
            <v>หนองผือ</v>
          </cell>
          <cell r="G33">
            <v>0</v>
          </cell>
          <cell r="H33">
            <v>1</v>
          </cell>
          <cell r="I33">
            <v>98</v>
          </cell>
          <cell r="Q33" t="str">
            <v>บ้านเดี่ยว</v>
          </cell>
          <cell r="R33" t="str">
            <v>ไม้ชั้นเดียว</v>
          </cell>
          <cell r="S33">
            <v>315</v>
          </cell>
        </row>
        <row r="34">
          <cell r="Q34" t="str">
            <v>บ้านเดี่ยว</v>
          </cell>
          <cell r="R34" t="str">
            <v>ไม้ชั้นเดียว</v>
          </cell>
          <cell r="S34">
            <v>315</v>
          </cell>
        </row>
        <row r="35">
          <cell r="Q35" t="str">
            <v>บ้านเดี่ยว</v>
          </cell>
          <cell r="R35" t="str">
            <v>ไม้ชั้นเดียว</v>
          </cell>
          <cell r="S35">
            <v>315</v>
          </cell>
        </row>
        <row r="36">
          <cell r="Q36" t="str">
            <v>บ้านเดี่ยว</v>
          </cell>
          <cell r="R36" t="str">
            <v>ไม้ชั้นเดียว</v>
          </cell>
          <cell r="S36">
            <v>315</v>
          </cell>
        </row>
        <row r="37">
          <cell r="B37" t="str">
            <v>โฉนด</v>
          </cell>
          <cell r="C37">
            <v>1281</v>
          </cell>
          <cell r="E37">
            <v>645</v>
          </cell>
          <cell r="F37" t="str">
            <v>หนองผือ</v>
          </cell>
          <cell r="G37">
            <v>0</v>
          </cell>
          <cell r="H37">
            <v>2</v>
          </cell>
          <cell r="I37">
            <v>97</v>
          </cell>
          <cell r="Q37" t="str">
            <v>บ้านเดี่ยว</v>
          </cell>
          <cell r="R37" t="str">
            <v>ครึ่งตึกครึ่งไม้</v>
          </cell>
          <cell r="S37">
            <v>216</v>
          </cell>
        </row>
        <row r="38">
          <cell r="B38" t="str">
            <v>โฉนด</v>
          </cell>
          <cell r="C38">
            <v>1282</v>
          </cell>
          <cell r="E38">
            <v>647</v>
          </cell>
          <cell r="F38" t="str">
            <v>หนองผือ</v>
          </cell>
          <cell r="G38">
            <v>0</v>
          </cell>
          <cell r="H38">
            <v>0</v>
          </cell>
          <cell r="I38">
            <v>52</v>
          </cell>
          <cell r="Q38" t="str">
            <v>บ้านเดี่ยว</v>
          </cell>
          <cell r="R38" t="str">
            <v>ครึ่งตึกครึ่งไม้</v>
          </cell>
          <cell r="S38">
            <v>48</v>
          </cell>
        </row>
        <row r="39">
          <cell r="B39" t="str">
            <v>โฉนด</v>
          </cell>
          <cell r="C39">
            <v>1283</v>
          </cell>
          <cell r="E39">
            <v>650</v>
          </cell>
          <cell r="F39" t="str">
            <v>หนองผือ</v>
          </cell>
          <cell r="G39">
            <v>0</v>
          </cell>
          <cell r="H39">
            <v>1</v>
          </cell>
          <cell r="I39">
            <v>8</v>
          </cell>
          <cell r="Q39" t="str">
            <v>บ้านเดี่ยว</v>
          </cell>
          <cell r="R39" t="str">
            <v>ครึ่งตึกครึ่งไม้</v>
          </cell>
          <cell r="S39">
            <v>224</v>
          </cell>
        </row>
        <row r="40">
          <cell r="Q40" t="str">
            <v>บ้านเดี่ยว</v>
          </cell>
          <cell r="R40" t="str">
            <v>ตึกชั้นเดียว</v>
          </cell>
          <cell r="S40">
            <v>9</v>
          </cell>
        </row>
        <row r="41">
          <cell r="B41" t="str">
            <v>โฉนด</v>
          </cell>
          <cell r="C41">
            <v>1284</v>
          </cell>
          <cell r="E41">
            <v>651</v>
          </cell>
          <cell r="F41" t="str">
            <v>หนองผือ</v>
          </cell>
          <cell r="G41">
            <v>0</v>
          </cell>
          <cell r="H41">
            <v>1</v>
          </cell>
          <cell r="I41">
            <v>27</v>
          </cell>
          <cell r="Q41" t="str">
            <v>บ้านเดี่ยว</v>
          </cell>
          <cell r="R41" t="str">
            <v>ครึ่งตึกครึ่งไม้</v>
          </cell>
          <cell r="S41">
            <v>108</v>
          </cell>
        </row>
        <row r="42">
          <cell r="Q42" t="str">
            <v>บ้านเดี่ยว</v>
          </cell>
          <cell r="R42" t="str">
            <v>ตึกชั้นเดียว</v>
          </cell>
          <cell r="S42">
            <v>66</v>
          </cell>
        </row>
        <row r="43">
          <cell r="B43" t="str">
            <v>โฉนด</v>
          </cell>
          <cell r="C43">
            <v>1285</v>
          </cell>
          <cell r="E43">
            <v>652</v>
          </cell>
          <cell r="F43" t="str">
            <v>หนองผือ</v>
          </cell>
          <cell r="G43">
            <v>0</v>
          </cell>
          <cell r="H43">
            <v>0</v>
          </cell>
          <cell r="I43">
            <v>74</v>
          </cell>
          <cell r="Q43" t="str">
            <v>บ้านเดี่ยว</v>
          </cell>
          <cell r="R43" t="str">
            <v>ครึ่งตึกครึ่งไม้</v>
          </cell>
          <cell r="S43">
            <v>135</v>
          </cell>
        </row>
        <row r="44">
          <cell r="B44" t="str">
            <v>โฉนด</v>
          </cell>
          <cell r="C44">
            <v>1286</v>
          </cell>
          <cell r="E44">
            <v>653</v>
          </cell>
          <cell r="F44" t="str">
            <v>หนองผือ</v>
          </cell>
          <cell r="G44">
            <v>0</v>
          </cell>
          <cell r="H44">
            <v>3</v>
          </cell>
          <cell r="I44">
            <v>78</v>
          </cell>
        </row>
        <row r="45">
          <cell r="B45" t="str">
            <v>โฉนด</v>
          </cell>
          <cell r="C45">
            <v>1287</v>
          </cell>
          <cell r="E45">
            <v>656</v>
          </cell>
          <cell r="F45" t="str">
            <v>หนองผือ</v>
          </cell>
          <cell r="G45">
            <v>0</v>
          </cell>
          <cell r="H45">
            <v>1</v>
          </cell>
          <cell r="I45">
            <v>46.3</v>
          </cell>
          <cell r="Q45" t="str">
            <v>บ้านเดี่ยว</v>
          </cell>
          <cell r="R45" t="str">
            <v>ตึกชั้นเดียว</v>
          </cell>
          <cell r="S45">
            <v>18</v>
          </cell>
        </row>
        <row r="46">
          <cell r="B46" t="str">
            <v>โฉนด</v>
          </cell>
          <cell r="C46">
            <v>1288</v>
          </cell>
          <cell r="E46">
            <v>657</v>
          </cell>
          <cell r="F46" t="str">
            <v>หนองผือ</v>
          </cell>
          <cell r="G46">
            <v>0</v>
          </cell>
          <cell r="H46">
            <v>1</v>
          </cell>
          <cell r="I46">
            <v>29</v>
          </cell>
          <cell r="Q46" t="str">
            <v>บ้านเดี่ยว</v>
          </cell>
          <cell r="R46" t="str">
            <v>ครึ่งตึกครึ่งไม้</v>
          </cell>
          <cell r="S46">
            <v>320</v>
          </cell>
        </row>
        <row r="47">
          <cell r="B47" t="str">
            <v>โฉนด</v>
          </cell>
          <cell r="C47">
            <v>1289</v>
          </cell>
          <cell r="E47">
            <v>658</v>
          </cell>
          <cell r="F47" t="str">
            <v>หนองผือ</v>
          </cell>
          <cell r="G47">
            <v>0</v>
          </cell>
          <cell r="H47">
            <v>0</v>
          </cell>
          <cell r="I47">
            <v>75</v>
          </cell>
        </row>
        <row r="48">
          <cell r="B48" t="str">
            <v>โฉนด</v>
          </cell>
          <cell r="C48">
            <v>1290</v>
          </cell>
          <cell r="E48">
            <v>659</v>
          </cell>
          <cell r="F48" t="str">
            <v>หนองผือ</v>
          </cell>
          <cell r="G48">
            <v>0</v>
          </cell>
          <cell r="H48">
            <v>1</v>
          </cell>
          <cell r="I48">
            <v>67</v>
          </cell>
          <cell r="Q48" t="str">
            <v>บ้านเดี่ยว</v>
          </cell>
          <cell r="R48" t="str">
            <v>ครึ่งตึกครึ่งไม้</v>
          </cell>
          <cell r="S48">
            <v>108</v>
          </cell>
        </row>
        <row r="49">
          <cell r="B49" t="str">
            <v>โฉนด</v>
          </cell>
          <cell r="C49">
            <v>1291</v>
          </cell>
          <cell r="E49">
            <v>660</v>
          </cell>
          <cell r="F49" t="str">
            <v>หนองผือ</v>
          </cell>
          <cell r="G49">
            <v>0</v>
          </cell>
          <cell r="H49">
            <v>1</v>
          </cell>
          <cell r="I49">
            <v>12</v>
          </cell>
          <cell r="Q49" t="str">
            <v>บ้านเดี่ยว</v>
          </cell>
          <cell r="R49" t="str">
            <v>ตึกชั้นเดียว</v>
          </cell>
          <cell r="S49">
            <v>135</v>
          </cell>
        </row>
        <row r="50">
          <cell r="B50" t="str">
            <v>โฉนด</v>
          </cell>
          <cell r="C50">
            <v>1292</v>
          </cell>
          <cell r="E50">
            <v>661</v>
          </cell>
          <cell r="F50" t="str">
            <v>หนองผือ</v>
          </cell>
          <cell r="G50">
            <v>0</v>
          </cell>
          <cell r="H50">
            <v>0</v>
          </cell>
          <cell r="I50">
            <v>45</v>
          </cell>
          <cell r="Q50" t="str">
            <v>บ้านเดี่ยว</v>
          </cell>
          <cell r="R50" t="str">
            <v>ตึกชั้นเดียว</v>
          </cell>
          <cell r="S50">
            <v>54</v>
          </cell>
        </row>
        <row r="51">
          <cell r="B51" t="str">
            <v>โฉนด</v>
          </cell>
          <cell r="C51">
            <v>1293</v>
          </cell>
          <cell r="E51">
            <v>662</v>
          </cell>
          <cell r="F51" t="str">
            <v>หนองผือ</v>
          </cell>
          <cell r="G51">
            <v>2</v>
          </cell>
          <cell r="H51">
            <v>0</v>
          </cell>
          <cell r="I51">
            <v>69</v>
          </cell>
          <cell r="Q51" t="str">
            <v>บ้านเดี่ยว</v>
          </cell>
          <cell r="R51" t="str">
            <v>ครึ่งตึกครึ่งไม้</v>
          </cell>
          <cell r="S51">
            <v>289</v>
          </cell>
        </row>
        <row r="52">
          <cell r="B52" t="str">
            <v>โฉนด</v>
          </cell>
          <cell r="C52">
            <v>1294</v>
          </cell>
          <cell r="E52">
            <v>663</v>
          </cell>
          <cell r="F52" t="str">
            <v>หนองผือ</v>
          </cell>
          <cell r="G52">
            <v>0</v>
          </cell>
          <cell r="H52">
            <v>2</v>
          </cell>
          <cell r="I52">
            <v>33</v>
          </cell>
          <cell r="Q52" t="str">
            <v>บ้านเดี่ยว</v>
          </cell>
          <cell r="R52" t="str">
            <v>ครึ่งตึกครึ่งไม้</v>
          </cell>
          <cell r="S52">
            <v>162</v>
          </cell>
        </row>
        <row r="53">
          <cell r="B53" t="str">
            <v>โฉนด</v>
          </cell>
          <cell r="C53">
            <v>1295</v>
          </cell>
          <cell r="E53">
            <v>664</v>
          </cell>
          <cell r="F53" t="str">
            <v>หนองผือ</v>
          </cell>
          <cell r="G53">
            <v>0</v>
          </cell>
          <cell r="H53">
            <v>1</v>
          </cell>
          <cell r="I53">
            <v>44</v>
          </cell>
          <cell r="Q53" t="str">
            <v>บ้านเดี่ยว</v>
          </cell>
          <cell r="R53" t="str">
            <v>ครึ่งตึกครึ่งไม้</v>
          </cell>
          <cell r="S53">
            <v>72</v>
          </cell>
        </row>
        <row r="54">
          <cell r="B54" t="str">
            <v>โฉนด</v>
          </cell>
          <cell r="C54">
            <v>1296</v>
          </cell>
          <cell r="E54">
            <v>665</v>
          </cell>
          <cell r="F54" t="str">
            <v>หนองผือ</v>
          </cell>
          <cell r="G54">
            <v>0</v>
          </cell>
          <cell r="H54">
            <v>3</v>
          </cell>
          <cell r="I54">
            <v>36</v>
          </cell>
          <cell r="Q54" t="str">
            <v>บ้านเดี่ยว</v>
          </cell>
          <cell r="R54" t="str">
            <v>ตึกชั้นเดียว</v>
          </cell>
          <cell r="S54">
            <v>54</v>
          </cell>
        </row>
        <row r="55">
          <cell r="B55" t="str">
            <v>โฉนด</v>
          </cell>
          <cell r="C55">
            <v>1297</v>
          </cell>
          <cell r="E55">
            <v>666</v>
          </cell>
          <cell r="F55" t="str">
            <v>หนองผือ</v>
          </cell>
          <cell r="G55">
            <v>0</v>
          </cell>
          <cell r="H55">
            <v>2</v>
          </cell>
          <cell r="I55">
            <v>79</v>
          </cell>
          <cell r="Q55" t="str">
            <v>บ้านเดี่ยว</v>
          </cell>
          <cell r="R55" t="str">
            <v>ครึ่งตึกครึ่งไม้</v>
          </cell>
          <cell r="S55">
            <v>171</v>
          </cell>
        </row>
        <row r="56">
          <cell r="B56" t="str">
            <v>โฉนด</v>
          </cell>
          <cell r="C56">
            <v>1298</v>
          </cell>
          <cell r="E56">
            <v>667</v>
          </cell>
          <cell r="F56" t="str">
            <v>หนองผือ</v>
          </cell>
          <cell r="G56">
            <v>0</v>
          </cell>
          <cell r="H56">
            <v>0</v>
          </cell>
          <cell r="I56">
            <v>84</v>
          </cell>
          <cell r="Q56" t="str">
            <v>บ้านเดี่ยว</v>
          </cell>
          <cell r="R56" t="str">
            <v>ตึกชั้นเดียว</v>
          </cell>
          <cell r="S56">
            <v>360</v>
          </cell>
        </row>
        <row r="57">
          <cell r="B57" t="str">
            <v>โฉนด</v>
          </cell>
          <cell r="C57">
            <v>1299</v>
          </cell>
          <cell r="E57">
            <v>669</v>
          </cell>
          <cell r="F57" t="str">
            <v>หนองผือ</v>
          </cell>
          <cell r="G57">
            <v>1</v>
          </cell>
          <cell r="H57">
            <v>0</v>
          </cell>
          <cell r="I57">
            <v>80</v>
          </cell>
        </row>
        <row r="58">
          <cell r="B58" t="str">
            <v>โฉนด</v>
          </cell>
          <cell r="C58">
            <v>1300</v>
          </cell>
          <cell r="E58">
            <v>670</v>
          </cell>
          <cell r="F58" t="str">
            <v>หนองผือ</v>
          </cell>
          <cell r="G58">
            <v>0</v>
          </cell>
          <cell r="H58">
            <v>2</v>
          </cell>
          <cell r="I58">
            <v>3</v>
          </cell>
          <cell r="Q58" t="str">
            <v>บ้านเดี่ยว</v>
          </cell>
          <cell r="R58" t="str">
            <v>ครึ่งตึกครึ่งไม้</v>
          </cell>
          <cell r="S58">
            <v>128</v>
          </cell>
        </row>
        <row r="59">
          <cell r="Q59" t="str">
            <v>บ้านเดี่ยว</v>
          </cell>
          <cell r="R59" t="str">
            <v>ตึกชั้นเดียว</v>
          </cell>
          <cell r="S59">
            <v>135</v>
          </cell>
        </row>
        <row r="60">
          <cell r="B60" t="str">
            <v>โฉนด</v>
          </cell>
          <cell r="C60">
            <v>1301</v>
          </cell>
          <cell r="E60">
            <v>671</v>
          </cell>
          <cell r="F60" t="str">
            <v>หนองผือ</v>
          </cell>
          <cell r="G60">
            <v>0</v>
          </cell>
          <cell r="H60">
            <v>1</v>
          </cell>
          <cell r="I60">
            <v>38</v>
          </cell>
          <cell r="Q60" t="str">
            <v>บ้านเดี่ยว</v>
          </cell>
          <cell r="R60" t="str">
            <v>ครึ่งตึกครึ่งไม้</v>
          </cell>
          <cell r="S60">
            <v>126</v>
          </cell>
        </row>
        <row r="61">
          <cell r="B61" t="str">
            <v>โฉนด</v>
          </cell>
          <cell r="C61">
            <v>1302</v>
          </cell>
          <cell r="E61">
            <v>672</v>
          </cell>
          <cell r="F61" t="str">
            <v>หนองผือ</v>
          </cell>
          <cell r="G61">
            <v>0</v>
          </cell>
          <cell r="H61">
            <v>1</v>
          </cell>
          <cell r="I61">
            <v>39</v>
          </cell>
          <cell r="Q61" t="str">
            <v>บ้านเดี่ยว</v>
          </cell>
          <cell r="R61" t="str">
            <v>ตึกชั้นเดียว</v>
          </cell>
          <cell r="S61">
            <v>66</v>
          </cell>
        </row>
        <row r="62">
          <cell r="B62" t="str">
            <v>โฉนด</v>
          </cell>
          <cell r="C62">
            <v>1303</v>
          </cell>
          <cell r="E62">
            <v>673</v>
          </cell>
          <cell r="F62" t="str">
            <v>หนองผือ</v>
          </cell>
          <cell r="G62">
            <v>0</v>
          </cell>
          <cell r="H62">
            <v>1</v>
          </cell>
          <cell r="I62">
            <v>42</v>
          </cell>
          <cell r="Q62" t="str">
            <v>บ้านเดี่ยว</v>
          </cell>
          <cell r="R62" t="str">
            <v>ตึกชั้นเดียว</v>
          </cell>
          <cell r="S62">
            <v>162</v>
          </cell>
        </row>
        <row r="63">
          <cell r="B63" t="str">
            <v>โฉนด</v>
          </cell>
          <cell r="C63">
            <v>1304</v>
          </cell>
          <cell r="E63">
            <v>674</v>
          </cell>
          <cell r="F63" t="str">
            <v>หนองผือ</v>
          </cell>
          <cell r="G63">
            <v>0</v>
          </cell>
          <cell r="H63">
            <v>1</v>
          </cell>
          <cell r="I63">
            <v>8</v>
          </cell>
          <cell r="Q63" t="str">
            <v>บ้านเดี่ยว</v>
          </cell>
          <cell r="R63" t="str">
            <v>ครึ่งตึกครึ่งไม้</v>
          </cell>
          <cell r="S63">
            <v>135</v>
          </cell>
        </row>
        <row r="64">
          <cell r="B64" t="str">
            <v>โฉนด</v>
          </cell>
          <cell r="C64">
            <v>1306</v>
          </cell>
          <cell r="E64">
            <v>713</v>
          </cell>
          <cell r="F64" t="str">
            <v>หนองผือ</v>
          </cell>
          <cell r="G64">
            <v>0</v>
          </cell>
          <cell r="H64">
            <v>1</v>
          </cell>
          <cell r="I64">
            <v>20</v>
          </cell>
          <cell r="Q64" t="str">
            <v>บ้านเดี่ยว</v>
          </cell>
          <cell r="R64" t="str">
            <v>ครึ่งตึกครึ่งไม้</v>
          </cell>
          <cell r="S64">
            <v>320</v>
          </cell>
        </row>
        <row r="65">
          <cell r="B65" t="str">
            <v>โฉนด</v>
          </cell>
          <cell r="C65">
            <v>1307</v>
          </cell>
          <cell r="E65">
            <v>714</v>
          </cell>
          <cell r="F65" t="str">
            <v>หนองผือ</v>
          </cell>
          <cell r="G65">
            <v>0</v>
          </cell>
          <cell r="H65">
            <v>0</v>
          </cell>
          <cell r="I65">
            <v>54</v>
          </cell>
        </row>
        <row r="66">
          <cell r="B66" t="str">
            <v>โฉนด</v>
          </cell>
          <cell r="C66">
            <v>1310</v>
          </cell>
          <cell r="E66">
            <v>717</v>
          </cell>
          <cell r="F66" t="str">
            <v>หนองผือ</v>
          </cell>
          <cell r="G66">
            <v>0</v>
          </cell>
          <cell r="H66">
            <v>1</v>
          </cell>
          <cell r="I66">
            <v>97</v>
          </cell>
          <cell r="Q66" t="str">
            <v>บ้านเดี่ยว</v>
          </cell>
          <cell r="R66" t="str">
            <v>ครึ่งตึกครึ่งไม้</v>
          </cell>
          <cell r="S66">
            <v>238</v>
          </cell>
        </row>
        <row r="67">
          <cell r="B67" t="str">
            <v>โฉนด</v>
          </cell>
          <cell r="C67">
            <v>1311</v>
          </cell>
          <cell r="E67">
            <v>718</v>
          </cell>
          <cell r="F67" t="str">
            <v>หนองผือ</v>
          </cell>
          <cell r="G67">
            <v>0</v>
          </cell>
          <cell r="H67">
            <v>0</v>
          </cell>
          <cell r="I67">
            <v>43</v>
          </cell>
          <cell r="Q67" t="str">
            <v>บ้านเดี่ยว</v>
          </cell>
          <cell r="R67" t="str">
            <v>ตึกชั้นเดียว</v>
          </cell>
          <cell r="S67">
            <v>91</v>
          </cell>
        </row>
        <row r="68">
          <cell r="B68" t="str">
            <v>โฉนด</v>
          </cell>
          <cell r="C68">
            <v>1312</v>
          </cell>
          <cell r="E68">
            <v>719</v>
          </cell>
          <cell r="F68" t="str">
            <v>หนองผือ</v>
          </cell>
          <cell r="G68">
            <v>0</v>
          </cell>
          <cell r="H68">
            <v>1</v>
          </cell>
          <cell r="I68">
            <v>69</v>
          </cell>
          <cell r="Q68" t="str">
            <v>บ้านเดี่ยว</v>
          </cell>
          <cell r="R68" t="str">
            <v>ครึ่งตึกครึ่งไม้</v>
          </cell>
          <cell r="S68">
            <v>252</v>
          </cell>
        </row>
        <row r="69">
          <cell r="B69" t="str">
            <v>โฉนด</v>
          </cell>
          <cell r="C69">
            <v>1314</v>
          </cell>
          <cell r="E69">
            <v>723</v>
          </cell>
          <cell r="F69" t="str">
            <v>หนองผือ</v>
          </cell>
          <cell r="G69">
            <v>0</v>
          </cell>
          <cell r="H69">
            <v>0</v>
          </cell>
          <cell r="I69">
            <v>49.9</v>
          </cell>
          <cell r="Q69" t="str">
            <v>บ้านเดี่ยว</v>
          </cell>
          <cell r="R69" t="str">
            <v>ตึกชั้นเดียว</v>
          </cell>
          <cell r="S69">
            <v>135</v>
          </cell>
        </row>
        <row r="70">
          <cell r="B70" t="str">
            <v>โฉนด</v>
          </cell>
          <cell r="C70">
            <v>1315</v>
          </cell>
          <cell r="E70">
            <v>724</v>
          </cell>
          <cell r="F70" t="str">
            <v>หนองผือ</v>
          </cell>
          <cell r="G70">
            <v>0</v>
          </cell>
          <cell r="H70">
            <v>2</v>
          </cell>
          <cell r="I70">
            <v>12</v>
          </cell>
          <cell r="Q70" t="str">
            <v>บ้านเดี่ยว</v>
          </cell>
          <cell r="R70" t="str">
            <v>ครึ่งตึกครึ่งไม้</v>
          </cell>
          <cell r="S70">
            <v>81</v>
          </cell>
        </row>
        <row r="71">
          <cell r="B71" t="str">
            <v>โฉนด</v>
          </cell>
          <cell r="C71">
            <v>1316</v>
          </cell>
          <cell r="E71">
            <v>725</v>
          </cell>
          <cell r="F71" t="str">
            <v>หนองผือ</v>
          </cell>
          <cell r="G71">
            <v>0</v>
          </cell>
          <cell r="H71">
            <v>1</v>
          </cell>
          <cell r="I71">
            <v>95</v>
          </cell>
          <cell r="Q71" t="str">
            <v>บ้านเดี่ยว</v>
          </cell>
          <cell r="R71" t="str">
            <v>ตึกชั้นเดียว</v>
          </cell>
          <cell r="S71">
            <v>144</v>
          </cell>
        </row>
        <row r="72">
          <cell r="Q72" t="str">
            <v>บ้านเดี่ยว</v>
          </cell>
          <cell r="R72" t="str">
            <v>ตึกชั้นเดียว</v>
          </cell>
          <cell r="S72">
            <v>126</v>
          </cell>
        </row>
        <row r="73">
          <cell r="B73" t="str">
            <v>โฉนด</v>
          </cell>
          <cell r="C73">
            <v>1317</v>
          </cell>
          <cell r="E73">
            <v>727</v>
          </cell>
          <cell r="F73" t="str">
            <v>หนองผือ</v>
          </cell>
          <cell r="G73">
            <v>0</v>
          </cell>
          <cell r="H73">
            <v>1</v>
          </cell>
          <cell r="I73">
            <v>32.299999999999997</v>
          </cell>
          <cell r="Q73" t="str">
            <v>บ้านเดี่ยว</v>
          </cell>
          <cell r="R73" t="str">
            <v>ตึกชั้นเดียว</v>
          </cell>
          <cell r="S73">
            <v>96</v>
          </cell>
        </row>
        <row r="74">
          <cell r="B74" t="str">
            <v>โฉนด</v>
          </cell>
          <cell r="C74">
            <v>1318</v>
          </cell>
          <cell r="E74">
            <v>729</v>
          </cell>
          <cell r="F74" t="str">
            <v>หนองผือ</v>
          </cell>
          <cell r="G74">
            <v>0</v>
          </cell>
          <cell r="H74">
            <v>3</v>
          </cell>
          <cell r="I74">
            <v>10</v>
          </cell>
        </row>
        <row r="75">
          <cell r="B75" t="str">
            <v>โฉนด</v>
          </cell>
          <cell r="C75">
            <v>1319</v>
          </cell>
          <cell r="E75">
            <v>730</v>
          </cell>
          <cell r="F75" t="str">
            <v>หนองผือ</v>
          </cell>
          <cell r="G75">
            <v>0</v>
          </cell>
          <cell r="H75">
            <v>3</v>
          </cell>
          <cell r="I75">
            <v>0</v>
          </cell>
          <cell r="Q75" t="str">
            <v>บ้านเดี่ยว</v>
          </cell>
          <cell r="R75" t="str">
            <v>ครึ่งตึกครึ่งไม้</v>
          </cell>
          <cell r="S75">
            <v>324</v>
          </cell>
        </row>
        <row r="76">
          <cell r="B76" t="str">
            <v>โฉนด</v>
          </cell>
          <cell r="C76">
            <v>1320</v>
          </cell>
          <cell r="E76">
            <v>731</v>
          </cell>
          <cell r="F76" t="str">
            <v>หนองผือ</v>
          </cell>
          <cell r="G76">
            <v>0</v>
          </cell>
          <cell r="H76">
            <v>2</v>
          </cell>
          <cell r="I76">
            <v>8.9</v>
          </cell>
          <cell r="Q76" t="str">
            <v>บ้านเดี่ยว</v>
          </cell>
          <cell r="R76" t="str">
            <v>ตึกชั้นเดียว</v>
          </cell>
          <cell r="S76">
            <v>162</v>
          </cell>
        </row>
        <row r="77">
          <cell r="B77" t="str">
            <v>โฉนด</v>
          </cell>
          <cell r="C77">
            <v>1322</v>
          </cell>
          <cell r="E77">
            <v>734</v>
          </cell>
          <cell r="F77" t="str">
            <v>หนองผือ</v>
          </cell>
          <cell r="G77">
            <v>0</v>
          </cell>
          <cell r="H77">
            <v>2</v>
          </cell>
          <cell r="I77">
            <v>1</v>
          </cell>
          <cell r="Q77" t="str">
            <v>บ้านเดี่ยว</v>
          </cell>
          <cell r="R77" t="str">
            <v>ครึ่งตึกครึ่งไม้</v>
          </cell>
          <cell r="S77">
            <v>108</v>
          </cell>
        </row>
        <row r="78">
          <cell r="B78" t="str">
            <v>โฉนด</v>
          </cell>
          <cell r="C78">
            <v>1324</v>
          </cell>
          <cell r="E78">
            <v>796</v>
          </cell>
          <cell r="F78" t="str">
            <v>หนองผือ</v>
          </cell>
          <cell r="G78">
            <v>0</v>
          </cell>
          <cell r="H78">
            <v>0</v>
          </cell>
          <cell r="I78">
            <v>46</v>
          </cell>
          <cell r="Q78" t="str">
            <v>บ้านเดี่ยว</v>
          </cell>
          <cell r="R78" t="str">
            <v>ตึกชั้นเดียว</v>
          </cell>
          <cell r="S78">
            <v>144</v>
          </cell>
        </row>
        <row r="79">
          <cell r="B79" t="str">
            <v>โฉนด</v>
          </cell>
          <cell r="C79">
            <v>1325</v>
          </cell>
          <cell r="E79">
            <v>797</v>
          </cell>
          <cell r="F79" t="str">
            <v>หนองผือ</v>
          </cell>
          <cell r="G79">
            <v>0</v>
          </cell>
          <cell r="H79">
            <v>0</v>
          </cell>
          <cell r="I79">
            <v>40</v>
          </cell>
          <cell r="Q79" t="str">
            <v>บ้านเดี่ยว</v>
          </cell>
          <cell r="R79" t="str">
            <v>ตึกชั้นเดียว</v>
          </cell>
          <cell r="S79">
            <v>54</v>
          </cell>
        </row>
        <row r="80">
          <cell r="B80" t="str">
            <v>โฉนด</v>
          </cell>
          <cell r="C80">
            <v>1326</v>
          </cell>
          <cell r="E80">
            <v>798</v>
          </cell>
          <cell r="F80" t="str">
            <v>หนองผือ</v>
          </cell>
          <cell r="G80">
            <v>0</v>
          </cell>
          <cell r="H80">
            <v>0</v>
          </cell>
          <cell r="I80">
            <v>41</v>
          </cell>
          <cell r="Q80" t="str">
            <v>บ้านเดี่ยว</v>
          </cell>
          <cell r="R80" t="str">
            <v>ตึกชั้นเดียว</v>
          </cell>
          <cell r="S80">
            <v>84</v>
          </cell>
        </row>
        <row r="81">
          <cell r="B81" t="str">
            <v>โฉนด</v>
          </cell>
          <cell r="C81">
            <v>1327</v>
          </cell>
          <cell r="E81">
            <v>889</v>
          </cell>
          <cell r="F81" t="str">
            <v>หนองผือ</v>
          </cell>
          <cell r="G81">
            <v>0</v>
          </cell>
          <cell r="H81">
            <v>1</v>
          </cell>
          <cell r="I81">
            <v>24</v>
          </cell>
          <cell r="Q81" t="str">
            <v>บ้านเดี่ยว</v>
          </cell>
          <cell r="R81" t="str">
            <v>ตึกชั้นเดียว</v>
          </cell>
          <cell r="S81">
            <v>60</v>
          </cell>
        </row>
        <row r="82">
          <cell r="B82" t="str">
            <v>โฉนด</v>
          </cell>
          <cell r="C82">
            <v>1328</v>
          </cell>
          <cell r="E82">
            <v>890</v>
          </cell>
          <cell r="F82" t="str">
            <v>หนองผือ</v>
          </cell>
          <cell r="G82">
            <v>0</v>
          </cell>
          <cell r="H82">
            <v>2</v>
          </cell>
          <cell r="I82">
            <v>15</v>
          </cell>
          <cell r="Q82" t="str">
            <v>บ้านเดี่ยว</v>
          </cell>
          <cell r="R82" t="str">
            <v>ครึ่งตึกครึ่งไม้</v>
          </cell>
          <cell r="S82">
            <v>198</v>
          </cell>
        </row>
        <row r="83">
          <cell r="B83" t="str">
            <v>โฉนด</v>
          </cell>
          <cell r="C83">
            <v>1329</v>
          </cell>
          <cell r="E83">
            <v>891</v>
          </cell>
          <cell r="F83" t="str">
            <v>หนองผือ</v>
          </cell>
          <cell r="G83">
            <v>0</v>
          </cell>
          <cell r="H83">
            <v>2</v>
          </cell>
          <cell r="I83">
            <v>20</v>
          </cell>
          <cell r="Q83" t="str">
            <v>บ้านเดี่ยว</v>
          </cell>
          <cell r="R83" t="str">
            <v>ครึ่งตึกครึ่งไม้</v>
          </cell>
          <cell r="S83">
            <v>135</v>
          </cell>
        </row>
        <row r="84">
          <cell r="B84" t="str">
            <v>โฉนด</v>
          </cell>
          <cell r="C84">
            <v>1330</v>
          </cell>
          <cell r="E84">
            <v>892</v>
          </cell>
          <cell r="F84" t="str">
            <v>หนองผือ</v>
          </cell>
          <cell r="G84">
            <v>0</v>
          </cell>
          <cell r="H84">
            <v>2</v>
          </cell>
          <cell r="I84">
            <v>13</v>
          </cell>
          <cell r="Q84" t="str">
            <v>บ้านเดี่ยว</v>
          </cell>
          <cell r="R84" t="str">
            <v>ตึกชั้นเดียว</v>
          </cell>
          <cell r="S84">
            <v>315</v>
          </cell>
        </row>
        <row r="85">
          <cell r="B85" t="str">
            <v>โฉนด</v>
          </cell>
          <cell r="C85">
            <v>1331</v>
          </cell>
          <cell r="E85">
            <v>895</v>
          </cell>
          <cell r="F85" t="str">
            <v>หนองผือ</v>
          </cell>
          <cell r="G85">
            <v>0</v>
          </cell>
          <cell r="H85">
            <v>1</v>
          </cell>
          <cell r="I85">
            <v>87</v>
          </cell>
          <cell r="Q85" t="str">
            <v>บ้านเดี่ยว</v>
          </cell>
          <cell r="R85" t="str">
            <v>ครึ่งตึกครึ่งไม้</v>
          </cell>
          <cell r="S85">
            <v>176</v>
          </cell>
        </row>
        <row r="86">
          <cell r="Q86" t="str">
            <v>บ้านเดี่ยว</v>
          </cell>
          <cell r="R86" t="str">
            <v>ตึกชั้นเดียว</v>
          </cell>
          <cell r="S86">
            <v>154</v>
          </cell>
        </row>
        <row r="87">
          <cell r="B87" t="str">
            <v>โฉนด</v>
          </cell>
          <cell r="C87">
            <v>1333</v>
          </cell>
          <cell r="E87">
            <v>897</v>
          </cell>
          <cell r="F87" t="str">
            <v>หนองผือ</v>
          </cell>
          <cell r="G87">
            <v>0</v>
          </cell>
          <cell r="H87">
            <v>2</v>
          </cell>
          <cell r="I87">
            <v>44</v>
          </cell>
          <cell r="Q87" t="str">
            <v>บ้านเดี่ยว</v>
          </cell>
          <cell r="R87" t="str">
            <v>ตึกชั้นเดียว</v>
          </cell>
          <cell r="S87">
            <v>108</v>
          </cell>
        </row>
        <row r="88">
          <cell r="B88" t="str">
            <v>โฉนด</v>
          </cell>
          <cell r="C88">
            <v>1334</v>
          </cell>
          <cell r="E88">
            <v>1069</v>
          </cell>
          <cell r="F88" t="str">
            <v>หนองผือ</v>
          </cell>
          <cell r="G88">
            <v>0</v>
          </cell>
          <cell r="H88">
            <v>2</v>
          </cell>
          <cell r="I88">
            <v>25</v>
          </cell>
          <cell r="Q88" t="str">
            <v>บ้านเดี่ยว</v>
          </cell>
          <cell r="R88" t="str">
            <v>ตึกชั้นเดียว</v>
          </cell>
          <cell r="S88">
            <v>81</v>
          </cell>
        </row>
        <row r="89">
          <cell r="B89" t="str">
            <v>โฉนด</v>
          </cell>
          <cell r="C89">
            <v>1403</v>
          </cell>
          <cell r="E89">
            <v>590</v>
          </cell>
          <cell r="F89" t="str">
            <v>หนองผือ</v>
          </cell>
          <cell r="G89">
            <v>0</v>
          </cell>
          <cell r="H89">
            <v>2</v>
          </cell>
          <cell r="I89">
            <v>21.4</v>
          </cell>
          <cell r="Q89" t="str">
            <v>บ้านเดี่ยว</v>
          </cell>
          <cell r="R89" t="str">
            <v>ตึกชั้นเดียว</v>
          </cell>
          <cell r="S89">
            <v>252</v>
          </cell>
        </row>
        <row r="90">
          <cell r="Q90" t="str">
            <v>บ้านเดี่ยว</v>
          </cell>
          <cell r="R90" t="str">
            <v>ตึกชั้นเดียว</v>
          </cell>
          <cell r="S90">
            <v>162</v>
          </cell>
        </row>
        <row r="91">
          <cell r="B91" t="str">
            <v>นส.3ก</v>
          </cell>
          <cell r="C91">
            <v>1436</v>
          </cell>
          <cell r="F91" t="str">
            <v>หนองผือ</v>
          </cell>
          <cell r="H91">
            <v>2</v>
          </cell>
          <cell r="I91">
            <v>26</v>
          </cell>
          <cell r="Q91" t="str">
            <v>บ้านเดี่ยว</v>
          </cell>
          <cell r="R91" t="str">
            <v>ครึ่งตึกครึ่งม้</v>
          </cell>
          <cell r="S91">
            <v>315</v>
          </cell>
        </row>
        <row r="92">
          <cell r="B92" t="str">
            <v>นส.3.ก</v>
          </cell>
          <cell r="C92">
            <v>1437</v>
          </cell>
          <cell r="F92" t="str">
            <v>หนองผือ</v>
          </cell>
          <cell r="G92">
            <v>0</v>
          </cell>
          <cell r="H92">
            <v>2</v>
          </cell>
          <cell r="I92">
            <v>25</v>
          </cell>
          <cell r="Q92" t="str">
            <v>บ้านเดี่ยว</v>
          </cell>
          <cell r="R92" t="str">
            <v>ตึกชั้นเดียว</v>
          </cell>
          <cell r="S92">
            <v>36</v>
          </cell>
        </row>
        <row r="93">
          <cell r="B93" t="str">
            <v>นส.3ก</v>
          </cell>
          <cell r="C93">
            <v>1818</v>
          </cell>
          <cell r="F93" t="str">
            <v>หนองผือ</v>
          </cell>
          <cell r="G93">
            <v>5</v>
          </cell>
          <cell r="H93">
            <v>3</v>
          </cell>
          <cell r="I93">
            <v>60</v>
          </cell>
        </row>
        <row r="94">
          <cell r="B94" t="str">
            <v>โฉนด</v>
          </cell>
          <cell r="C94">
            <v>1987</v>
          </cell>
          <cell r="E94">
            <v>585</v>
          </cell>
          <cell r="F94" t="str">
            <v>หนองผือ</v>
          </cell>
          <cell r="G94">
            <v>2</v>
          </cell>
          <cell r="H94">
            <v>0</v>
          </cell>
          <cell r="I94">
            <v>47</v>
          </cell>
          <cell r="Q94" t="str">
            <v>บ้านเดี่ยว</v>
          </cell>
          <cell r="R94" t="str">
            <v>ครึ่งตึกครึ่งไม้</v>
          </cell>
          <cell r="S94">
            <v>72</v>
          </cell>
        </row>
        <row r="95">
          <cell r="Q95" t="str">
            <v>บ้านเดี่ยว</v>
          </cell>
          <cell r="R95" t="str">
            <v>ตึกชั้นเดียว</v>
          </cell>
          <cell r="S95">
            <v>135</v>
          </cell>
        </row>
        <row r="96">
          <cell r="Q96" t="str">
            <v>บ้านเดี่ยว</v>
          </cell>
          <cell r="R96" t="str">
            <v>ตึกชั้นเดียว</v>
          </cell>
          <cell r="S96">
            <v>72</v>
          </cell>
        </row>
        <row r="97">
          <cell r="B97" t="str">
            <v>โฉนด</v>
          </cell>
          <cell r="C97">
            <v>1988</v>
          </cell>
          <cell r="E97">
            <v>586</v>
          </cell>
          <cell r="F97" t="str">
            <v>หนองผือ</v>
          </cell>
          <cell r="G97">
            <v>0</v>
          </cell>
          <cell r="H97">
            <v>2</v>
          </cell>
          <cell r="I97">
            <v>64</v>
          </cell>
          <cell r="Q97" t="str">
            <v>บ้านเดี่ยว</v>
          </cell>
          <cell r="R97" t="str">
            <v>ครึ่งตึกครึ่งไม้</v>
          </cell>
          <cell r="S97">
            <v>216</v>
          </cell>
        </row>
        <row r="98">
          <cell r="B98" t="str">
            <v>โฉนด</v>
          </cell>
          <cell r="C98">
            <v>1991</v>
          </cell>
          <cell r="E98">
            <v>612</v>
          </cell>
          <cell r="F98" t="str">
            <v>หนองผือ</v>
          </cell>
          <cell r="G98">
            <v>1</v>
          </cell>
          <cell r="H98">
            <v>0</v>
          </cell>
          <cell r="I98">
            <v>89</v>
          </cell>
          <cell r="Q98" t="str">
            <v>บ้านเดี่ยว</v>
          </cell>
          <cell r="R98" t="str">
            <v>ครึ่งตึกครึ่งไม้</v>
          </cell>
          <cell r="S98">
            <v>135</v>
          </cell>
        </row>
        <row r="99">
          <cell r="B99" t="str">
            <v>โฉนด</v>
          </cell>
          <cell r="C99">
            <v>1992</v>
          </cell>
          <cell r="E99">
            <v>613</v>
          </cell>
          <cell r="F99" t="str">
            <v>หนองผือ</v>
          </cell>
          <cell r="G99">
            <v>1</v>
          </cell>
          <cell r="H99">
            <v>2</v>
          </cell>
          <cell r="I99">
            <v>44</v>
          </cell>
          <cell r="Q99" t="str">
            <v>บ้านเดี่ยว</v>
          </cell>
          <cell r="R99" t="str">
            <v>ครึ่งตึกครึ่งไม้</v>
          </cell>
          <cell r="S99">
            <v>216</v>
          </cell>
        </row>
        <row r="100">
          <cell r="B100" t="str">
            <v>โฉนด</v>
          </cell>
          <cell r="C100">
            <v>1995</v>
          </cell>
          <cell r="E100">
            <v>628</v>
          </cell>
          <cell r="F100" t="str">
            <v>หนองผือ</v>
          </cell>
          <cell r="G100">
            <v>1</v>
          </cell>
          <cell r="H100">
            <v>1</v>
          </cell>
          <cell r="I100">
            <v>17</v>
          </cell>
          <cell r="Q100" t="str">
            <v>บ้านเดี่ยว</v>
          </cell>
          <cell r="R100" t="str">
            <v>ตึกแถว</v>
          </cell>
          <cell r="S100">
            <v>342</v>
          </cell>
        </row>
        <row r="101">
          <cell r="Q101" t="str">
            <v>บ้านเดี่ยว</v>
          </cell>
          <cell r="R101" t="str">
            <v>ตึกแถว</v>
          </cell>
          <cell r="S101">
            <v>60</v>
          </cell>
        </row>
        <row r="102">
          <cell r="B102" t="str">
            <v>โฉนด</v>
          </cell>
          <cell r="C102">
            <v>1996</v>
          </cell>
          <cell r="E102">
            <v>629</v>
          </cell>
          <cell r="F102" t="str">
            <v>หนองผือ</v>
          </cell>
          <cell r="G102">
            <v>0</v>
          </cell>
          <cell r="H102">
            <v>1</v>
          </cell>
          <cell r="I102">
            <v>29</v>
          </cell>
          <cell r="Q102" t="str">
            <v>บ้านเดี่ยว</v>
          </cell>
          <cell r="R102" t="str">
            <v>ครึ่งตึกครึ่งไม้</v>
          </cell>
          <cell r="S102">
            <v>90</v>
          </cell>
        </row>
        <row r="103">
          <cell r="B103" t="str">
            <v>โฉนด</v>
          </cell>
          <cell r="C103">
            <v>1997</v>
          </cell>
          <cell r="E103">
            <v>630</v>
          </cell>
          <cell r="F103" t="str">
            <v>หนองผือ</v>
          </cell>
          <cell r="G103">
            <v>0</v>
          </cell>
          <cell r="H103">
            <v>0</v>
          </cell>
          <cell r="I103">
            <v>86</v>
          </cell>
          <cell r="Q103" t="str">
            <v>บ้านเดี่ยว</v>
          </cell>
          <cell r="R103" t="str">
            <v>ครึ่งตึกครึ่งไม้</v>
          </cell>
          <cell r="S103">
            <v>234</v>
          </cell>
        </row>
        <row r="104">
          <cell r="B104" t="str">
            <v>โฉนด</v>
          </cell>
          <cell r="C104">
            <v>1998</v>
          </cell>
          <cell r="E104">
            <v>633</v>
          </cell>
          <cell r="F104" t="str">
            <v>หนองผือ</v>
          </cell>
          <cell r="G104">
            <v>1</v>
          </cell>
          <cell r="H104">
            <v>0</v>
          </cell>
          <cell r="I104">
            <v>9</v>
          </cell>
        </row>
        <row r="105">
          <cell r="B105" t="str">
            <v>โฉนด</v>
          </cell>
          <cell r="C105">
            <v>1999</v>
          </cell>
          <cell r="E105">
            <v>634</v>
          </cell>
          <cell r="F105" t="str">
            <v>หนองผือ</v>
          </cell>
          <cell r="G105">
            <v>0</v>
          </cell>
          <cell r="H105">
            <v>0</v>
          </cell>
          <cell r="I105">
            <v>98</v>
          </cell>
          <cell r="Q105" t="str">
            <v>บ้านเดี่ยว</v>
          </cell>
          <cell r="R105" t="str">
            <v>ตึกแถว</v>
          </cell>
          <cell r="S105">
            <v>72</v>
          </cell>
        </row>
        <row r="106">
          <cell r="B106" t="str">
            <v>โฉนด</v>
          </cell>
          <cell r="C106">
            <v>2000</v>
          </cell>
          <cell r="E106">
            <v>639</v>
          </cell>
          <cell r="F106" t="str">
            <v>หนองผือ</v>
          </cell>
          <cell r="G106">
            <v>0</v>
          </cell>
          <cell r="H106">
            <v>1</v>
          </cell>
          <cell r="I106">
            <v>33</v>
          </cell>
        </row>
        <row r="107">
          <cell r="B107" t="str">
            <v>โฉนด</v>
          </cell>
          <cell r="C107">
            <v>2001</v>
          </cell>
          <cell r="E107">
            <v>646</v>
          </cell>
          <cell r="F107" t="str">
            <v>หนองผือ</v>
          </cell>
          <cell r="G107">
            <v>0</v>
          </cell>
          <cell r="H107">
            <v>2</v>
          </cell>
          <cell r="I107">
            <v>56</v>
          </cell>
          <cell r="Q107" t="str">
            <v>บ้านเดี่ยว</v>
          </cell>
          <cell r="R107" t="str">
            <v>ตึกชั้นเดียว</v>
          </cell>
          <cell r="S107">
            <v>81</v>
          </cell>
        </row>
        <row r="108">
          <cell r="B108" t="str">
            <v>โฉนด</v>
          </cell>
          <cell r="C108">
            <v>2006</v>
          </cell>
          <cell r="E108">
            <v>792</v>
          </cell>
          <cell r="F108" t="str">
            <v>หนองผือ</v>
          </cell>
          <cell r="G108">
            <v>0</v>
          </cell>
          <cell r="H108">
            <v>0</v>
          </cell>
          <cell r="I108">
            <v>55</v>
          </cell>
        </row>
        <row r="109">
          <cell r="B109" t="str">
            <v>โฉนด</v>
          </cell>
          <cell r="C109">
            <v>2013</v>
          </cell>
          <cell r="E109">
            <v>893</v>
          </cell>
          <cell r="F109" t="str">
            <v>หนองผือ</v>
          </cell>
          <cell r="G109">
            <v>0</v>
          </cell>
          <cell r="H109">
            <v>1</v>
          </cell>
          <cell r="I109">
            <v>34</v>
          </cell>
          <cell r="Q109" t="str">
            <v>บ้านเดี่ยว</v>
          </cell>
          <cell r="R109" t="str">
            <v>ครึ่งตึกครึ่งไม้</v>
          </cell>
          <cell r="S109">
            <v>108</v>
          </cell>
        </row>
        <row r="110">
          <cell r="B110" t="str">
            <v>โฉนด</v>
          </cell>
          <cell r="C110">
            <v>2307</v>
          </cell>
          <cell r="E110">
            <v>584</v>
          </cell>
          <cell r="F110" t="str">
            <v>หนองผือ</v>
          </cell>
          <cell r="G110">
            <v>0</v>
          </cell>
          <cell r="H110">
            <v>2</v>
          </cell>
          <cell r="I110">
            <v>28</v>
          </cell>
          <cell r="Q110" t="str">
            <v>บ้านเดี่ยว</v>
          </cell>
          <cell r="R110" t="str">
            <v>ตึกชั้นเดียว</v>
          </cell>
          <cell r="S110">
            <v>90</v>
          </cell>
        </row>
        <row r="111">
          <cell r="B111" t="str">
            <v>โฉนด</v>
          </cell>
          <cell r="C111">
            <v>2308</v>
          </cell>
          <cell r="E111">
            <v>588</v>
          </cell>
          <cell r="F111" t="str">
            <v>หนองผือ</v>
          </cell>
          <cell r="G111">
            <v>0</v>
          </cell>
          <cell r="H111">
            <v>2</v>
          </cell>
          <cell r="I111">
            <v>26</v>
          </cell>
          <cell r="Q111" t="str">
            <v>บ้านเดี่ยว</v>
          </cell>
          <cell r="R111" t="str">
            <v>ครึ่งตึกครึ่งไม้</v>
          </cell>
          <cell r="S111">
            <v>162</v>
          </cell>
        </row>
        <row r="112">
          <cell r="B112" t="str">
            <v>โฉนด</v>
          </cell>
          <cell r="C112">
            <v>2309</v>
          </cell>
          <cell r="E112">
            <v>589</v>
          </cell>
          <cell r="F112" t="str">
            <v>หนองผือ</v>
          </cell>
          <cell r="G112">
            <v>0</v>
          </cell>
          <cell r="H112">
            <v>2</v>
          </cell>
          <cell r="I112">
            <v>46</v>
          </cell>
        </row>
        <row r="113">
          <cell r="B113" t="str">
            <v>โฉนด</v>
          </cell>
          <cell r="C113">
            <v>2311</v>
          </cell>
          <cell r="E113">
            <v>655</v>
          </cell>
          <cell r="F113" t="str">
            <v>หนองผือ</v>
          </cell>
          <cell r="G113">
            <v>0</v>
          </cell>
          <cell r="H113">
            <v>2</v>
          </cell>
          <cell r="I113">
            <v>39.9</v>
          </cell>
          <cell r="Q113" t="str">
            <v>บ้านเดี่ยว</v>
          </cell>
          <cell r="R113" t="str">
            <v>ครึ่งตึกครึ่งไม้</v>
          </cell>
          <cell r="S113">
            <v>144</v>
          </cell>
        </row>
        <row r="114">
          <cell r="B114" t="str">
            <v>โฉนด</v>
          </cell>
          <cell r="C114">
            <v>2313</v>
          </cell>
          <cell r="E114">
            <v>676</v>
          </cell>
          <cell r="F114" t="str">
            <v>หนองผือ</v>
          </cell>
          <cell r="G114">
            <v>0</v>
          </cell>
          <cell r="H114">
            <v>1</v>
          </cell>
          <cell r="I114">
            <v>11</v>
          </cell>
          <cell r="Q114" t="str">
            <v>บ้านเดี่ยว</v>
          </cell>
          <cell r="R114" t="str">
            <v>ครึ่งตึกครึ่งไม้</v>
          </cell>
          <cell r="S114">
            <v>255</v>
          </cell>
        </row>
        <row r="115">
          <cell r="B115" t="str">
            <v>โฉนด</v>
          </cell>
          <cell r="C115">
            <v>2314</v>
          </cell>
          <cell r="E115">
            <v>677</v>
          </cell>
          <cell r="F115" t="str">
            <v>หนองผือ</v>
          </cell>
          <cell r="G115">
            <v>0</v>
          </cell>
          <cell r="H115">
            <v>1</v>
          </cell>
          <cell r="I115">
            <v>44</v>
          </cell>
        </row>
        <row r="116">
          <cell r="B116" t="str">
            <v>โฉนด</v>
          </cell>
          <cell r="C116">
            <v>2316</v>
          </cell>
          <cell r="E116">
            <v>679</v>
          </cell>
          <cell r="F116" t="str">
            <v>หนองผือ</v>
          </cell>
          <cell r="G116">
            <v>0</v>
          </cell>
          <cell r="H116">
            <v>1</v>
          </cell>
          <cell r="I116">
            <v>10</v>
          </cell>
          <cell r="Q116" t="str">
            <v>บ้านเดี่ยว</v>
          </cell>
          <cell r="R116" t="str">
            <v>ครึ่งตึกครึ่งไม้</v>
          </cell>
          <cell r="S116">
            <v>120</v>
          </cell>
        </row>
        <row r="117">
          <cell r="B117" t="str">
            <v>โฉนด</v>
          </cell>
          <cell r="C117">
            <v>2317</v>
          </cell>
          <cell r="E117">
            <v>680</v>
          </cell>
          <cell r="F117" t="str">
            <v>หนองผือ</v>
          </cell>
          <cell r="G117">
            <v>0</v>
          </cell>
          <cell r="H117">
            <v>1</v>
          </cell>
          <cell r="I117">
            <v>64</v>
          </cell>
          <cell r="Q117" t="str">
            <v>บ้านเดี่ยว</v>
          </cell>
          <cell r="R117" t="str">
            <v>ครึ่งตึกครึ่งไม้</v>
          </cell>
          <cell r="S117">
            <v>162</v>
          </cell>
        </row>
        <row r="118">
          <cell r="Q118" t="str">
            <v>บ้านเดี่ยว</v>
          </cell>
          <cell r="R118" t="str">
            <v>ตึกชั้นเดียว</v>
          </cell>
          <cell r="S118">
            <v>36</v>
          </cell>
        </row>
        <row r="119">
          <cell r="B119" t="str">
            <v>โฉนด</v>
          </cell>
          <cell r="C119">
            <v>2324</v>
          </cell>
          <cell r="E119">
            <v>690</v>
          </cell>
          <cell r="F119" t="str">
            <v>หนองผือ</v>
          </cell>
          <cell r="G119">
            <v>0</v>
          </cell>
          <cell r="H119">
            <v>2</v>
          </cell>
          <cell r="I119">
            <v>93</v>
          </cell>
          <cell r="Q119" t="str">
            <v>บ้านเดี่ยว</v>
          </cell>
          <cell r="R119" t="str">
            <v>ครึ่งตึกครึ่งไม้</v>
          </cell>
          <cell r="S119">
            <v>96</v>
          </cell>
        </row>
        <row r="120">
          <cell r="Q120" t="str">
            <v>บ้านเดี่ยว</v>
          </cell>
          <cell r="R120" t="str">
            <v>ตึกชั้นเดียว</v>
          </cell>
          <cell r="S120">
            <v>54</v>
          </cell>
        </row>
        <row r="121">
          <cell r="B121" t="str">
            <v>โฉนด</v>
          </cell>
          <cell r="C121">
            <v>2325</v>
          </cell>
          <cell r="E121">
            <v>691</v>
          </cell>
          <cell r="F121" t="str">
            <v>หนองผือ</v>
          </cell>
          <cell r="G121">
            <v>1</v>
          </cell>
          <cell r="H121">
            <v>0</v>
          </cell>
          <cell r="I121">
            <v>83</v>
          </cell>
          <cell r="Q121" t="str">
            <v>บ้านเดี่ยว</v>
          </cell>
          <cell r="R121" t="str">
            <v>ครึ่งตึกครึ่งไม้</v>
          </cell>
          <cell r="S121">
            <v>120</v>
          </cell>
        </row>
        <row r="122">
          <cell r="R122" t="str">
            <v>ตึกชั้นเดียว</v>
          </cell>
          <cell r="S122">
            <v>48</v>
          </cell>
        </row>
        <row r="123">
          <cell r="B123" t="str">
            <v>โฉนด</v>
          </cell>
          <cell r="C123">
            <v>2326</v>
          </cell>
          <cell r="E123">
            <v>732</v>
          </cell>
          <cell r="F123" t="str">
            <v>หนองผือ</v>
          </cell>
          <cell r="G123">
            <v>0</v>
          </cell>
          <cell r="H123">
            <v>2</v>
          </cell>
          <cell r="I123">
            <v>35</v>
          </cell>
          <cell r="Q123" t="str">
            <v>บ้านเดี่ยว</v>
          </cell>
          <cell r="R123" t="str">
            <v>ตึกชั้นเดียว</v>
          </cell>
          <cell r="S123">
            <v>160</v>
          </cell>
        </row>
        <row r="124">
          <cell r="B124" t="str">
            <v>โฉนด</v>
          </cell>
          <cell r="C124">
            <v>2328</v>
          </cell>
          <cell r="E124">
            <v>793</v>
          </cell>
          <cell r="F124" t="str">
            <v>หนองผือ</v>
          </cell>
          <cell r="G124">
            <v>1</v>
          </cell>
          <cell r="H124">
            <v>1</v>
          </cell>
          <cell r="I124">
            <v>18</v>
          </cell>
        </row>
        <row r="125">
          <cell r="B125" t="str">
            <v>โฉนด</v>
          </cell>
          <cell r="C125">
            <v>2337</v>
          </cell>
          <cell r="E125">
            <v>1068</v>
          </cell>
          <cell r="F125" t="str">
            <v>หนองผือ</v>
          </cell>
          <cell r="G125">
            <v>1</v>
          </cell>
          <cell r="H125">
            <v>0</v>
          </cell>
          <cell r="I125">
            <v>77</v>
          </cell>
          <cell r="Q125" t="str">
            <v>บ้านเดี่ยว</v>
          </cell>
          <cell r="R125" t="str">
            <v>ครึ่งตึกครึ่งไม้</v>
          </cell>
          <cell r="S125">
            <v>240</v>
          </cell>
        </row>
        <row r="126">
          <cell r="R126" t="str">
            <v>ตึกชั้นเดียว</v>
          </cell>
          <cell r="S126">
            <v>120</v>
          </cell>
        </row>
        <row r="127">
          <cell r="B127" t="str">
            <v>โฉนด</v>
          </cell>
          <cell r="C127">
            <v>2519</v>
          </cell>
          <cell r="E127">
            <v>609</v>
          </cell>
          <cell r="F127" t="str">
            <v>หนองผือ</v>
          </cell>
          <cell r="G127">
            <v>0</v>
          </cell>
          <cell r="H127">
            <v>1</v>
          </cell>
          <cell r="I127">
            <v>23</v>
          </cell>
        </row>
        <row r="128">
          <cell r="B128" t="str">
            <v>โฉนด</v>
          </cell>
          <cell r="C128">
            <v>2520</v>
          </cell>
          <cell r="E128">
            <v>648</v>
          </cell>
          <cell r="F128" t="str">
            <v>หนองผือ</v>
          </cell>
          <cell r="G128">
            <v>0</v>
          </cell>
          <cell r="H128">
            <v>2</v>
          </cell>
          <cell r="I128">
            <v>21</v>
          </cell>
          <cell r="Q128" t="str">
            <v>บ้านเดี่ยว</v>
          </cell>
          <cell r="R128" t="str">
            <v>ครึ่งตึกครึ่งไม้</v>
          </cell>
          <cell r="S128">
            <v>153</v>
          </cell>
        </row>
        <row r="129">
          <cell r="B129" t="str">
            <v>โฉนด</v>
          </cell>
          <cell r="C129">
            <v>2521</v>
          </cell>
          <cell r="E129">
            <v>649</v>
          </cell>
          <cell r="F129" t="str">
            <v>หนองผือ</v>
          </cell>
          <cell r="G129">
            <v>0</v>
          </cell>
          <cell r="H129">
            <v>2</v>
          </cell>
          <cell r="I129">
            <v>66</v>
          </cell>
          <cell r="Q129" t="str">
            <v>บ้านเดี่ยว</v>
          </cell>
          <cell r="R129" t="str">
            <v>ครึ่งตึกครึ่งไม้</v>
          </cell>
          <cell r="S129">
            <v>162</v>
          </cell>
        </row>
        <row r="130">
          <cell r="B130" t="str">
            <v>โฉนด</v>
          </cell>
          <cell r="C130">
            <v>2528</v>
          </cell>
          <cell r="E130">
            <v>894</v>
          </cell>
          <cell r="F130" t="str">
            <v>หนองผือ</v>
          </cell>
          <cell r="G130">
            <v>0</v>
          </cell>
          <cell r="H130">
            <v>1</v>
          </cell>
          <cell r="I130">
            <v>54</v>
          </cell>
          <cell r="Q130" t="str">
            <v>บ้านเดี่ยว</v>
          </cell>
          <cell r="R130" t="str">
            <v>ครึ่งตึกครึ่งไม้</v>
          </cell>
          <cell r="S130">
            <v>153</v>
          </cell>
        </row>
        <row r="131">
          <cell r="B131" t="str">
            <v>นส.3ก</v>
          </cell>
          <cell r="C131">
            <v>3030</v>
          </cell>
          <cell r="F131" t="str">
            <v>หนองผือ</v>
          </cell>
          <cell r="G131">
            <v>0</v>
          </cell>
          <cell r="H131">
            <v>2</v>
          </cell>
          <cell r="I131">
            <v>45</v>
          </cell>
          <cell r="Q131" t="str">
            <v>บ้านเดี่ยว</v>
          </cell>
          <cell r="R131" t="str">
            <v>ครึ่งตึกครึ่งไม้</v>
          </cell>
          <cell r="S131">
            <v>162</v>
          </cell>
        </row>
        <row r="132">
          <cell r="B132" t="str">
            <v>นส.3ก</v>
          </cell>
          <cell r="C132">
            <v>3031</v>
          </cell>
          <cell r="F132" t="str">
            <v>หนองผือ</v>
          </cell>
          <cell r="G132">
            <v>0</v>
          </cell>
          <cell r="H132">
            <v>0</v>
          </cell>
          <cell r="I132">
            <v>78</v>
          </cell>
          <cell r="Q132" t="str">
            <v>บ้านเดี่ยว</v>
          </cell>
          <cell r="R132" t="str">
            <v>ตึกแถว</v>
          </cell>
          <cell r="S132">
            <v>80</v>
          </cell>
        </row>
        <row r="133">
          <cell r="Q133" t="str">
            <v>บ้านเดี่ยว</v>
          </cell>
          <cell r="R133" t="str">
            <v>ตึกชั้นเดียว</v>
          </cell>
          <cell r="S133">
            <v>36</v>
          </cell>
        </row>
        <row r="134">
          <cell r="B134" t="str">
            <v>โฉนด</v>
          </cell>
          <cell r="C134">
            <v>5279</v>
          </cell>
          <cell r="E134">
            <v>2901</v>
          </cell>
          <cell r="F134" t="str">
            <v>หนองผือ</v>
          </cell>
          <cell r="G134">
            <v>0</v>
          </cell>
          <cell r="H134">
            <v>0</v>
          </cell>
          <cell r="I134">
            <v>48</v>
          </cell>
          <cell r="Q134" t="str">
            <v>บ้านเดี่ยว</v>
          </cell>
          <cell r="R134" t="str">
            <v>ตึกชั้นเดียว</v>
          </cell>
          <cell r="S134">
            <v>36</v>
          </cell>
        </row>
        <row r="135">
          <cell r="B135" t="str">
            <v>โฉนด</v>
          </cell>
          <cell r="C135">
            <v>9172</v>
          </cell>
          <cell r="E135">
            <v>3966</v>
          </cell>
          <cell r="F135" t="str">
            <v>หนองผือ</v>
          </cell>
          <cell r="G135">
            <v>0</v>
          </cell>
          <cell r="H135">
            <v>1</v>
          </cell>
          <cell r="I135">
            <v>14</v>
          </cell>
          <cell r="Q135" t="str">
            <v>บ้านเดี่ยว</v>
          </cell>
          <cell r="R135" t="str">
            <v>ครึ่งตึกครึ่งไม้</v>
          </cell>
          <cell r="S135">
            <v>180</v>
          </cell>
        </row>
        <row r="136">
          <cell r="B136" t="str">
            <v>โฉนด</v>
          </cell>
          <cell r="C136">
            <v>9173</v>
          </cell>
          <cell r="E136">
            <v>3967</v>
          </cell>
          <cell r="F136" t="str">
            <v>หนองผือ</v>
          </cell>
          <cell r="G136">
            <v>0</v>
          </cell>
          <cell r="H136">
            <v>0</v>
          </cell>
          <cell r="I136">
            <v>77</v>
          </cell>
          <cell r="Q136" t="str">
            <v>บ้านเดี่ยว</v>
          </cell>
          <cell r="R136" t="str">
            <v>ครึ่งตึกครึ่งไม้</v>
          </cell>
          <cell r="S136">
            <v>108</v>
          </cell>
        </row>
        <row r="137">
          <cell r="B137" t="str">
            <v>โฉนด</v>
          </cell>
          <cell r="C137">
            <v>9187</v>
          </cell>
          <cell r="E137">
            <v>4105</v>
          </cell>
          <cell r="F137" t="str">
            <v>หนองผือ</v>
          </cell>
          <cell r="G137">
            <v>0</v>
          </cell>
          <cell r="H137">
            <v>1</v>
          </cell>
          <cell r="I137">
            <v>25.2</v>
          </cell>
          <cell r="Q137" t="str">
            <v>บ้านเดี่ยว</v>
          </cell>
          <cell r="R137" t="str">
            <v>ครึ่งตึกครึ่งไม้</v>
          </cell>
          <cell r="S137">
            <v>72</v>
          </cell>
        </row>
        <row r="138">
          <cell r="B138" t="str">
            <v>โฉนด</v>
          </cell>
          <cell r="C138">
            <v>9188</v>
          </cell>
          <cell r="E138">
            <v>4106</v>
          </cell>
          <cell r="F138" t="str">
            <v>หนองผือ</v>
          </cell>
          <cell r="G138">
            <v>0</v>
          </cell>
          <cell r="H138">
            <v>0</v>
          </cell>
          <cell r="I138">
            <v>96</v>
          </cell>
          <cell r="Q138" t="str">
            <v>บ้านเดี่ยว</v>
          </cell>
          <cell r="R138" t="str">
            <v>ครึ่งตึกครึ่งไม้</v>
          </cell>
          <cell r="S138">
            <v>192</v>
          </cell>
        </row>
        <row r="139">
          <cell r="B139" t="str">
            <v>โฉนด</v>
          </cell>
          <cell r="C139">
            <v>9195</v>
          </cell>
          <cell r="E139">
            <v>4113</v>
          </cell>
          <cell r="F139" t="str">
            <v>หนองผือ</v>
          </cell>
          <cell r="G139">
            <v>0</v>
          </cell>
          <cell r="H139">
            <v>1</v>
          </cell>
          <cell r="I139">
            <v>13</v>
          </cell>
        </row>
        <row r="140">
          <cell r="B140" t="str">
            <v>โฉนด</v>
          </cell>
          <cell r="C140">
            <v>9204</v>
          </cell>
          <cell r="E140">
            <v>4122</v>
          </cell>
          <cell r="F140" t="str">
            <v>หนองผือ</v>
          </cell>
          <cell r="G140">
            <v>0</v>
          </cell>
          <cell r="H140">
            <v>0</v>
          </cell>
          <cell r="I140">
            <v>44</v>
          </cell>
          <cell r="Q140" t="str">
            <v>บ้านเดี่ยว</v>
          </cell>
          <cell r="R140" t="str">
            <v>ครึ่งตึกครึ่งไม้</v>
          </cell>
          <cell r="S140">
            <v>90</v>
          </cell>
        </row>
        <row r="141">
          <cell r="B141" t="str">
            <v>โฉนด</v>
          </cell>
          <cell r="C141">
            <v>9205</v>
          </cell>
          <cell r="E141">
            <v>4123</v>
          </cell>
          <cell r="F141" t="str">
            <v>หนองผือ</v>
          </cell>
          <cell r="G141">
            <v>0</v>
          </cell>
          <cell r="H141">
            <v>0</v>
          </cell>
          <cell r="I141">
            <v>23</v>
          </cell>
          <cell r="Q141" t="str">
            <v>บ้านเดี่ยว</v>
          </cell>
          <cell r="R141" t="str">
            <v>ตึกชั้นเดียว</v>
          </cell>
          <cell r="S141">
            <v>6</v>
          </cell>
        </row>
        <row r="142">
          <cell r="B142" t="str">
            <v>โฉนด</v>
          </cell>
          <cell r="C142">
            <v>9206</v>
          </cell>
          <cell r="E142">
            <v>4124</v>
          </cell>
          <cell r="F142" t="str">
            <v>หนองผือ</v>
          </cell>
          <cell r="G142">
            <v>0</v>
          </cell>
          <cell r="H142">
            <v>0</v>
          </cell>
          <cell r="I142">
            <v>44</v>
          </cell>
          <cell r="Q142" t="str">
            <v>บ้านเดี่ยว</v>
          </cell>
          <cell r="R142" t="str">
            <v>ตึกชั้นเดียว</v>
          </cell>
          <cell r="S142">
            <v>100</v>
          </cell>
        </row>
        <row r="143">
          <cell r="B143" t="str">
            <v>โฉนด</v>
          </cell>
          <cell r="C143">
            <v>9713</v>
          </cell>
          <cell r="E143">
            <v>4318</v>
          </cell>
          <cell r="F143" t="str">
            <v>หนองผือ</v>
          </cell>
          <cell r="G143">
            <v>0</v>
          </cell>
          <cell r="H143">
            <v>1</v>
          </cell>
          <cell r="I143">
            <v>6</v>
          </cell>
        </row>
        <row r="144">
          <cell r="B144" t="str">
            <v>โฉนด</v>
          </cell>
          <cell r="C144">
            <v>9735</v>
          </cell>
          <cell r="E144">
            <v>4586</v>
          </cell>
          <cell r="F144" t="str">
            <v>หนองผือ</v>
          </cell>
          <cell r="G144">
            <v>0</v>
          </cell>
          <cell r="H144">
            <v>1</v>
          </cell>
          <cell r="I144">
            <v>62</v>
          </cell>
        </row>
        <row r="145">
          <cell r="B145" t="str">
            <v>โฉนด</v>
          </cell>
          <cell r="C145">
            <v>9736</v>
          </cell>
          <cell r="E145">
            <v>4587</v>
          </cell>
          <cell r="F145" t="str">
            <v>หนองผือ</v>
          </cell>
          <cell r="G145">
            <v>0</v>
          </cell>
          <cell r="H145">
            <v>1</v>
          </cell>
          <cell r="I145">
            <v>79</v>
          </cell>
        </row>
        <row r="146">
          <cell r="B146" t="str">
            <v>โฉนด</v>
          </cell>
          <cell r="C146">
            <v>9737</v>
          </cell>
          <cell r="E146">
            <v>5244</v>
          </cell>
          <cell r="F146" t="str">
            <v>หนองผือ</v>
          </cell>
          <cell r="G146">
            <v>0</v>
          </cell>
          <cell r="H146">
            <v>1</v>
          </cell>
          <cell r="I146">
            <v>21</v>
          </cell>
        </row>
        <row r="147">
          <cell r="B147" t="str">
            <v>โฉนด</v>
          </cell>
          <cell r="C147">
            <v>11160</v>
          </cell>
          <cell r="E147">
            <v>5245</v>
          </cell>
          <cell r="F147" t="str">
            <v>หนองผือ</v>
          </cell>
          <cell r="G147">
            <v>0</v>
          </cell>
          <cell r="H147">
            <v>1</v>
          </cell>
          <cell r="I147">
            <v>21</v>
          </cell>
        </row>
        <row r="148">
          <cell r="B148" t="str">
            <v>โฉนด</v>
          </cell>
          <cell r="C148">
            <v>11161</v>
          </cell>
          <cell r="E148">
            <v>5246</v>
          </cell>
          <cell r="F148" t="str">
            <v>หนองผือ</v>
          </cell>
          <cell r="G148">
            <v>0</v>
          </cell>
          <cell r="H148">
            <v>1</v>
          </cell>
          <cell r="I148">
            <v>21</v>
          </cell>
        </row>
        <row r="149">
          <cell r="B149" t="str">
            <v>โฉนด</v>
          </cell>
          <cell r="C149">
            <v>11162</v>
          </cell>
          <cell r="E149">
            <v>4588</v>
          </cell>
          <cell r="F149" t="str">
            <v>หนองผือ</v>
          </cell>
          <cell r="G149">
            <v>0</v>
          </cell>
          <cell r="H149">
            <v>1</v>
          </cell>
          <cell r="I149">
            <v>21</v>
          </cell>
        </row>
        <row r="150">
          <cell r="B150" t="str">
            <v>โฉนด</v>
          </cell>
          <cell r="C150">
            <v>11494</v>
          </cell>
          <cell r="E150">
            <v>5680</v>
          </cell>
          <cell r="F150" t="str">
            <v>หนองผือ</v>
          </cell>
          <cell r="G150">
            <v>0</v>
          </cell>
          <cell r="H150">
            <v>1</v>
          </cell>
          <cell r="I150">
            <v>1</v>
          </cell>
          <cell r="Q150" t="str">
            <v>บ้านเดี่ยว</v>
          </cell>
          <cell r="R150" t="str">
            <v>ตึกชั้นเดียว</v>
          </cell>
          <cell r="S150">
            <v>156</v>
          </cell>
        </row>
        <row r="151">
          <cell r="B151" t="str">
            <v>โฉนด</v>
          </cell>
          <cell r="C151">
            <v>11495</v>
          </cell>
          <cell r="E151">
            <v>5256</v>
          </cell>
          <cell r="F151" t="str">
            <v>หนองผือ</v>
          </cell>
          <cell r="G151">
            <v>0</v>
          </cell>
          <cell r="H151">
            <v>0</v>
          </cell>
          <cell r="I151">
            <v>53</v>
          </cell>
          <cell r="Q151" t="str">
            <v>บ้านเดี่ยว</v>
          </cell>
          <cell r="R151" t="str">
            <v>ครึ่งตึกครึ่งไม้</v>
          </cell>
          <cell r="S151">
            <v>102</v>
          </cell>
        </row>
        <row r="152">
          <cell r="Q152" t="str">
            <v>บ้านเดี่ยว</v>
          </cell>
          <cell r="R152" t="str">
            <v>ตึก</v>
          </cell>
          <cell r="S152">
            <v>54</v>
          </cell>
        </row>
        <row r="153">
          <cell r="B153" t="str">
            <v>โฉนด</v>
          </cell>
          <cell r="C153">
            <v>11496</v>
          </cell>
          <cell r="E153">
            <v>5257</v>
          </cell>
          <cell r="F153" t="str">
            <v>หนองผือ</v>
          </cell>
          <cell r="G153">
            <v>0</v>
          </cell>
          <cell r="H153">
            <v>0</v>
          </cell>
          <cell r="I153">
            <v>72</v>
          </cell>
          <cell r="Q153" t="str">
            <v>บ้านเดี่ยว</v>
          </cell>
          <cell r="R153" t="str">
            <v>ครึ่งตึกครึ่งไม้</v>
          </cell>
          <cell r="S153">
            <v>180</v>
          </cell>
        </row>
        <row r="154">
          <cell r="B154" t="str">
            <v>โฉนด</v>
          </cell>
          <cell r="C154">
            <v>11497</v>
          </cell>
          <cell r="E154">
            <v>5258</v>
          </cell>
          <cell r="F154" t="str">
            <v>หนองผือ</v>
          </cell>
          <cell r="G154">
            <v>0</v>
          </cell>
          <cell r="H154">
            <v>0</v>
          </cell>
          <cell r="I154">
            <v>56</v>
          </cell>
          <cell r="Q154" t="str">
            <v>บ้านเดี่ยว</v>
          </cell>
          <cell r="R154" t="str">
            <v>ตึกชั้นเดียว</v>
          </cell>
          <cell r="S154">
            <v>54</v>
          </cell>
        </row>
        <row r="155">
          <cell r="B155" t="str">
            <v>โฉนด</v>
          </cell>
          <cell r="C155">
            <v>12648</v>
          </cell>
          <cell r="E155">
            <v>6150</v>
          </cell>
          <cell r="F155" t="str">
            <v>หนองผือ</v>
          </cell>
          <cell r="G155">
            <v>0</v>
          </cell>
          <cell r="H155">
            <v>0</v>
          </cell>
          <cell r="I155">
            <v>48</v>
          </cell>
          <cell r="Q155" t="str">
            <v>บ้านเดี่ยว</v>
          </cell>
          <cell r="R155" t="str">
            <v>ตึกชั้นเดียว</v>
          </cell>
          <cell r="S155">
            <v>96</v>
          </cell>
        </row>
        <row r="156">
          <cell r="B156" t="str">
            <v>โฉนด</v>
          </cell>
          <cell r="C156">
            <v>13117</v>
          </cell>
          <cell r="E156">
            <v>6289</v>
          </cell>
          <cell r="F156" t="str">
            <v>หนองผือ</v>
          </cell>
          <cell r="G156">
            <v>0</v>
          </cell>
          <cell r="H156">
            <v>0</v>
          </cell>
          <cell r="I156">
            <v>49</v>
          </cell>
          <cell r="Q156" t="str">
            <v>บ้านเดี่ยว</v>
          </cell>
          <cell r="R156" t="str">
            <v>ตึกชั้นเดียว</v>
          </cell>
          <cell r="S156">
            <v>54</v>
          </cell>
        </row>
        <row r="157">
          <cell r="B157" t="str">
            <v>โฉนด</v>
          </cell>
          <cell r="C157">
            <v>13241</v>
          </cell>
          <cell r="E157">
            <v>4494</v>
          </cell>
          <cell r="F157" t="str">
            <v>หนองผือ</v>
          </cell>
          <cell r="G157">
            <v>0</v>
          </cell>
          <cell r="H157">
            <v>1</v>
          </cell>
          <cell r="I157">
            <v>4.3</v>
          </cell>
        </row>
        <row r="158">
          <cell r="B158" t="str">
            <v>โฉนด</v>
          </cell>
          <cell r="C158">
            <v>13244</v>
          </cell>
          <cell r="E158">
            <v>6349</v>
          </cell>
          <cell r="F158" t="str">
            <v>หนองผือ</v>
          </cell>
          <cell r="G158">
            <v>0</v>
          </cell>
          <cell r="H158">
            <v>0</v>
          </cell>
          <cell r="I158">
            <v>93.3</v>
          </cell>
        </row>
        <row r="159">
          <cell r="B159" t="str">
            <v>โฉนด</v>
          </cell>
          <cell r="C159">
            <v>13295</v>
          </cell>
          <cell r="E159">
            <v>6380</v>
          </cell>
          <cell r="F159" t="str">
            <v>หนองผือ</v>
          </cell>
          <cell r="G159">
            <v>0</v>
          </cell>
          <cell r="H159">
            <v>1</v>
          </cell>
          <cell r="I159">
            <v>0</v>
          </cell>
          <cell r="Q159" t="str">
            <v>บ้านเดี่ยว</v>
          </cell>
          <cell r="R159" t="str">
            <v>ตึกชั้นเดียว</v>
          </cell>
          <cell r="S159">
            <v>144</v>
          </cell>
        </row>
        <row r="160">
          <cell r="B160" t="str">
            <v>โฉนด</v>
          </cell>
          <cell r="C160">
            <v>13484</v>
          </cell>
          <cell r="E160">
            <v>6480</v>
          </cell>
          <cell r="F160" t="str">
            <v>หนองผือ</v>
          </cell>
          <cell r="G160">
            <v>0</v>
          </cell>
          <cell r="H160">
            <v>0</v>
          </cell>
          <cell r="I160">
            <v>42.4</v>
          </cell>
          <cell r="Q160" t="str">
            <v>บ้านเดี่ยว</v>
          </cell>
          <cell r="R160" t="str">
            <v>ครึ่งตึกครึ่งไม้</v>
          </cell>
          <cell r="S160">
            <v>108</v>
          </cell>
        </row>
        <row r="161">
          <cell r="B161" t="str">
            <v>โฉนด</v>
          </cell>
          <cell r="C161">
            <v>13485</v>
          </cell>
          <cell r="E161">
            <v>6481</v>
          </cell>
          <cell r="F161" t="str">
            <v>หนองผือ</v>
          </cell>
          <cell r="G161">
            <v>0</v>
          </cell>
          <cell r="H161">
            <v>0</v>
          </cell>
          <cell r="I161">
            <v>52</v>
          </cell>
          <cell r="Q161" t="str">
            <v>บ้านเดี่ยว</v>
          </cell>
          <cell r="R161" t="str">
            <v>ตึกชั้นเดียว</v>
          </cell>
          <cell r="S161">
            <v>108</v>
          </cell>
        </row>
        <row r="162">
          <cell r="B162" t="str">
            <v>โฉนด</v>
          </cell>
          <cell r="C162">
            <v>13486</v>
          </cell>
          <cell r="E162">
            <v>6482</v>
          </cell>
          <cell r="F162" t="str">
            <v>หนองผือ</v>
          </cell>
          <cell r="G162">
            <v>0</v>
          </cell>
          <cell r="H162">
            <v>0</v>
          </cell>
          <cell r="I162">
            <v>32.700000000000003</v>
          </cell>
          <cell r="Q162" t="str">
            <v>บ้านเดี่ยว</v>
          </cell>
          <cell r="R162" t="str">
            <v>ตึกชั้นเดียว</v>
          </cell>
          <cell r="S162">
            <v>36</v>
          </cell>
        </row>
        <row r="163">
          <cell r="B163" t="str">
            <v>โฉนด</v>
          </cell>
          <cell r="C163">
            <v>13487</v>
          </cell>
          <cell r="E163">
            <v>6483</v>
          </cell>
          <cell r="F163" t="str">
            <v>หนองผือ</v>
          </cell>
          <cell r="G163">
            <v>0</v>
          </cell>
          <cell r="H163">
            <v>0</v>
          </cell>
          <cell r="I163">
            <v>38.299999999999997</v>
          </cell>
          <cell r="Q163" t="str">
            <v>บ้านเดี่ยว</v>
          </cell>
          <cell r="R163" t="str">
            <v>ตึกชั้นเดียว</v>
          </cell>
          <cell r="S163">
            <v>72</v>
          </cell>
        </row>
        <row r="164">
          <cell r="B164" t="str">
            <v>โฉนด</v>
          </cell>
          <cell r="C164">
            <v>13591</v>
          </cell>
          <cell r="E164">
            <v>6510</v>
          </cell>
          <cell r="F164" t="str">
            <v>หนองผือ</v>
          </cell>
          <cell r="G164">
            <v>0</v>
          </cell>
          <cell r="H164">
            <v>1</v>
          </cell>
          <cell r="I164">
            <v>49.7</v>
          </cell>
        </row>
        <row r="165">
          <cell r="B165" t="str">
            <v>โฉนด</v>
          </cell>
          <cell r="C165">
            <v>13592</v>
          </cell>
          <cell r="E165">
            <v>6511</v>
          </cell>
          <cell r="F165" t="str">
            <v>หนองผือ</v>
          </cell>
          <cell r="G165">
            <v>0</v>
          </cell>
          <cell r="H165">
            <v>1</v>
          </cell>
          <cell r="I165">
            <v>7.7</v>
          </cell>
          <cell r="Q165" t="str">
            <v>บ้านเดี่ยว</v>
          </cell>
          <cell r="R165" t="str">
            <v>ครึ่งตึกครึ่งไม้</v>
          </cell>
          <cell r="S165">
            <v>128</v>
          </cell>
        </row>
        <row r="166">
          <cell r="B166" t="str">
            <v>โฉนด</v>
          </cell>
          <cell r="C166">
            <v>13646</v>
          </cell>
          <cell r="E166">
            <v>6518</v>
          </cell>
          <cell r="F166" t="str">
            <v>หนองผือ</v>
          </cell>
          <cell r="G166">
            <v>0</v>
          </cell>
          <cell r="H166">
            <v>0</v>
          </cell>
          <cell r="I166">
            <v>65</v>
          </cell>
          <cell r="Q166" t="str">
            <v>บ้านเดี่ยว</v>
          </cell>
          <cell r="R166" t="str">
            <v>ตึกชั้นเดียว</v>
          </cell>
          <cell r="S166">
            <v>54</v>
          </cell>
        </row>
        <row r="167">
          <cell r="B167" t="str">
            <v>โฉนด</v>
          </cell>
          <cell r="C167">
            <v>13663</v>
          </cell>
          <cell r="E167">
            <v>6552</v>
          </cell>
          <cell r="F167" t="str">
            <v>หนองผือ</v>
          </cell>
          <cell r="G167">
            <v>0</v>
          </cell>
          <cell r="H167">
            <v>0</v>
          </cell>
          <cell r="I167">
            <v>57</v>
          </cell>
          <cell r="Q167" t="str">
            <v>บ้านเดี่ยว</v>
          </cell>
          <cell r="R167" t="str">
            <v>ตึกชั้นเดียว</v>
          </cell>
          <cell r="S167">
            <v>72</v>
          </cell>
        </row>
      </sheetData>
      <sheetData sheetId="32">
        <row r="9">
          <cell r="B9" t="str">
            <v>โฉนด</v>
          </cell>
          <cell r="C9">
            <v>1482</v>
          </cell>
          <cell r="E9">
            <v>682</v>
          </cell>
          <cell r="F9" t="str">
            <v>หนองผือ</v>
          </cell>
          <cell r="G9">
            <v>0</v>
          </cell>
          <cell r="H9">
            <v>0</v>
          </cell>
          <cell r="I9">
            <v>57</v>
          </cell>
        </row>
        <row r="10">
          <cell r="B10" t="str">
            <v>โฉนด</v>
          </cell>
          <cell r="C10">
            <v>1483</v>
          </cell>
          <cell r="E10">
            <v>683</v>
          </cell>
          <cell r="F10" t="str">
            <v>หนองผือ</v>
          </cell>
          <cell r="G10">
            <v>0</v>
          </cell>
          <cell r="H10">
            <v>1</v>
          </cell>
          <cell r="I10">
            <v>45</v>
          </cell>
          <cell r="Q10" t="str">
            <v>บ้านเดี่ยว</v>
          </cell>
          <cell r="R10" t="str">
            <v>ตึกชั้นเดียว</v>
          </cell>
          <cell r="S10">
            <v>102</v>
          </cell>
        </row>
        <row r="11">
          <cell r="B11" t="str">
            <v>โฉนด</v>
          </cell>
          <cell r="C11">
            <v>1499</v>
          </cell>
          <cell r="E11">
            <v>909</v>
          </cell>
          <cell r="F11" t="str">
            <v>หนองผือ</v>
          </cell>
          <cell r="G11">
            <v>0</v>
          </cell>
          <cell r="H11">
            <v>2</v>
          </cell>
          <cell r="I11">
            <v>80</v>
          </cell>
          <cell r="Q11" t="str">
            <v>บ้านเดี่ยว</v>
          </cell>
          <cell r="R11" t="str">
            <v>ครึ่งตึกครึ่งไม้</v>
          </cell>
          <cell r="S11">
            <v>54</v>
          </cell>
        </row>
        <row r="12">
          <cell r="Q12" t="str">
            <v>บ้านเดี่ยว</v>
          </cell>
          <cell r="R12" t="str">
            <v>ครึ่งตึกครึ่งไม้</v>
          </cell>
          <cell r="S12">
            <v>120</v>
          </cell>
        </row>
        <row r="13">
          <cell r="B13" t="str">
            <v>โฉนด</v>
          </cell>
          <cell r="C13">
            <v>1500</v>
          </cell>
          <cell r="E13">
            <v>910</v>
          </cell>
          <cell r="F13" t="str">
            <v>หนองผือ</v>
          </cell>
          <cell r="G13">
            <v>0</v>
          </cell>
          <cell r="H13">
            <v>1</v>
          </cell>
          <cell r="I13">
            <v>65</v>
          </cell>
          <cell r="Q13" t="str">
            <v>บ้านเดี่ยว</v>
          </cell>
          <cell r="R13" t="str">
            <v>ตึกชั้นเดียว</v>
          </cell>
          <cell r="S13">
            <v>90</v>
          </cell>
        </row>
        <row r="14">
          <cell r="B14" t="str">
            <v>โฉนด</v>
          </cell>
          <cell r="C14">
            <v>2318</v>
          </cell>
          <cell r="E14">
            <v>681</v>
          </cell>
          <cell r="F14" t="str">
            <v>หนองผือ</v>
          </cell>
          <cell r="G14">
            <v>1</v>
          </cell>
          <cell r="H14">
            <v>0</v>
          </cell>
          <cell r="I14">
            <v>56</v>
          </cell>
          <cell r="Q14" t="str">
            <v>บ้านเดี่ยว</v>
          </cell>
          <cell r="R14" t="str">
            <v>ครึ่งตึกครึ่งไม้</v>
          </cell>
          <cell r="S14">
            <v>153</v>
          </cell>
        </row>
        <row r="15">
          <cell r="Q15" t="str">
            <v>บ้านเดี่ยว</v>
          </cell>
          <cell r="R15" t="str">
            <v>ตึกชั้นเดียว</v>
          </cell>
          <cell r="S15">
            <v>108</v>
          </cell>
        </row>
        <row r="16">
          <cell r="B16" t="str">
            <v>โฉนด</v>
          </cell>
          <cell r="C16">
            <v>2329</v>
          </cell>
          <cell r="E16">
            <v>794</v>
          </cell>
          <cell r="F16" t="str">
            <v>หนองผือ</v>
          </cell>
          <cell r="G16">
            <v>0</v>
          </cell>
          <cell r="H16">
            <v>0</v>
          </cell>
          <cell r="I16">
            <v>62</v>
          </cell>
          <cell r="Q16" t="str">
            <v>บ้านเดี่ยว</v>
          </cell>
          <cell r="R16" t="str">
            <v>ครึ่งตึกครึ่งไม้</v>
          </cell>
          <cell r="S16">
            <v>81</v>
          </cell>
        </row>
        <row r="17">
          <cell r="B17" t="str">
            <v>โฉนด</v>
          </cell>
          <cell r="C17">
            <v>2331</v>
          </cell>
          <cell r="E17">
            <v>799</v>
          </cell>
          <cell r="F17" t="str">
            <v>หนองผือ</v>
          </cell>
          <cell r="G17">
            <v>0</v>
          </cell>
          <cell r="H17">
            <v>2</v>
          </cell>
          <cell r="I17">
            <v>51</v>
          </cell>
        </row>
        <row r="18">
          <cell r="B18" t="str">
            <v>โฉนด</v>
          </cell>
          <cell r="C18">
            <v>2332</v>
          </cell>
          <cell r="E18">
            <v>800</v>
          </cell>
          <cell r="F18" t="str">
            <v>หนองผือ</v>
          </cell>
          <cell r="G18">
            <v>0</v>
          </cell>
          <cell r="H18">
            <v>0</v>
          </cell>
          <cell r="I18">
            <v>45</v>
          </cell>
          <cell r="Q18" t="str">
            <v>บ้านเดี่ยว</v>
          </cell>
          <cell r="R18" t="str">
            <v>ตึกชั้นเดียว</v>
          </cell>
          <cell r="S18">
            <v>90</v>
          </cell>
        </row>
        <row r="19">
          <cell r="B19" t="str">
            <v>โฉนด</v>
          </cell>
          <cell r="C19">
            <v>2889</v>
          </cell>
          <cell r="E19">
            <v>692</v>
          </cell>
          <cell r="F19" t="str">
            <v>หนองผือ</v>
          </cell>
          <cell r="G19">
            <v>1</v>
          </cell>
          <cell r="H19">
            <v>2</v>
          </cell>
          <cell r="I19">
            <v>26</v>
          </cell>
          <cell r="Q19" t="str">
            <v>บ้านเดี่ยว</v>
          </cell>
          <cell r="R19" t="str">
            <v>ครึ่งตึกครึ่งไม้</v>
          </cell>
          <cell r="S19">
            <v>204</v>
          </cell>
        </row>
        <row r="20">
          <cell r="B20" t="str">
            <v>โฉนด</v>
          </cell>
          <cell r="C20">
            <v>13057</v>
          </cell>
          <cell r="E20">
            <v>6254</v>
          </cell>
          <cell r="F20" t="str">
            <v>หนองผือ</v>
          </cell>
          <cell r="G20">
            <v>0</v>
          </cell>
          <cell r="H20">
            <v>2</v>
          </cell>
          <cell r="I20">
            <v>28</v>
          </cell>
          <cell r="Q20" t="str">
            <v>บ้านเดี่ยว</v>
          </cell>
          <cell r="R20" t="str">
            <v>ครึ่งตึกครึ่งไม้</v>
          </cell>
          <cell r="S20">
            <v>135</v>
          </cell>
        </row>
      </sheetData>
      <sheetData sheetId="33">
        <row r="9">
          <cell r="B9" t="str">
            <v>โฉนด</v>
          </cell>
          <cell r="C9">
            <v>2609</v>
          </cell>
          <cell r="E9">
            <v>1099</v>
          </cell>
          <cell r="F9" t="str">
            <v>หนองผือ</v>
          </cell>
          <cell r="G9">
            <v>0</v>
          </cell>
          <cell r="H9">
            <v>1</v>
          </cell>
          <cell r="I9">
            <v>13</v>
          </cell>
          <cell r="Q9" t="str">
            <v>บ้านเดี่ยว</v>
          </cell>
          <cell r="R9" t="str">
            <v>ตึกชั้นเดียว</v>
          </cell>
          <cell r="S9">
            <v>90</v>
          </cell>
        </row>
        <row r="10">
          <cell r="B10" t="str">
            <v>โฉนด</v>
          </cell>
          <cell r="C10">
            <v>2680</v>
          </cell>
          <cell r="E10">
            <v>1170</v>
          </cell>
          <cell r="F10" t="str">
            <v>หนองผือ</v>
          </cell>
          <cell r="G10">
            <v>0</v>
          </cell>
          <cell r="H10">
            <v>0</v>
          </cell>
          <cell r="I10">
            <v>17</v>
          </cell>
          <cell r="Q10" t="str">
            <v>บ้านเดี่ยว</v>
          </cell>
          <cell r="R10" t="str">
            <v>ครึ่งตึกครึ่งไม้</v>
          </cell>
          <cell r="S10">
            <v>30</v>
          </cell>
        </row>
        <row r="11">
          <cell r="B11" t="str">
            <v>โฉนด</v>
          </cell>
          <cell r="C11">
            <v>2611</v>
          </cell>
          <cell r="E11">
            <v>1101</v>
          </cell>
          <cell r="F11" t="str">
            <v>หนองผือ</v>
          </cell>
          <cell r="G11">
            <v>0</v>
          </cell>
          <cell r="H11">
            <v>0</v>
          </cell>
          <cell r="I11">
            <v>89</v>
          </cell>
          <cell r="Q11" t="str">
            <v>บ้านเดี่ยว</v>
          </cell>
          <cell r="R11" t="str">
            <v>ตึกชั้นเดียว</v>
          </cell>
          <cell r="S11">
            <v>144</v>
          </cell>
        </row>
        <row r="12">
          <cell r="B12" t="str">
            <v>โฉนด</v>
          </cell>
          <cell r="C12">
            <v>2612</v>
          </cell>
          <cell r="E12">
            <v>1102</v>
          </cell>
          <cell r="F12" t="str">
            <v>หนองผือ</v>
          </cell>
          <cell r="G12">
            <v>0</v>
          </cell>
          <cell r="H12">
            <v>0</v>
          </cell>
          <cell r="I12">
            <v>62</v>
          </cell>
          <cell r="Q12" t="str">
            <v>บ้านเดี่ยว</v>
          </cell>
          <cell r="R12" t="str">
            <v>ครึ่งตึกครึ่งไม้</v>
          </cell>
          <cell r="S12">
            <v>81</v>
          </cell>
        </row>
        <row r="13">
          <cell r="B13" t="str">
            <v>โฉนด</v>
          </cell>
          <cell r="C13">
            <v>2613</v>
          </cell>
          <cell r="E13">
            <v>1103</v>
          </cell>
          <cell r="F13" t="str">
            <v>หนองผือ</v>
          </cell>
          <cell r="G13">
            <v>0</v>
          </cell>
          <cell r="H13">
            <v>0</v>
          </cell>
          <cell r="I13">
            <v>68</v>
          </cell>
          <cell r="Q13" t="str">
            <v>บ้านเดี่ยว</v>
          </cell>
          <cell r="R13" t="str">
            <v>ตึกชั้นเดียว</v>
          </cell>
          <cell r="S13">
            <v>81</v>
          </cell>
        </row>
        <row r="14">
          <cell r="B14" t="str">
            <v>โฉนด</v>
          </cell>
          <cell r="C14">
            <v>2614</v>
          </cell>
          <cell r="E14">
            <v>1104</v>
          </cell>
          <cell r="F14" t="str">
            <v>หนองผือ</v>
          </cell>
          <cell r="G14">
            <v>0</v>
          </cell>
          <cell r="H14">
            <v>0</v>
          </cell>
          <cell r="I14">
            <v>88</v>
          </cell>
          <cell r="Q14" t="str">
            <v>บ้านเดี่ยว</v>
          </cell>
          <cell r="R14" t="str">
            <v>ตึกชั้นเดียว</v>
          </cell>
          <cell r="S14">
            <v>72</v>
          </cell>
        </row>
        <row r="15">
          <cell r="B15" t="str">
            <v>โฉนด</v>
          </cell>
          <cell r="C15">
            <v>2615</v>
          </cell>
          <cell r="E15">
            <v>1105</v>
          </cell>
          <cell r="F15" t="str">
            <v>หนองผือ</v>
          </cell>
          <cell r="G15">
            <v>0</v>
          </cell>
          <cell r="H15">
            <v>0</v>
          </cell>
          <cell r="I15">
            <v>88</v>
          </cell>
          <cell r="Q15" t="str">
            <v>บ้านเดี่ยว</v>
          </cell>
          <cell r="R15" t="str">
            <v>ครึ่งตึกครึ่งไม้</v>
          </cell>
          <cell r="S15">
            <v>150</v>
          </cell>
        </row>
        <row r="16">
          <cell r="B16" t="str">
            <v>โฉนด</v>
          </cell>
          <cell r="C16">
            <v>2616</v>
          </cell>
          <cell r="E16">
            <v>1106</v>
          </cell>
          <cell r="F16" t="str">
            <v>หนองผือ</v>
          </cell>
          <cell r="G16">
            <v>0</v>
          </cell>
          <cell r="H16">
            <v>0</v>
          </cell>
          <cell r="I16">
            <v>53</v>
          </cell>
          <cell r="Q16" t="str">
            <v>บ้านเดี่ยว</v>
          </cell>
          <cell r="R16" t="str">
            <v>ตึกชั้นเดียว</v>
          </cell>
          <cell r="S16">
            <v>135</v>
          </cell>
        </row>
        <row r="17">
          <cell r="B17" t="str">
            <v>โฉนด</v>
          </cell>
          <cell r="C17">
            <v>2618</v>
          </cell>
          <cell r="E17">
            <v>1108</v>
          </cell>
          <cell r="F17" t="str">
            <v>หนองผือ</v>
          </cell>
          <cell r="G17">
            <v>0</v>
          </cell>
          <cell r="H17">
            <v>0</v>
          </cell>
          <cell r="I17">
            <v>79</v>
          </cell>
          <cell r="Q17" t="str">
            <v>บ้านเดี่ยว</v>
          </cell>
          <cell r="R17" t="str">
            <v>ครึ่งตึกครึ่งไม้</v>
          </cell>
          <cell r="S17">
            <v>108</v>
          </cell>
        </row>
        <row r="18">
          <cell r="B18" t="str">
            <v>โฉนด</v>
          </cell>
          <cell r="C18">
            <v>2619</v>
          </cell>
          <cell r="E18">
            <v>1109</v>
          </cell>
          <cell r="F18" t="str">
            <v>หนองผือ</v>
          </cell>
          <cell r="G18">
            <v>0</v>
          </cell>
          <cell r="H18">
            <v>1</v>
          </cell>
          <cell r="I18">
            <v>8</v>
          </cell>
          <cell r="Q18" t="str">
            <v>บ้านเดี่ยว</v>
          </cell>
          <cell r="R18" t="str">
            <v>ตึกชั้นเดียว</v>
          </cell>
          <cell r="S18">
            <v>84</v>
          </cell>
        </row>
        <row r="19">
          <cell r="B19" t="str">
            <v>โฉนด</v>
          </cell>
          <cell r="C19">
            <v>2626</v>
          </cell>
          <cell r="E19">
            <v>1116</v>
          </cell>
          <cell r="F19" t="str">
            <v>หนองผือ</v>
          </cell>
          <cell r="G19">
            <v>0</v>
          </cell>
          <cell r="H19">
            <v>1</v>
          </cell>
          <cell r="I19">
            <v>0</v>
          </cell>
          <cell r="Q19" t="str">
            <v>บ้านเดี่ยว</v>
          </cell>
          <cell r="R19" t="str">
            <v>ครึ่งตึกครึ่งไม้</v>
          </cell>
          <cell r="S19">
            <v>54</v>
          </cell>
        </row>
        <row r="20">
          <cell r="B20" t="str">
            <v>โฉนด</v>
          </cell>
          <cell r="C20">
            <v>2627</v>
          </cell>
          <cell r="E20">
            <v>1117</v>
          </cell>
          <cell r="F20" t="str">
            <v>หนองผือ</v>
          </cell>
          <cell r="G20">
            <v>0</v>
          </cell>
          <cell r="H20">
            <v>0</v>
          </cell>
          <cell r="I20">
            <v>36</v>
          </cell>
          <cell r="Q20" t="str">
            <v>บ้านเดี่ยว</v>
          </cell>
          <cell r="R20" t="str">
            <v>ตึกชั้นเดียว</v>
          </cell>
          <cell r="S20">
            <v>36</v>
          </cell>
        </row>
        <row r="21">
          <cell r="B21" t="str">
            <v>โฉนด</v>
          </cell>
          <cell r="C21">
            <v>2628</v>
          </cell>
          <cell r="E21">
            <v>1118</v>
          </cell>
          <cell r="F21" t="str">
            <v>หนองผือ</v>
          </cell>
          <cell r="G21">
            <v>0</v>
          </cell>
          <cell r="H21">
            <v>0</v>
          </cell>
          <cell r="I21">
            <v>38</v>
          </cell>
          <cell r="Q21" t="str">
            <v>บ้านเดี่ยว</v>
          </cell>
          <cell r="R21" t="str">
            <v>ครึ่งตึกครึ่งไม้</v>
          </cell>
          <cell r="S21">
            <v>81</v>
          </cell>
        </row>
        <row r="22">
          <cell r="B22" t="str">
            <v>โฉนด</v>
          </cell>
          <cell r="C22">
            <v>2629</v>
          </cell>
          <cell r="E22">
            <v>1119</v>
          </cell>
          <cell r="F22" t="str">
            <v>หนองผือ</v>
          </cell>
          <cell r="G22">
            <v>0</v>
          </cell>
          <cell r="H22">
            <v>0</v>
          </cell>
          <cell r="I22">
            <v>46</v>
          </cell>
          <cell r="Q22" t="str">
            <v>บ้านเดี่ยว</v>
          </cell>
          <cell r="R22" t="str">
            <v>ตึกชั้นเดียว</v>
          </cell>
          <cell r="S22">
            <v>72</v>
          </cell>
        </row>
        <row r="23">
          <cell r="B23" t="str">
            <v>โฉนด</v>
          </cell>
          <cell r="C23">
            <v>2630</v>
          </cell>
          <cell r="E23">
            <v>1120</v>
          </cell>
          <cell r="F23" t="str">
            <v>หนองผือ</v>
          </cell>
          <cell r="G23">
            <v>0</v>
          </cell>
          <cell r="H23">
            <v>0</v>
          </cell>
          <cell r="I23">
            <v>45</v>
          </cell>
          <cell r="Q23" t="str">
            <v>บ้านเดี่ยว</v>
          </cell>
          <cell r="R23" t="str">
            <v>ตึกชั้นเดียว</v>
          </cell>
          <cell r="S23">
            <v>72</v>
          </cell>
        </row>
        <row r="24">
          <cell r="B24" t="str">
            <v>โฉนด</v>
          </cell>
          <cell r="C24">
            <v>2631</v>
          </cell>
          <cell r="E24">
            <v>1121</v>
          </cell>
          <cell r="F24" t="str">
            <v>หนองผือ</v>
          </cell>
          <cell r="G24">
            <v>0</v>
          </cell>
          <cell r="H24">
            <v>0</v>
          </cell>
          <cell r="I24">
            <v>62</v>
          </cell>
          <cell r="Q24" t="str">
            <v>บ้านเดี่ยว</v>
          </cell>
          <cell r="R24" t="str">
            <v>ตึกชั้นเดียว</v>
          </cell>
          <cell r="S24">
            <v>108</v>
          </cell>
        </row>
        <row r="25">
          <cell r="B25" t="str">
            <v>โฉนด</v>
          </cell>
          <cell r="C25">
            <v>2632</v>
          </cell>
          <cell r="E25">
            <v>1122</v>
          </cell>
          <cell r="F25" t="str">
            <v>หนองผือ</v>
          </cell>
          <cell r="G25">
            <v>0</v>
          </cell>
          <cell r="H25">
            <v>2</v>
          </cell>
          <cell r="I25">
            <v>71</v>
          </cell>
          <cell r="Q25" t="str">
            <v>บ้านเดี่ยว</v>
          </cell>
          <cell r="R25" t="str">
            <v>ตึกชั้นเดียว</v>
          </cell>
          <cell r="S25">
            <v>72</v>
          </cell>
        </row>
        <row r="26">
          <cell r="Q26" t="str">
            <v>บ้านเดี่ยว</v>
          </cell>
          <cell r="R26" t="str">
            <v>ครึ่งตึกครึ่งไม้</v>
          </cell>
          <cell r="S26">
            <v>120</v>
          </cell>
        </row>
        <row r="27">
          <cell r="B27" t="str">
            <v>โฉนด</v>
          </cell>
          <cell r="C27">
            <v>2633</v>
          </cell>
          <cell r="E27">
            <v>1123</v>
          </cell>
          <cell r="F27" t="str">
            <v>หนองผือ</v>
          </cell>
          <cell r="G27">
            <v>0</v>
          </cell>
          <cell r="H27">
            <v>0</v>
          </cell>
          <cell r="I27">
            <v>66</v>
          </cell>
        </row>
        <row r="28">
          <cell r="B28" t="str">
            <v>โฉนด</v>
          </cell>
          <cell r="C28">
            <v>2681</v>
          </cell>
          <cell r="E28">
            <v>1171</v>
          </cell>
          <cell r="F28" t="str">
            <v>หนองผือ</v>
          </cell>
          <cell r="G28">
            <v>0</v>
          </cell>
          <cell r="H28">
            <v>0</v>
          </cell>
          <cell r="I28">
            <v>94.2</v>
          </cell>
          <cell r="Q28" t="str">
            <v>บ้านเดี่ยว</v>
          </cell>
          <cell r="R28" t="str">
            <v>ตึกชั้นเดียว</v>
          </cell>
          <cell r="S28">
            <v>64</v>
          </cell>
        </row>
        <row r="29">
          <cell r="Q29" t="str">
            <v>บ้านเดี่ยว</v>
          </cell>
          <cell r="R29" t="str">
            <v>ครึ่งตึกครึ่งไม้</v>
          </cell>
          <cell r="S29">
            <v>96</v>
          </cell>
        </row>
        <row r="30">
          <cell r="B30" t="str">
            <v>โฉนด</v>
          </cell>
          <cell r="C30">
            <v>2723</v>
          </cell>
          <cell r="E30">
            <v>1214</v>
          </cell>
          <cell r="F30" t="str">
            <v>หนองผือ</v>
          </cell>
          <cell r="G30">
            <v>0</v>
          </cell>
          <cell r="H30">
            <v>0</v>
          </cell>
          <cell r="I30">
            <v>55</v>
          </cell>
          <cell r="Q30" t="str">
            <v>บ้านเดี่ยว</v>
          </cell>
          <cell r="R30" t="str">
            <v>ครึ่งตึกครึ่งไม้</v>
          </cell>
          <cell r="S30">
            <v>108</v>
          </cell>
        </row>
        <row r="31">
          <cell r="B31" t="str">
            <v>โฉนด</v>
          </cell>
          <cell r="C31">
            <v>2724</v>
          </cell>
          <cell r="E31">
            <v>1215</v>
          </cell>
          <cell r="F31" t="str">
            <v>หนองผือ</v>
          </cell>
          <cell r="G31">
            <v>0</v>
          </cell>
          <cell r="H31">
            <v>0</v>
          </cell>
          <cell r="I31">
            <v>83</v>
          </cell>
          <cell r="Q31" t="str">
            <v>บ้านเดี่ยว</v>
          </cell>
          <cell r="R31" t="str">
            <v>ครึ่งตึกครึ่งไม้</v>
          </cell>
          <cell r="S31">
            <v>72</v>
          </cell>
        </row>
        <row r="32">
          <cell r="B32" t="str">
            <v>โฉนด</v>
          </cell>
          <cell r="C32">
            <v>2725</v>
          </cell>
          <cell r="E32">
            <v>1216</v>
          </cell>
          <cell r="F32" t="str">
            <v>หนองผือ</v>
          </cell>
          <cell r="G32">
            <v>0</v>
          </cell>
          <cell r="H32">
            <v>0</v>
          </cell>
          <cell r="I32">
            <v>74</v>
          </cell>
          <cell r="Q32" t="str">
            <v>บ้านเดี่ยว</v>
          </cell>
          <cell r="R32" t="str">
            <v>ตึกชั้นเดียว</v>
          </cell>
          <cell r="S32">
            <v>189</v>
          </cell>
        </row>
        <row r="33">
          <cell r="B33" t="str">
            <v>โฉนด</v>
          </cell>
          <cell r="C33">
            <v>2726</v>
          </cell>
          <cell r="E33">
            <v>1217</v>
          </cell>
          <cell r="F33" t="str">
            <v>หนองผือ</v>
          </cell>
          <cell r="G33">
            <v>0</v>
          </cell>
          <cell r="H33">
            <v>0</v>
          </cell>
          <cell r="I33">
            <v>64</v>
          </cell>
        </row>
        <row r="34">
          <cell r="B34" t="str">
            <v>โฉนด</v>
          </cell>
          <cell r="C34">
            <v>2729</v>
          </cell>
          <cell r="E34">
            <v>1220</v>
          </cell>
          <cell r="F34" t="str">
            <v>หนองผือ</v>
          </cell>
          <cell r="G34">
            <v>0</v>
          </cell>
          <cell r="H34">
            <v>0</v>
          </cell>
          <cell r="I34">
            <v>19</v>
          </cell>
          <cell r="Q34" t="str">
            <v>บ้านเดี่ยว</v>
          </cell>
          <cell r="R34" t="str">
            <v>ครึ่งตึกครึ่งไม้</v>
          </cell>
          <cell r="S34">
            <v>96</v>
          </cell>
        </row>
        <row r="35">
          <cell r="B35" t="str">
            <v>โฉนด</v>
          </cell>
          <cell r="C35">
            <v>2730</v>
          </cell>
          <cell r="E35">
            <v>1221</v>
          </cell>
          <cell r="F35" t="str">
            <v>หนองผือ</v>
          </cell>
          <cell r="G35">
            <v>0</v>
          </cell>
          <cell r="H35">
            <v>0</v>
          </cell>
          <cell r="I35">
            <v>8</v>
          </cell>
        </row>
        <row r="36">
          <cell r="B36" t="str">
            <v>โฉนด</v>
          </cell>
          <cell r="C36">
            <v>2731</v>
          </cell>
          <cell r="E36">
            <v>1222</v>
          </cell>
          <cell r="F36" t="str">
            <v>หนองผือ</v>
          </cell>
          <cell r="G36">
            <v>0</v>
          </cell>
          <cell r="H36">
            <v>0</v>
          </cell>
          <cell r="I36">
            <v>8</v>
          </cell>
        </row>
        <row r="37">
          <cell r="B37" t="str">
            <v>โฉนด</v>
          </cell>
          <cell r="C37">
            <v>2732</v>
          </cell>
          <cell r="E37">
            <v>1223</v>
          </cell>
          <cell r="F37" t="str">
            <v>หนองผือ</v>
          </cell>
          <cell r="G37">
            <v>0</v>
          </cell>
          <cell r="H37">
            <v>0</v>
          </cell>
          <cell r="I37">
            <v>39</v>
          </cell>
          <cell r="Q37" t="str">
            <v>บ้านเดี่ยว</v>
          </cell>
          <cell r="R37" t="str">
            <v>ครึ่งตึกครึ่งไม้</v>
          </cell>
          <cell r="S37">
            <v>378</v>
          </cell>
        </row>
        <row r="38">
          <cell r="B38" t="str">
            <v>โฉนด</v>
          </cell>
          <cell r="C38">
            <v>2733</v>
          </cell>
          <cell r="E38">
            <v>1224</v>
          </cell>
          <cell r="F38" t="str">
            <v>หนองผือ</v>
          </cell>
          <cell r="G38">
            <v>0</v>
          </cell>
          <cell r="H38">
            <v>0</v>
          </cell>
          <cell r="I38">
            <v>28</v>
          </cell>
        </row>
        <row r="39">
          <cell r="B39" t="str">
            <v>โฉนด</v>
          </cell>
          <cell r="C39">
            <v>2734</v>
          </cell>
          <cell r="E39">
            <v>1225</v>
          </cell>
          <cell r="F39" t="str">
            <v>หนองผือ</v>
          </cell>
          <cell r="G39">
            <v>0</v>
          </cell>
          <cell r="H39">
            <v>0</v>
          </cell>
          <cell r="I39">
            <v>76.2</v>
          </cell>
          <cell r="Q39" t="str">
            <v>บ้านเดี่ยว</v>
          </cell>
          <cell r="R39" t="str">
            <v>ครึ่งตึกครึ่งไม้</v>
          </cell>
          <cell r="S39">
            <v>72</v>
          </cell>
        </row>
        <row r="40">
          <cell r="B40" t="str">
            <v>โฉนด</v>
          </cell>
          <cell r="C40">
            <v>2736</v>
          </cell>
          <cell r="E40">
            <v>1227</v>
          </cell>
          <cell r="F40" t="str">
            <v>หนองผือ</v>
          </cell>
          <cell r="G40">
            <v>0</v>
          </cell>
          <cell r="H40">
            <v>0</v>
          </cell>
          <cell r="I40">
            <v>76</v>
          </cell>
          <cell r="Q40" t="str">
            <v>บ้านเดี่ยว</v>
          </cell>
          <cell r="R40" t="str">
            <v>ตึกชั้นเดียว</v>
          </cell>
          <cell r="S40">
            <v>36</v>
          </cell>
        </row>
        <row r="41">
          <cell r="B41" t="str">
            <v>โฉนด</v>
          </cell>
          <cell r="C41">
            <v>2737</v>
          </cell>
          <cell r="E41">
            <v>1228</v>
          </cell>
          <cell r="F41" t="str">
            <v>หนองผือ</v>
          </cell>
          <cell r="G41">
            <v>0</v>
          </cell>
          <cell r="H41">
            <v>1</v>
          </cell>
          <cell r="I41">
            <v>12.2</v>
          </cell>
        </row>
        <row r="42">
          <cell r="B42" t="str">
            <v>โฉนด</v>
          </cell>
          <cell r="C42">
            <v>2738</v>
          </cell>
          <cell r="E42">
            <v>1229</v>
          </cell>
          <cell r="F42" t="str">
            <v>หนองผือ</v>
          </cell>
          <cell r="G42">
            <v>0</v>
          </cell>
          <cell r="H42">
            <v>0</v>
          </cell>
          <cell r="I42">
            <v>32</v>
          </cell>
          <cell r="Q42" t="str">
            <v>บ้านเดี่ยว</v>
          </cell>
          <cell r="R42" t="str">
            <v>ตึกชั้นเดียว</v>
          </cell>
          <cell r="S42">
            <v>72</v>
          </cell>
        </row>
        <row r="43">
          <cell r="B43" t="str">
            <v>โฉนด</v>
          </cell>
          <cell r="C43">
            <v>2739</v>
          </cell>
          <cell r="E43">
            <v>1230</v>
          </cell>
          <cell r="F43" t="str">
            <v>หนองผือ</v>
          </cell>
          <cell r="G43">
            <v>0</v>
          </cell>
          <cell r="H43">
            <v>0</v>
          </cell>
          <cell r="I43">
            <v>24</v>
          </cell>
        </row>
        <row r="44">
          <cell r="B44" t="str">
            <v>โฉนด</v>
          </cell>
          <cell r="C44">
            <v>2742</v>
          </cell>
          <cell r="E44">
            <v>1233</v>
          </cell>
          <cell r="F44" t="str">
            <v>หนองผือ</v>
          </cell>
          <cell r="G44">
            <v>0</v>
          </cell>
          <cell r="H44">
            <v>1</v>
          </cell>
          <cell r="I44">
            <v>44</v>
          </cell>
        </row>
        <row r="45">
          <cell r="B45" t="str">
            <v>โฉนด</v>
          </cell>
          <cell r="C45">
            <v>2744</v>
          </cell>
          <cell r="E45">
            <v>1235</v>
          </cell>
          <cell r="F45" t="str">
            <v>หนองผือ</v>
          </cell>
          <cell r="G45">
            <v>0</v>
          </cell>
          <cell r="H45">
            <v>1</v>
          </cell>
          <cell r="I45">
            <v>69</v>
          </cell>
        </row>
        <row r="46">
          <cell r="B46" t="str">
            <v>โฉนด</v>
          </cell>
          <cell r="C46">
            <v>2745</v>
          </cell>
          <cell r="E46">
            <v>1236</v>
          </cell>
          <cell r="F46" t="str">
            <v>หนองผือ</v>
          </cell>
          <cell r="G46">
            <v>0</v>
          </cell>
          <cell r="H46">
            <v>1</v>
          </cell>
          <cell r="I46">
            <v>29</v>
          </cell>
        </row>
        <row r="47">
          <cell r="B47" t="str">
            <v>โฉนด</v>
          </cell>
          <cell r="C47">
            <v>2746</v>
          </cell>
          <cell r="E47">
            <v>1237</v>
          </cell>
          <cell r="F47" t="str">
            <v>หนองผือ</v>
          </cell>
          <cell r="G47">
            <v>0</v>
          </cell>
          <cell r="H47">
            <v>0</v>
          </cell>
          <cell r="I47">
            <v>77</v>
          </cell>
        </row>
        <row r="48">
          <cell r="B48" t="str">
            <v>โฉนด</v>
          </cell>
          <cell r="C48">
            <v>2747</v>
          </cell>
          <cell r="E48">
            <v>1238</v>
          </cell>
          <cell r="F48" t="str">
            <v>หนองผือ</v>
          </cell>
          <cell r="G48">
            <v>2</v>
          </cell>
          <cell r="H48">
            <v>0</v>
          </cell>
          <cell r="I48">
            <v>56</v>
          </cell>
        </row>
        <row r="49">
          <cell r="B49" t="str">
            <v>โฉนด</v>
          </cell>
          <cell r="C49">
            <v>2748</v>
          </cell>
          <cell r="E49">
            <v>1239</v>
          </cell>
          <cell r="F49" t="str">
            <v>หนองผือ</v>
          </cell>
          <cell r="G49">
            <v>1</v>
          </cell>
          <cell r="H49">
            <v>0</v>
          </cell>
          <cell r="I49">
            <v>80</v>
          </cell>
          <cell r="Q49" t="str">
            <v>บ้านเดี่ยว</v>
          </cell>
          <cell r="R49" t="str">
            <v>ครึ่งตึกครึ่งไม้</v>
          </cell>
          <cell r="S49">
            <v>252</v>
          </cell>
        </row>
        <row r="50">
          <cell r="B50" t="str">
            <v>โฉนด</v>
          </cell>
          <cell r="C50">
            <v>2749</v>
          </cell>
          <cell r="E50">
            <v>1240</v>
          </cell>
          <cell r="F50" t="str">
            <v>หนองผือ</v>
          </cell>
          <cell r="G50">
            <v>0</v>
          </cell>
          <cell r="H50">
            <v>0</v>
          </cell>
          <cell r="I50">
            <v>45</v>
          </cell>
          <cell r="Q50" t="str">
            <v>บ้านเดี่ยว</v>
          </cell>
          <cell r="R50" t="str">
            <v>ครึ่งตึกครึ่งไม้</v>
          </cell>
          <cell r="S50">
            <v>72</v>
          </cell>
        </row>
        <row r="51">
          <cell r="B51" t="str">
            <v>โฉนด</v>
          </cell>
          <cell r="C51">
            <v>2750</v>
          </cell>
          <cell r="E51">
            <v>1241</v>
          </cell>
          <cell r="F51" t="str">
            <v>หนองผือ</v>
          </cell>
          <cell r="G51">
            <v>0</v>
          </cell>
          <cell r="H51">
            <v>0</v>
          </cell>
          <cell r="I51">
            <v>54</v>
          </cell>
          <cell r="Q51" t="str">
            <v>บ้านเดี่ยว</v>
          </cell>
          <cell r="R51" t="str">
            <v>ครึ่งตึกครึ่งไม้</v>
          </cell>
          <cell r="S51">
            <v>72</v>
          </cell>
        </row>
        <row r="52">
          <cell r="B52" t="str">
            <v>โฉนด</v>
          </cell>
          <cell r="C52">
            <v>2751</v>
          </cell>
          <cell r="E52">
            <v>1242</v>
          </cell>
          <cell r="F52" t="str">
            <v>หนองผือ</v>
          </cell>
          <cell r="G52">
            <v>0</v>
          </cell>
          <cell r="H52">
            <v>0</v>
          </cell>
          <cell r="I52">
            <v>35</v>
          </cell>
          <cell r="Q52" t="str">
            <v>บ้านเดี่ยว</v>
          </cell>
          <cell r="R52" t="str">
            <v>ครึ่งตึกครึ่งไม้</v>
          </cell>
          <cell r="S52">
            <v>90</v>
          </cell>
        </row>
        <row r="53">
          <cell r="B53" t="str">
            <v>โฉนด</v>
          </cell>
          <cell r="C53">
            <v>2752</v>
          </cell>
          <cell r="E53">
            <v>1243</v>
          </cell>
          <cell r="F53" t="str">
            <v>หนองผือ</v>
          </cell>
          <cell r="G53">
            <v>0</v>
          </cell>
          <cell r="H53">
            <v>0</v>
          </cell>
          <cell r="I53">
            <v>93</v>
          </cell>
          <cell r="Q53" t="str">
            <v>บ้านเดี่ยว</v>
          </cell>
          <cell r="R53" t="str">
            <v>ครึ่งตึกครึ่งไม้</v>
          </cell>
          <cell r="S53">
            <v>189</v>
          </cell>
        </row>
        <row r="54">
          <cell r="B54" t="str">
            <v>โฉนด</v>
          </cell>
          <cell r="C54">
            <v>2753</v>
          </cell>
          <cell r="E54">
            <v>1244</v>
          </cell>
          <cell r="F54" t="str">
            <v>หนองผือ</v>
          </cell>
          <cell r="G54">
            <v>0</v>
          </cell>
          <cell r="H54">
            <v>0</v>
          </cell>
          <cell r="I54">
            <v>70</v>
          </cell>
          <cell r="Q54" t="str">
            <v>บ้านเดี่ยว</v>
          </cell>
          <cell r="R54" t="str">
            <v>ครึ่งตึกครึ่งไม้</v>
          </cell>
          <cell r="S54">
            <v>108</v>
          </cell>
        </row>
        <row r="55">
          <cell r="B55" t="str">
            <v>โฉนด</v>
          </cell>
          <cell r="C55">
            <v>2755</v>
          </cell>
          <cell r="E55">
            <v>1246</v>
          </cell>
          <cell r="F55" t="str">
            <v>หนองผือ</v>
          </cell>
          <cell r="G55">
            <v>0</v>
          </cell>
          <cell r="H55">
            <v>0</v>
          </cell>
          <cell r="I55">
            <v>79</v>
          </cell>
        </row>
        <row r="56">
          <cell r="B56" t="str">
            <v>โฉนด</v>
          </cell>
          <cell r="C56">
            <v>2756</v>
          </cell>
          <cell r="E56">
            <v>1247</v>
          </cell>
          <cell r="F56" t="str">
            <v>หนองผือ</v>
          </cell>
          <cell r="G56">
            <v>0</v>
          </cell>
          <cell r="H56">
            <v>1</v>
          </cell>
          <cell r="I56">
            <v>82</v>
          </cell>
        </row>
        <row r="57">
          <cell r="B57" t="str">
            <v>โฉนด</v>
          </cell>
          <cell r="C57">
            <v>2757</v>
          </cell>
          <cell r="E57">
            <v>1248</v>
          </cell>
          <cell r="F57" t="str">
            <v>หนองผือ</v>
          </cell>
          <cell r="G57">
            <v>0</v>
          </cell>
          <cell r="H57">
            <v>1</v>
          </cell>
          <cell r="I57">
            <v>63</v>
          </cell>
          <cell r="Q57" t="str">
            <v>บ้านเดี่ยว</v>
          </cell>
          <cell r="R57" t="str">
            <v>ตึกชั้นเดียว</v>
          </cell>
          <cell r="S57">
            <v>288</v>
          </cell>
        </row>
        <row r="58">
          <cell r="B58" t="str">
            <v>โฉนด</v>
          </cell>
          <cell r="C58">
            <v>2758</v>
          </cell>
          <cell r="E58">
            <v>1249</v>
          </cell>
          <cell r="F58" t="str">
            <v>หนองผือ</v>
          </cell>
          <cell r="G58">
            <v>0</v>
          </cell>
          <cell r="H58">
            <v>1</v>
          </cell>
          <cell r="I58">
            <v>43</v>
          </cell>
        </row>
        <row r="59">
          <cell r="B59" t="str">
            <v>โฉนด</v>
          </cell>
          <cell r="C59">
            <v>2759</v>
          </cell>
          <cell r="E59">
            <v>1250</v>
          </cell>
          <cell r="F59" t="str">
            <v>หนองผือ</v>
          </cell>
          <cell r="G59">
            <v>0</v>
          </cell>
          <cell r="H59">
            <v>2</v>
          </cell>
          <cell r="I59">
            <v>11</v>
          </cell>
          <cell r="Q59" t="str">
            <v>บ้านเดี่ยว</v>
          </cell>
          <cell r="R59" t="str">
            <v>ตึกชั้นเดียว</v>
          </cell>
          <cell r="S59">
            <v>72</v>
          </cell>
        </row>
        <row r="60">
          <cell r="B60" t="str">
            <v>โฉนด</v>
          </cell>
          <cell r="C60">
            <v>2760</v>
          </cell>
          <cell r="E60">
            <v>1251</v>
          </cell>
          <cell r="F60" t="str">
            <v>หนองผือ</v>
          </cell>
          <cell r="G60">
            <v>0</v>
          </cell>
          <cell r="H60">
            <v>1</v>
          </cell>
          <cell r="I60">
            <v>87</v>
          </cell>
          <cell r="Q60" t="str">
            <v>บ้านเดี่ยว</v>
          </cell>
          <cell r="R60" t="str">
            <v>ตึกชั้นเดียว</v>
          </cell>
          <cell r="S60">
            <v>72</v>
          </cell>
        </row>
        <row r="61">
          <cell r="B61" t="str">
            <v>โฉนด</v>
          </cell>
          <cell r="C61">
            <v>2761</v>
          </cell>
          <cell r="E61">
            <v>1252</v>
          </cell>
          <cell r="F61" t="str">
            <v>หนองผือ</v>
          </cell>
          <cell r="G61">
            <v>0</v>
          </cell>
          <cell r="H61">
            <v>1</v>
          </cell>
          <cell r="I61">
            <v>8</v>
          </cell>
          <cell r="Q61" t="str">
            <v>บ้านเดี่ยว</v>
          </cell>
          <cell r="R61" t="str">
            <v>ครึ่งตึกครึ่งไม้</v>
          </cell>
          <cell r="S61">
            <v>189</v>
          </cell>
        </row>
        <row r="62">
          <cell r="B62" t="str">
            <v>โฉนด</v>
          </cell>
          <cell r="C62">
            <v>2762</v>
          </cell>
          <cell r="E62">
            <v>1253</v>
          </cell>
          <cell r="F62" t="str">
            <v>หนองผือ</v>
          </cell>
          <cell r="G62">
            <v>0</v>
          </cell>
          <cell r="H62">
            <v>2</v>
          </cell>
          <cell r="I62">
            <v>52</v>
          </cell>
        </row>
        <row r="63">
          <cell r="B63" t="str">
            <v>โฉนด</v>
          </cell>
          <cell r="C63">
            <v>2763</v>
          </cell>
          <cell r="E63">
            <v>1254</v>
          </cell>
          <cell r="F63" t="str">
            <v>หนองผือ</v>
          </cell>
          <cell r="G63">
            <v>0</v>
          </cell>
          <cell r="H63">
            <v>2</v>
          </cell>
          <cell r="I63">
            <v>66</v>
          </cell>
          <cell r="Q63" t="str">
            <v>บ้านเดี่ยว</v>
          </cell>
          <cell r="R63" t="str">
            <v>ตึกชั้นเดียว</v>
          </cell>
          <cell r="S63">
            <v>81</v>
          </cell>
        </row>
        <row r="64">
          <cell r="B64" t="str">
            <v>โฉนด</v>
          </cell>
          <cell r="C64">
            <v>2764</v>
          </cell>
          <cell r="E64">
            <v>1255</v>
          </cell>
          <cell r="G64">
            <v>0</v>
          </cell>
          <cell r="H64">
            <v>1</v>
          </cell>
          <cell r="I64">
            <v>95</v>
          </cell>
          <cell r="Q64" t="str">
            <v>บ้านเดี่ยว</v>
          </cell>
          <cell r="R64" t="str">
            <v>ตึกชั้นเดียว</v>
          </cell>
          <cell r="S64">
            <v>210</v>
          </cell>
        </row>
        <row r="65">
          <cell r="Q65" t="str">
            <v>บ้านเดี่ยว</v>
          </cell>
          <cell r="R65" t="str">
            <v>ตึกชั้นเดียว</v>
          </cell>
          <cell r="S65">
            <v>126</v>
          </cell>
        </row>
        <row r="66">
          <cell r="B66" t="str">
            <v>โฉนด</v>
          </cell>
          <cell r="C66">
            <v>2765</v>
          </cell>
          <cell r="E66">
            <v>1256</v>
          </cell>
          <cell r="F66" t="str">
            <v>หนองผือ</v>
          </cell>
          <cell r="G66">
            <v>0</v>
          </cell>
          <cell r="H66">
            <v>1</v>
          </cell>
          <cell r="I66">
            <v>63</v>
          </cell>
          <cell r="Q66" t="str">
            <v>ตึก</v>
          </cell>
          <cell r="R66" t="str">
            <v>ตึกแถว</v>
          </cell>
          <cell r="S66">
            <v>180</v>
          </cell>
        </row>
        <row r="67">
          <cell r="B67" t="str">
            <v>โฉนด</v>
          </cell>
          <cell r="C67">
            <v>2766</v>
          </cell>
          <cell r="E67">
            <v>1257</v>
          </cell>
          <cell r="F67" t="str">
            <v>หนองผือ</v>
          </cell>
          <cell r="G67">
            <v>0</v>
          </cell>
          <cell r="H67">
            <v>1</v>
          </cell>
          <cell r="I67">
            <v>86</v>
          </cell>
          <cell r="Q67" t="str">
            <v>ตึก</v>
          </cell>
          <cell r="R67" t="str">
            <v>ตึกแถว</v>
          </cell>
          <cell r="S67">
            <v>180</v>
          </cell>
        </row>
        <row r="68">
          <cell r="Q68" t="str">
            <v>ตึก</v>
          </cell>
          <cell r="R68" t="str">
            <v>ตึกแถว</v>
          </cell>
          <cell r="S68">
            <v>108</v>
          </cell>
        </row>
        <row r="69">
          <cell r="B69" t="str">
            <v>โฉนด</v>
          </cell>
          <cell r="C69">
            <v>2767</v>
          </cell>
          <cell r="E69">
            <v>1258</v>
          </cell>
          <cell r="F69" t="str">
            <v>หนองผือ</v>
          </cell>
          <cell r="G69">
            <v>0</v>
          </cell>
          <cell r="H69">
            <v>3</v>
          </cell>
          <cell r="I69">
            <v>18</v>
          </cell>
        </row>
        <row r="70">
          <cell r="B70" t="str">
            <v>โฉนด</v>
          </cell>
          <cell r="C70">
            <v>2842</v>
          </cell>
          <cell r="E70">
            <v>1334</v>
          </cell>
          <cell r="F70" t="str">
            <v>หนองผือ</v>
          </cell>
          <cell r="G70">
            <v>0</v>
          </cell>
          <cell r="H70">
            <v>0</v>
          </cell>
          <cell r="I70">
            <v>84</v>
          </cell>
          <cell r="Q70" t="str">
            <v>บ้านเดี่ยว</v>
          </cell>
          <cell r="R70" t="str">
            <v>ครึ่งตึกครึ่งไม้</v>
          </cell>
          <cell r="S70">
            <v>208.86</v>
          </cell>
        </row>
        <row r="71">
          <cell r="B71" t="str">
            <v>โฉนด</v>
          </cell>
          <cell r="C71">
            <v>2856</v>
          </cell>
          <cell r="E71">
            <v>1348</v>
          </cell>
          <cell r="F71" t="str">
            <v>หนองผือ</v>
          </cell>
          <cell r="G71">
            <v>0</v>
          </cell>
          <cell r="H71">
            <v>2</v>
          </cell>
          <cell r="I71">
            <v>47</v>
          </cell>
          <cell r="Q71" t="str">
            <v>บ้านเดี่ยว</v>
          </cell>
          <cell r="R71" t="str">
            <v>ตึกชั้นเดียว</v>
          </cell>
          <cell r="S71">
            <v>81</v>
          </cell>
        </row>
        <row r="72">
          <cell r="B72" t="str">
            <v>โฉนด</v>
          </cell>
          <cell r="C72">
            <v>2857</v>
          </cell>
          <cell r="E72">
            <v>1349</v>
          </cell>
          <cell r="F72" t="str">
            <v>หนองผือ</v>
          </cell>
          <cell r="G72">
            <v>1</v>
          </cell>
          <cell r="H72">
            <v>1</v>
          </cell>
          <cell r="I72">
            <v>56</v>
          </cell>
          <cell r="Q72" t="str">
            <v>บ้านเดี่ยว</v>
          </cell>
          <cell r="R72" t="str">
            <v>ไม้ชั้นเดียว</v>
          </cell>
          <cell r="S72">
            <v>72</v>
          </cell>
        </row>
        <row r="73">
          <cell r="B73" t="str">
            <v>โฉนด</v>
          </cell>
          <cell r="C73">
            <v>2858</v>
          </cell>
          <cell r="E73">
            <v>1350</v>
          </cell>
          <cell r="F73" t="str">
            <v>หนองผือ</v>
          </cell>
          <cell r="G73">
            <v>0</v>
          </cell>
          <cell r="H73">
            <v>0</v>
          </cell>
          <cell r="I73">
            <v>54.8</v>
          </cell>
          <cell r="Q73" t="str">
            <v>บ้านเดี่ยว</v>
          </cell>
          <cell r="R73" t="str">
            <v>ตึกแถว</v>
          </cell>
          <cell r="S73">
            <v>72.850000000000009</v>
          </cell>
        </row>
        <row r="74">
          <cell r="B74" t="str">
            <v>โฉนด</v>
          </cell>
          <cell r="C74">
            <v>3008</v>
          </cell>
          <cell r="E74">
            <v>1375</v>
          </cell>
          <cell r="F74" t="str">
            <v>หนองผือ</v>
          </cell>
          <cell r="G74">
            <v>0</v>
          </cell>
          <cell r="H74">
            <v>0</v>
          </cell>
          <cell r="I74">
            <v>48</v>
          </cell>
        </row>
        <row r="75">
          <cell r="B75" t="str">
            <v>โฉนด</v>
          </cell>
          <cell r="C75">
            <v>4674</v>
          </cell>
          <cell r="E75">
            <v>1432</v>
          </cell>
          <cell r="F75" t="str">
            <v>หนองผือ</v>
          </cell>
          <cell r="G75">
            <v>0</v>
          </cell>
          <cell r="H75">
            <v>1</v>
          </cell>
          <cell r="I75">
            <v>93.2</v>
          </cell>
        </row>
        <row r="76">
          <cell r="B76" t="str">
            <v>โฉนด</v>
          </cell>
          <cell r="C76">
            <v>7649</v>
          </cell>
          <cell r="E76">
            <v>3525</v>
          </cell>
          <cell r="F76" t="str">
            <v>หนองผือ</v>
          </cell>
          <cell r="G76">
            <v>0</v>
          </cell>
          <cell r="H76">
            <v>0</v>
          </cell>
          <cell r="I76">
            <v>69</v>
          </cell>
          <cell r="Q76" t="str">
            <v>บ้านเดี่ยว</v>
          </cell>
          <cell r="R76" t="str">
            <v>ตึกชั้นเดียว</v>
          </cell>
          <cell r="S76">
            <v>108</v>
          </cell>
        </row>
        <row r="77">
          <cell r="B77" t="str">
            <v>โฉนด</v>
          </cell>
          <cell r="C77">
            <v>7650</v>
          </cell>
          <cell r="E77">
            <v>3526</v>
          </cell>
          <cell r="F77" t="str">
            <v>หนองผือ</v>
          </cell>
          <cell r="G77">
            <v>0</v>
          </cell>
          <cell r="H77">
            <v>1</v>
          </cell>
          <cell r="I77">
            <v>19</v>
          </cell>
          <cell r="Q77" t="str">
            <v>บ้านเดี่ยว</v>
          </cell>
          <cell r="R77" t="str">
            <v>ตึกชั้นเดียว</v>
          </cell>
          <cell r="S77">
            <v>162</v>
          </cell>
        </row>
        <row r="78">
          <cell r="B78" t="str">
            <v>โฉนด</v>
          </cell>
          <cell r="C78">
            <v>9056</v>
          </cell>
          <cell r="E78">
            <v>3958</v>
          </cell>
          <cell r="F78" t="str">
            <v>หนองผือ</v>
          </cell>
          <cell r="G78">
            <v>0</v>
          </cell>
          <cell r="H78">
            <v>0</v>
          </cell>
          <cell r="I78">
            <v>48</v>
          </cell>
          <cell r="Q78" t="str">
            <v>บ้านเดี่ยว</v>
          </cell>
          <cell r="R78" t="str">
            <v>ครึ่งตึกครึ่งไม้</v>
          </cell>
          <cell r="S78">
            <v>54</v>
          </cell>
        </row>
        <row r="79">
          <cell r="B79" t="str">
            <v>โฉนด</v>
          </cell>
          <cell r="C79">
            <v>9066</v>
          </cell>
          <cell r="E79">
            <v>3987</v>
          </cell>
          <cell r="F79" t="str">
            <v>หนองผือ</v>
          </cell>
          <cell r="G79">
            <v>0</v>
          </cell>
          <cell r="H79">
            <v>0</v>
          </cell>
          <cell r="I79">
            <v>51</v>
          </cell>
          <cell r="Q79" t="str">
            <v>บ้านเดี่ยว</v>
          </cell>
          <cell r="R79" t="str">
            <v>ครึ่งตึกครึ่งไม้</v>
          </cell>
          <cell r="S79">
            <v>189</v>
          </cell>
        </row>
        <row r="80">
          <cell r="B80" t="str">
            <v>โฉนด</v>
          </cell>
          <cell r="C80">
            <v>9067</v>
          </cell>
          <cell r="E80">
            <v>3988</v>
          </cell>
          <cell r="F80" t="str">
            <v>หนองผือ</v>
          </cell>
          <cell r="G80">
            <v>0</v>
          </cell>
          <cell r="H80">
            <v>1</v>
          </cell>
          <cell r="I80">
            <v>80</v>
          </cell>
          <cell r="Q80" t="str">
            <v>บ้านเดี่ยว</v>
          </cell>
          <cell r="R80" t="str">
            <v>ตึกชั้นเดียว</v>
          </cell>
          <cell r="S80">
            <v>108</v>
          </cell>
        </row>
        <row r="81">
          <cell r="B81" t="str">
            <v>โฉนด</v>
          </cell>
          <cell r="C81">
            <v>9068</v>
          </cell>
          <cell r="E81">
            <v>3989</v>
          </cell>
          <cell r="F81" t="str">
            <v>หนองผือ</v>
          </cell>
          <cell r="G81">
            <v>0</v>
          </cell>
          <cell r="H81">
            <v>0</v>
          </cell>
          <cell r="I81">
            <v>44.4</v>
          </cell>
          <cell r="Q81" t="str">
            <v>บ้านเดี่ยว</v>
          </cell>
          <cell r="R81" t="str">
            <v>ตึกชั้นเดียว</v>
          </cell>
          <cell r="S81">
            <v>128</v>
          </cell>
        </row>
        <row r="82">
          <cell r="B82" t="str">
            <v>โฉนด</v>
          </cell>
          <cell r="C82">
            <v>9073</v>
          </cell>
          <cell r="E82">
            <v>3994</v>
          </cell>
          <cell r="F82" t="str">
            <v>หนองผือ</v>
          </cell>
          <cell r="G82">
            <v>0</v>
          </cell>
          <cell r="H82">
            <v>0</v>
          </cell>
          <cell r="I82">
            <v>49</v>
          </cell>
          <cell r="Q82" t="str">
            <v>บ้านเดี่ยว</v>
          </cell>
          <cell r="R82" t="str">
            <v>ครึ่งตึกครึ่งไม้</v>
          </cell>
          <cell r="S82">
            <v>72</v>
          </cell>
        </row>
        <row r="83">
          <cell r="B83" t="str">
            <v>โฉนด</v>
          </cell>
          <cell r="C83">
            <v>9074</v>
          </cell>
          <cell r="E83">
            <v>3995</v>
          </cell>
          <cell r="F83" t="str">
            <v>หนองผือ</v>
          </cell>
          <cell r="G83">
            <v>0</v>
          </cell>
          <cell r="H83">
            <v>0</v>
          </cell>
          <cell r="I83">
            <v>23</v>
          </cell>
        </row>
        <row r="84">
          <cell r="B84" t="str">
            <v>โฉนด</v>
          </cell>
          <cell r="C84">
            <v>9075</v>
          </cell>
          <cell r="E84">
            <v>3996</v>
          </cell>
          <cell r="F84" t="str">
            <v>หนองผือ</v>
          </cell>
          <cell r="G84">
            <v>0</v>
          </cell>
          <cell r="H84">
            <v>0</v>
          </cell>
          <cell r="I84">
            <v>40</v>
          </cell>
        </row>
        <row r="85">
          <cell r="B85" t="str">
            <v>โฉนด</v>
          </cell>
          <cell r="C85">
            <v>9076</v>
          </cell>
          <cell r="E85">
            <v>3997</v>
          </cell>
          <cell r="F85" t="str">
            <v>หนองผือ</v>
          </cell>
          <cell r="G85">
            <v>0</v>
          </cell>
          <cell r="H85">
            <v>0</v>
          </cell>
          <cell r="I85">
            <v>60</v>
          </cell>
          <cell r="Q85" t="str">
            <v>บ้านเดี่ยว</v>
          </cell>
          <cell r="R85" t="str">
            <v>ตึกชั้นเดียว</v>
          </cell>
          <cell r="S85">
            <v>72</v>
          </cell>
        </row>
        <row r="86">
          <cell r="B86" t="str">
            <v>โฉนด</v>
          </cell>
          <cell r="C86">
            <v>9077</v>
          </cell>
          <cell r="E86">
            <v>3998</v>
          </cell>
          <cell r="F86" t="str">
            <v>หนองผือ</v>
          </cell>
          <cell r="G86">
            <v>0</v>
          </cell>
          <cell r="H86">
            <v>0</v>
          </cell>
          <cell r="I86">
            <v>21</v>
          </cell>
        </row>
        <row r="87">
          <cell r="B87" t="str">
            <v>โฉนด</v>
          </cell>
          <cell r="C87">
            <v>9078</v>
          </cell>
          <cell r="E87">
            <v>3999</v>
          </cell>
          <cell r="F87" t="str">
            <v>หนองผือ</v>
          </cell>
          <cell r="G87">
            <v>0</v>
          </cell>
          <cell r="H87">
            <v>0</v>
          </cell>
          <cell r="I87">
            <v>48</v>
          </cell>
          <cell r="Q87" t="str">
            <v>บ้านเดี่ยว</v>
          </cell>
          <cell r="R87" t="str">
            <v>ครึ่งตึกครึ่งไม้</v>
          </cell>
          <cell r="S87">
            <v>72</v>
          </cell>
        </row>
        <row r="88">
          <cell r="B88" t="str">
            <v>โฉนด</v>
          </cell>
          <cell r="C88">
            <v>9079</v>
          </cell>
          <cell r="E88">
            <v>4000</v>
          </cell>
          <cell r="F88" t="str">
            <v>หนองผือ</v>
          </cell>
          <cell r="G88">
            <v>0</v>
          </cell>
          <cell r="H88">
            <v>1</v>
          </cell>
          <cell r="I88">
            <v>15</v>
          </cell>
          <cell r="Q88" t="str">
            <v>บ้านเดี่ยว</v>
          </cell>
          <cell r="R88" t="str">
            <v>ครึ่งตึกครึ่งไม้</v>
          </cell>
          <cell r="S88">
            <v>120</v>
          </cell>
        </row>
        <row r="89">
          <cell r="B89" t="str">
            <v>โฉนด</v>
          </cell>
          <cell r="C89">
            <v>9080</v>
          </cell>
          <cell r="E89">
            <v>4001</v>
          </cell>
          <cell r="F89" t="str">
            <v>หนองผือ</v>
          </cell>
          <cell r="G89">
            <v>0</v>
          </cell>
          <cell r="H89">
            <v>0</v>
          </cell>
          <cell r="I89">
            <v>51</v>
          </cell>
        </row>
        <row r="90">
          <cell r="B90" t="str">
            <v>โฉนด</v>
          </cell>
          <cell r="C90">
            <v>9081</v>
          </cell>
          <cell r="E90">
            <v>4002</v>
          </cell>
          <cell r="F90" t="str">
            <v>หนองผือ</v>
          </cell>
          <cell r="G90">
            <v>0</v>
          </cell>
          <cell r="H90">
            <v>0</v>
          </cell>
          <cell r="I90">
            <v>80</v>
          </cell>
          <cell r="Q90" t="str">
            <v>บ้านเดี่ยว</v>
          </cell>
          <cell r="R90" t="str">
            <v>ครึ่งตึกครึ่งไม้</v>
          </cell>
          <cell r="S90">
            <v>135</v>
          </cell>
        </row>
        <row r="91">
          <cell r="B91" t="str">
            <v>โฉนด</v>
          </cell>
          <cell r="C91">
            <v>9099</v>
          </cell>
          <cell r="E91">
            <v>4020</v>
          </cell>
          <cell r="F91" t="str">
            <v>หนองผือ</v>
          </cell>
          <cell r="G91">
            <v>0</v>
          </cell>
          <cell r="H91">
            <v>2</v>
          </cell>
          <cell r="I91">
            <v>21</v>
          </cell>
          <cell r="Q91" t="str">
            <v>บ้านเดี่ยว</v>
          </cell>
          <cell r="R91" t="str">
            <v>ตึกชั้นเดียว</v>
          </cell>
          <cell r="S91">
            <v>189</v>
          </cell>
        </row>
        <row r="92">
          <cell r="B92" t="str">
            <v>โฉนด</v>
          </cell>
          <cell r="C92">
            <v>9100</v>
          </cell>
          <cell r="E92">
            <v>4021</v>
          </cell>
          <cell r="F92" t="str">
            <v>หนองผือ</v>
          </cell>
          <cell r="G92">
            <v>0</v>
          </cell>
          <cell r="H92">
            <v>0</v>
          </cell>
          <cell r="I92">
            <v>91</v>
          </cell>
          <cell r="Q92" t="str">
            <v>บ้านเดี่ยว</v>
          </cell>
          <cell r="R92" t="str">
            <v>ตึกชั้นเดียว</v>
          </cell>
          <cell r="S92">
            <v>126</v>
          </cell>
        </row>
        <row r="93">
          <cell r="B93" t="str">
            <v>โฉนด</v>
          </cell>
          <cell r="C93">
            <v>9119</v>
          </cell>
          <cell r="E93">
            <v>4040</v>
          </cell>
          <cell r="F93" t="str">
            <v>หนองผือ</v>
          </cell>
          <cell r="G93">
            <v>0</v>
          </cell>
          <cell r="H93">
            <v>1</v>
          </cell>
          <cell r="I93">
            <v>75</v>
          </cell>
          <cell r="Q93" t="str">
            <v>บ้านเดี่ยว</v>
          </cell>
          <cell r="R93" t="str">
            <v>ตึกชั้นเดียว</v>
          </cell>
          <cell r="S93">
            <v>270</v>
          </cell>
        </row>
        <row r="94">
          <cell r="B94" t="str">
            <v>โฉนด</v>
          </cell>
          <cell r="C94">
            <v>9120</v>
          </cell>
          <cell r="E94">
            <v>4041</v>
          </cell>
          <cell r="F94" t="str">
            <v>หนองผือ</v>
          </cell>
          <cell r="G94">
            <v>0</v>
          </cell>
          <cell r="H94">
            <v>0</v>
          </cell>
          <cell r="I94">
            <v>71</v>
          </cell>
          <cell r="Q94" t="str">
            <v>บ้านเดี่ยว</v>
          </cell>
          <cell r="R94" t="str">
            <v>ตึกชั้นเดียว</v>
          </cell>
          <cell r="S94">
            <v>9</v>
          </cell>
        </row>
        <row r="95">
          <cell r="B95" t="str">
            <v>โฉนด</v>
          </cell>
          <cell r="C95">
            <v>9176</v>
          </cell>
          <cell r="E95">
            <v>4094</v>
          </cell>
          <cell r="F95" t="str">
            <v>หนองผือ</v>
          </cell>
          <cell r="G95">
            <v>1</v>
          </cell>
          <cell r="H95">
            <v>0</v>
          </cell>
          <cell r="I95">
            <v>60</v>
          </cell>
          <cell r="Q95" t="str">
            <v>บ้านเดี่ยว</v>
          </cell>
          <cell r="R95" t="str">
            <v>ตึกชั้นเดียว</v>
          </cell>
          <cell r="S95">
            <v>135</v>
          </cell>
        </row>
        <row r="96">
          <cell r="B96" t="str">
            <v>โฉนด</v>
          </cell>
          <cell r="C96">
            <v>9223</v>
          </cell>
          <cell r="E96">
            <v>4141</v>
          </cell>
          <cell r="F96" t="str">
            <v>หนองผือ</v>
          </cell>
          <cell r="G96">
            <v>0</v>
          </cell>
          <cell r="H96">
            <v>1</v>
          </cell>
          <cell r="I96">
            <v>0</v>
          </cell>
          <cell r="Q96" t="str">
            <v>บ้านเดี่ยว</v>
          </cell>
          <cell r="R96" t="str">
            <v>ตึกชั้นเดียว</v>
          </cell>
          <cell r="S96">
            <v>72</v>
          </cell>
        </row>
        <row r="97">
          <cell r="B97" t="str">
            <v>โฉนด</v>
          </cell>
          <cell r="C97">
            <v>9238</v>
          </cell>
          <cell r="E97">
            <v>4156</v>
          </cell>
          <cell r="F97" t="str">
            <v>หนองผือ</v>
          </cell>
          <cell r="G97">
            <v>0</v>
          </cell>
          <cell r="H97">
            <v>0</v>
          </cell>
          <cell r="I97">
            <v>89</v>
          </cell>
          <cell r="Q97" t="str">
            <v>บ้านเดี่ยว</v>
          </cell>
          <cell r="R97" t="str">
            <v>ตึกชั้นเดียว</v>
          </cell>
          <cell r="S97">
            <v>72</v>
          </cell>
        </row>
        <row r="98">
          <cell r="B98" t="str">
            <v>โฉนด</v>
          </cell>
          <cell r="C98">
            <v>9300</v>
          </cell>
          <cell r="E98">
            <v>4215</v>
          </cell>
          <cell r="F98" t="str">
            <v>หนองผือ</v>
          </cell>
          <cell r="G98">
            <v>0</v>
          </cell>
          <cell r="H98">
            <v>1</v>
          </cell>
          <cell r="I98">
            <v>77</v>
          </cell>
          <cell r="Q98" t="str">
            <v>บ้านเดี่ยว</v>
          </cell>
          <cell r="R98" t="str">
            <v>ตึกชั้นเดียว</v>
          </cell>
          <cell r="S98">
            <v>135</v>
          </cell>
        </row>
        <row r="99">
          <cell r="B99" t="str">
            <v>โฉนด</v>
          </cell>
          <cell r="C99">
            <v>12518</v>
          </cell>
          <cell r="E99">
            <v>6140</v>
          </cell>
          <cell r="F99" t="str">
            <v>หนองผือ</v>
          </cell>
          <cell r="G99">
            <v>0</v>
          </cell>
          <cell r="H99">
            <v>0</v>
          </cell>
          <cell r="I99">
            <v>29</v>
          </cell>
          <cell r="Q99" t="str">
            <v>บ้านเดี่ยว</v>
          </cell>
          <cell r="R99" t="str">
            <v>ครึ่งตึกครึ่งไม้</v>
          </cell>
          <cell r="S99">
            <v>80</v>
          </cell>
        </row>
        <row r="100">
          <cell r="B100" t="str">
            <v>โฉนด</v>
          </cell>
          <cell r="C100">
            <v>13572</v>
          </cell>
          <cell r="E100">
            <v>6485</v>
          </cell>
          <cell r="F100" t="str">
            <v>หนองผือ</v>
          </cell>
          <cell r="G100">
            <v>0</v>
          </cell>
          <cell r="H100">
            <v>1</v>
          </cell>
          <cell r="I100">
            <v>0</v>
          </cell>
        </row>
        <row r="101">
          <cell r="B101" t="str">
            <v>โฉนด</v>
          </cell>
          <cell r="C101">
            <v>13573</v>
          </cell>
          <cell r="E101">
            <v>6486</v>
          </cell>
          <cell r="F101" t="str">
            <v>หนองผือ</v>
          </cell>
          <cell r="G101">
            <v>0</v>
          </cell>
          <cell r="H101">
            <v>0</v>
          </cell>
          <cell r="I101">
            <v>43</v>
          </cell>
          <cell r="Q101" t="str">
            <v>บ้านเดี่ยว</v>
          </cell>
          <cell r="R101" t="str">
            <v>ตึกชั้นเดียว</v>
          </cell>
          <cell r="S101">
            <v>63</v>
          </cell>
        </row>
        <row r="102">
          <cell r="B102" t="str">
            <v>โฉนด</v>
          </cell>
          <cell r="C102">
            <v>13640</v>
          </cell>
          <cell r="E102">
            <v>6538</v>
          </cell>
          <cell r="F102" t="str">
            <v>หนองผือ</v>
          </cell>
          <cell r="G102">
            <v>0</v>
          </cell>
          <cell r="H102">
            <v>0</v>
          </cell>
          <cell r="I102">
            <v>18.7</v>
          </cell>
          <cell r="Q102" t="str">
            <v>บ้านเดี่ยว</v>
          </cell>
          <cell r="R102" t="str">
            <v>ตึกชั้นเดียว</v>
          </cell>
          <cell r="S102">
            <v>189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9">
          <cell r="G9">
            <v>3</v>
          </cell>
          <cell r="H9">
            <v>0</v>
          </cell>
          <cell r="I9">
            <v>78</v>
          </cell>
        </row>
        <row r="10">
          <cell r="G10">
            <v>4</v>
          </cell>
          <cell r="H10">
            <v>3</v>
          </cell>
          <cell r="I10">
            <v>32</v>
          </cell>
        </row>
      </sheetData>
      <sheetData sheetId="45">
        <row r="9">
          <cell r="G9">
            <v>2</v>
          </cell>
          <cell r="H9">
            <v>2</v>
          </cell>
          <cell r="I9">
            <v>37.9</v>
          </cell>
        </row>
      </sheetData>
      <sheetData sheetId="46">
        <row r="9">
          <cell r="G9">
            <v>0</v>
          </cell>
          <cell r="H9">
            <v>2</v>
          </cell>
          <cell r="I9">
            <v>56.7</v>
          </cell>
        </row>
        <row r="10">
          <cell r="G10">
            <v>0</v>
          </cell>
          <cell r="H10">
            <v>3</v>
          </cell>
          <cell r="I10">
            <v>86.4</v>
          </cell>
        </row>
        <row r="12">
          <cell r="G12">
            <v>0</v>
          </cell>
          <cell r="H12">
            <v>3</v>
          </cell>
          <cell r="I12">
            <v>20.8</v>
          </cell>
        </row>
        <row r="13">
          <cell r="G13">
            <v>0</v>
          </cell>
          <cell r="H13">
            <v>1</v>
          </cell>
          <cell r="I13">
            <v>65.900000000000006</v>
          </cell>
        </row>
        <row r="14">
          <cell r="G14">
            <v>1</v>
          </cell>
          <cell r="H14">
            <v>0</v>
          </cell>
          <cell r="I14">
            <v>39</v>
          </cell>
        </row>
        <row r="15">
          <cell r="G15">
            <v>0</v>
          </cell>
          <cell r="H15">
            <v>0</v>
          </cell>
          <cell r="I15">
            <v>99</v>
          </cell>
        </row>
        <row r="16">
          <cell r="G16">
            <v>0</v>
          </cell>
          <cell r="H16">
            <v>1</v>
          </cell>
          <cell r="I16">
            <v>83</v>
          </cell>
        </row>
        <row r="18">
          <cell r="G18">
            <v>0</v>
          </cell>
          <cell r="H18">
            <v>0</v>
          </cell>
          <cell r="I18">
            <v>59</v>
          </cell>
        </row>
        <row r="19">
          <cell r="G19">
            <v>0</v>
          </cell>
          <cell r="H19">
            <v>0</v>
          </cell>
          <cell r="I19">
            <v>63</v>
          </cell>
        </row>
        <row r="20">
          <cell r="G20">
            <v>0</v>
          </cell>
          <cell r="H20">
            <v>1</v>
          </cell>
          <cell r="I20">
            <v>21</v>
          </cell>
        </row>
        <row r="21">
          <cell r="G21">
            <v>0</v>
          </cell>
          <cell r="H21">
            <v>1</v>
          </cell>
          <cell r="I21">
            <v>39</v>
          </cell>
        </row>
        <row r="22">
          <cell r="G22">
            <v>0</v>
          </cell>
          <cell r="H22">
            <v>1</v>
          </cell>
          <cell r="I22">
            <v>31</v>
          </cell>
        </row>
        <row r="23">
          <cell r="G23">
            <v>0</v>
          </cell>
          <cell r="H23">
            <v>1</v>
          </cell>
          <cell r="I23">
            <v>48</v>
          </cell>
        </row>
        <row r="25">
          <cell r="G25">
            <v>0</v>
          </cell>
          <cell r="H25">
            <v>0</v>
          </cell>
          <cell r="I25">
            <v>85</v>
          </cell>
        </row>
        <row r="26">
          <cell r="G26">
            <v>0</v>
          </cell>
          <cell r="H26">
            <v>0</v>
          </cell>
          <cell r="I26">
            <v>60</v>
          </cell>
        </row>
        <row r="27">
          <cell r="G27">
            <v>0</v>
          </cell>
          <cell r="H27">
            <v>1</v>
          </cell>
          <cell r="I27">
            <v>2.6</v>
          </cell>
        </row>
        <row r="28">
          <cell r="G28">
            <v>0</v>
          </cell>
          <cell r="H28">
            <v>1</v>
          </cell>
          <cell r="I28">
            <v>17</v>
          </cell>
        </row>
        <row r="31">
          <cell r="G31">
            <v>0</v>
          </cell>
          <cell r="H31">
            <v>0</v>
          </cell>
          <cell r="I31">
            <v>31</v>
          </cell>
        </row>
        <row r="32">
          <cell r="G32">
            <v>1</v>
          </cell>
          <cell r="H32">
            <v>0</v>
          </cell>
          <cell r="I32">
            <v>85</v>
          </cell>
        </row>
        <row r="33">
          <cell r="G33">
            <v>0</v>
          </cell>
          <cell r="H33">
            <v>1</v>
          </cell>
          <cell r="I33">
            <v>3</v>
          </cell>
        </row>
        <row r="34">
          <cell r="G34">
            <v>0</v>
          </cell>
          <cell r="H34">
            <v>1</v>
          </cell>
          <cell r="I34">
            <v>11</v>
          </cell>
        </row>
        <row r="35">
          <cell r="G35">
            <v>0</v>
          </cell>
          <cell r="H35">
            <v>0</v>
          </cell>
          <cell r="I35">
            <v>91.9</v>
          </cell>
        </row>
        <row r="36">
          <cell r="G36">
            <v>0</v>
          </cell>
          <cell r="H36">
            <v>1</v>
          </cell>
          <cell r="I36">
            <v>17.8</v>
          </cell>
        </row>
      </sheetData>
      <sheetData sheetId="47">
        <row r="9">
          <cell r="G9">
            <v>0</v>
          </cell>
          <cell r="H9">
            <v>2</v>
          </cell>
          <cell r="I9">
            <v>56.3</v>
          </cell>
        </row>
        <row r="12">
          <cell r="G12">
            <v>0</v>
          </cell>
          <cell r="H12">
            <v>0</v>
          </cell>
          <cell r="I12">
            <v>63.6</v>
          </cell>
        </row>
        <row r="13">
          <cell r="G13">
            <v>0</v>
          </cell>
          <cell r="H13">
            <v>0</v>
          </cell>
          <cell r="I13">
            <v>75.2</v>
          </cell>
        </row>
        <row r="15">
          <cell r="G15">
            <v>0</v>
          </cell>
          <cell r="H15">
            <v>0</v>
          </cell>
          <cell r="I15">
            <v>88</v>
          </cell>
        </row>
        <row r="16">
          <cell r="G16">
            <v>0</v>
          </cell>
          <cell r="H16">
            <v>0</v>
          </cell>
          <cell r="I16">
            <v>44.2</v>
          </cell>
        </row>
        <row r="17">
          <cell r="G17">
            <v>0</v>
          </cell>
          <cell r="H17">
            <v>1</v>
          </cell>
          <cell r="I17">
            <v>92.8</v>
          </cell>
        </row>
        <row r="18">
          <cell r="G18">
            <v>0</v>
          </cell>
          <cell r="H18">
            <v>1</v>
          </cell>
          <cell r="I18">
            <v>29.8</v>
          </cell>
        </row>
        <row r="19">
          <cell r="G19">
            <v>0</v>
          </cell>
          <cell r="H19">
            <v>2</v>
          </cell>
          <cell r="I19">
            <v>61</v>
          </cell>
        </row>
        <row r="20">
          <cell r="G20">
            <v>0</v>
          </cell>
          <cell r="H20">
            <v>1</v>
          </cell>
          <cell r="I20">
            <v>97.8</v>
          </cell>
        </row>
        <row r="21">
          <cell r="G21">
            <v>0</v>
          </cell>
          <cell r="H21">
            <v>1</v>
          </cell>
          <cell r="I21">
            <v>72.7</v>
          </cell>
        </row>
        <row r="22">
          <cell r="G22">
            <v>0</v>
          </cell>
          <cell r="H22">
            <v>1</v>
          </cell>
          <cell r="I22">
            <v>77.5</v>
          </cell>
        </row>
        <row r="23">
          <cell r="G23">
            <v>0</v>
          </cell>
          <cell r="H23">
            <v>1</v>
          </cell>
          <cell r="I23">
            <v>27.4</v>
          </cell>
        </row>
        <row r="24">
          <cell r="G24">
            <v>1</v>
          </cell>
          <cell r="H24">
            <v>0</v>
          </cell>
          <cell r="I24">
            <v>0.1</v>
          </cell>
        </row>
        <row r="25">
          <cell r="G25">
            <v>0</v>
          </cell>
          <cell r="H25">
            <v>0</v>
          </cell>
          <cell r="I25">
            <v>81.400000000000006</v>
          </cell>
        </row>
        <row r="26">
          <cell r="G26">
            <v>0</v>
          </cell>
          <cell r="H26">
            <v>0</v>
          </cell>
          <cell r="I26">
            <v>79</v>
          </cell>
        </row>
        <row r="27">
          <cell r="G27">
            <v>1</v>
          </cell>
          <cell r="H27">
            <v>1</v>
          </cell>
          <cell r="I27">
            <v>16.7</v>
          </cell>
        </row>
        <row r="29">
          <cell r="G29">
            <v>0</v>
          </cell>
          <cell r="H29">
            <v>2</v>
          </cell>
          <cell r="I29">
            <v>39.4</v>
          </cell>
        </row>
        <row r="30">
          <cell r="G30">
            <v>0</v>
          </cell>
          <cell r="H30">
            <v>2</v>
          </cell>
          <cell r="I30">
            <v>90.6</v>
          </cell>
        </row>
        <row r="31">
          <cell r="G31">
            <v>0</v>
          </cell>
          <cell r="H31">
            <v>0</v>
          </cell>
          <cell r="I31">
            <v>57.5</v>
          </cell>
        </row>
        <row r="32">
          <cell r="G32">
            <v>0</v>
          </cell>
          <cell r="H32">
            <v>0</v>
          </cell>
          <cell r="I32">
            <v>58.5</v>
          </cell>
        </row>
        <row r="33">
          <cell r="G33">
            <v>0</v>
          </cell>
          <cell r="H33">
            <v>0</v>
          </cell>
          <cell r="I33">
            <v>94.4</v>
          </cell>
        </row>
        <row r="34">
          <cell r="G34">
            <v>0</v>
          </cell>
          <cell r="H34">
            <v>2</v>
          </cell>
          <cell r="I34">
            <v>12.3</v>
          </cell>
        </row>
        <row r="35">
          <cell r="G35">
            <v>0</v>
          </cell>
          <cell r="H35">
            <v>0</v>
          </cell>
          <cell r="I35">
            <v>99.8</v>
          </cell>
        </row>
        <row r="36">
          <cell r="G36">
            <v>0</v>
          </cell>
          <cell r="H36">
            <v>1</v>
          </cell>
          <cell r="I36">
            <v>41.8</v>
          </cell>
        </row>
        <row r="37">
          <cell r="G37">
            <v>0</v>
          </cell>
          <cell r="H37">
            <v>1</v>
          </cell>
          <cell r="I37">
            <v>83.2</v>
          </cell>
        </row>
        <row r="38">
          <cell r="G38">
            <v>0</v>
          </cell>
          <cell r="H38">
            <v>1</v>
          </cell>
          <cell r="I38">
            <v>22</v>
          </cell>
        </row>
        <row r="39">
          <cell r="G39">
            <v>0</v>
          </cell>
          <cell r="H39">
            <v>0</v>
          </cell>
          <cell r="I39">
            <v>97.8</v>
          </cell>
        </row>
        <row r="40">
          <cell r="G40">
            <v>0</v>
          </cell>
          <cell r="H40">
            <v>0</v>
          </cell>
          <cell r="I40">
            <v>87.6</v>
          </cell>
        </row>
        <row r="41">
          <cell r="G41">
            <v>0</v>
          </cell>
          <cell r="H41">
            <v>1</v>
          </cell>
          <cell r="I41">
            <v>3.1</v>
          </cell>
        </row>
        <row r="42">
          <cell r="G42">
            <v>0</v>
          </cell>
          <cell r="H42">
            <v>0</v>
          </cell>
          <cell r="I42">
            <v>57.5</v>
          </cell>
        </row>
        <row r="43">
          <cell r="G43">
            <v>0</v>
          </cell>
          <cell r="H43">
            <v>0</v>
          </cell>
          <cell r="I43">
            <v>66.099999999999994</v>
          </cell>
        </row>
        <row r="44">
          <cell r="G44">
            <v>0</v>
          </cell>
          <cell r="H44">
            <v>0</v>
          </cell>
          <cell r="I44">
            <v>99.8</v>
          </cell>
        </row>
        <row r="45">
          <cell r="G45">
            <v>0</v>
          </cell>
          <cell r="H45">
            <v>1</v>
          </cell>
          <cell r="I45">
            <v>15.7</v>
          </cell>
        </row>
        <row r="46">
          <cell r="G46">
            <v>0</v>
          </cell>
          <cell r="H46">
            <v>2</v>
          </cell>
          <cell r="I46">
            <v>22.6</v>
          </cell>
        </row>
        <row r="47">
          <cell r="G47">
            <v>0</v>
          </cell>
          <cell r="H47">
            <v>0</v>
          </cell>
          <cell r="I47">
            <v>84.7</v>
          </cell>
        </row>
        <row r="48">
          <cell r="G48">
            <v>0</v>
          </cell>
          <cell r="H48">
            <v>2</v>
          </cell>
          <cell r="I48">
            <v>56.6</v>
          </cell>
        </row>
        <row r="49">
          <cell r="G49">
            <v>0</v>
          </cell>
          <cell r="H49">
            <v>0</v>
          </cell>
          <cell r="I49">
            <v>80.900000000000006</v>
          </cell>
        </row>
        <row r="50">
          <cell r="G50">
            <v>0</v>
          </cell>
          <cell r="H50">
            <v>0</v>
          </cell>
          <cell r="I50">
            <v>38</v>
          </cell>
        </row>
        <row r="51">
          <cell r="G51">
            <v>0</v>
          </cell>
          <cell r="H51">
            <v>0</v>
          </cell>
          <cell r="I51">
            <v>48</v>
          </cell>
        </row>
        <row r="52">
          <cell r="G52">
            <v>0</v>
          </cell>
          <cell r="H52">
            <v>0</v>
          </cell>
          <cell r="I52">
            <v>53</v>
          </cell>
        </row>
        <row r="53">
          <cell r="G53">
            <v>0</v>
          </cell>
          <cell r="H53">
            <v>0</v>
          </cell>
          <cell r="I53">
            <v>41</v>
          </cell>
        </row>
        <row r="54">
          <cell r="G54">
            <v>0</v>
          </cell>
          <cell r="H54">
            <v>0</v>
          </cell>
          <cell r="I54">
            <v>51</v>
          </cell>
        </row>
        <row r="55">
          <cell r="G55">
            <v>0</v>
          </cell>
          <cell r="H55">
            <v>0</v>
          </cell>
          <cell r="I55">
            <v>74</v>
          </cell>
        </row>
        <row r="56">
          <cell r="G56">
            <v>0</v>
          </cell>
          <cell r="H56">
            <v>0</v>
          </cell>
          <cell r="I56">
            <v>37</v>
          </cell>
        </row>
        <row r="57">
          <cell r="G57">
            <v>0</v>
          </cell>
          <cell r="H57">
            <v>0</v>
          </cell>
          <cell r="I57">
            <v>65</v>
          </cell>
        </row>
        <row r="58">
          <cell r="G58">
            <v>0</v>
          </cell>
          <cell r="H58">
            <v>0</v>
          </cell>
          <cell r="I58">
            <v>37</v>
          </cell>
        </row>
        <row r="59">
          <cell r="G59">
            <v>0</v>
          </cell>
          <cell r="H59">
            <v>0</v>
          </cell>
          <cell r="I59">
            <v>90</v>
          </cell>
        </row>
        <row r="60">
          <cell r="G60">
            <v>0</v>
          </cell>
          <cell r="H60">
            <v>0</v>
          </cell>
          <cell r="I60">
            <v>53</v>
          </cell>
        </row>
        <row r="61">
          <cell r="G61">
            <v>0</v>
          </cell>
          <cell r="H61">
            <v>0</v>
          </cell>
          <cell r="I61">
            <v>57</v>
          </cell>
        </row>
        <row r="62">
          <cell r="G62">
            <v>0</v>
          </cell>
          <cell r="H62">
            <v>0</v>
          </cell>
          <cell r="I62">
            <v>59</v>
          </cell>
        </row>
        <row r="63">
          <cell r="G63">
            <v>0</v>
          </cell>
          <cell r="H63">
            <v>1</v>
          </cell>
          <cell r="I63">
            <v>38</v>
          </cell>
        </row>
        <row r="64">
          <cell r="G64">
            <v>0</v>
          </cell>
          <cell r="H64">
            <v>1</v>
          </cell>
          <cell r="I64">
            <v>0</v>
          </cell>
        </row>
        <row r="65">
          <cell r="G65">
            <v>0</v>
          </cell>
          <cell r="H65">
            <v>1</v>
          </cell>
          <cell r="I65">
            <v>19</v>
          </cell>
        </row>
        <row r="66">
          <cell r="G66">
            <v>0</v>
          </cell>
          <cell r="H66">
            <v>0</v>
          </cell>
          <cell r="I66">
            <v>65</v>
          </cell>
        </row>
        <row r="68">
          <cell r="G68">
            <v>0</v>
          </cell>
          <cell r="H68">
            <v>1</v>
          </cell>
          <cell r="I68">
            <v>7</v>
          </cell>
        </row>
        <row r="69">
          <cell r="G69">
            <v>0</v>
          </cell>
          <cell r="H69">
            <v>0</v>
          </cell>
          <cell r="I69">
            <v>65</v>
          </cell>
        </row>
        <row r="70">
          <cell r="G70">
            <v>0</v>
          </cell>
          <cell r="H70">
            <v>0</v>
          </cell>
          <cell r="I70">
            <v>71</v>
          </cell>
        </row>
        <row r="71">
          <cell r="G71">
            <v>0</v>
          </cell>
          <cell r="H71">
            <v>1</v>
          </cell>
          <cell r="I71">
            <v>16</v>
          </cell>
        </row>
        <row r="72">
          <cell r="G72">
            <v>0</v>
          </cell>
          <cell r="H72">
            <v>0</v>
          </cell>
          <cell r="I72">
            <v>99</v>
          </cell>
        </row>
        <row r="73">
          <cell r="G73">
            <v>0</v>
          </cell>
          <cell r="H73">
            <v>1</v>
          </cell>
          <cell r="I73">
            <v>80</v>
          </cell>
        </row>
        <row r="74">
          <cell r="G74">
            <v>0</v>
          </cell>
          <cell r="H74">
            <v>1</v>
          </cell>
          <cell r="I74">
            <v>77</v>
          </cell>
        </row>
        <row r="75">
          <cell r="G75">
            <v>0</v>
          </cell>
          <cell r="H75">
            <v>0</v>
          </cell>
          <cell r="I75">
            <v>62</v>
          </cell>
        </row>
        <row r="76">
          <cell r="G76">
            <v>0</v>
          </cell>
          <cell r="H76">
            <v>1</v>
          </cell>
          <cell r="I76">
            <v>0</v>
          </cell>
        </row>
        <row r="77">
          <cell r="G77">
            <v>0</v>
          </cell>
          <cell r="H77">
            <v>1</v>
          </cell>
          <cell r="I77">
            <v>69</v>
          </cell>
        </row>
        <row r="78">
          <cell r="G78">
            <v>0</v>
          </cell>
          <cell r="H78">
            <v>1</v>
          </cell>
          <cell r="I78">
            <v>21</v>
          </cell>
        </row>
        <row r="79">
          <cell r="G79">
            <v>0</v>
          </cell>
          <cell r="H79">
            <v>1</v>
          </cell>
          <cell r="I79">
            <v>15</v>
          </cell>
        </row>
        <row r="80">
          <cell r="G80">
            <v>0</v>
          </cell>
          <cell r="H80">
            <v>0</v>
          </cell>
          <cell r="I80">
            <v>45</v>
          </cell>
        </row>
        <row r="81">
          <cell r="G81">
            <v>0</v>
          </cell>
          <cell r="H81">
            <v>0</v>
          </cell>
          <cell r="I81">
            <v>47</v>
          </cell>
        </row>
        <row r="82">
          <cell r="G82">
            <v>0</v>
          </cell>
          <cell r="H82">
            <v>0</v>
          </cell>
          <cell r="I82">
            <v>54</v>
          </cell>
        </row>
        <row r="83">
          <cell r="G83">
            <v>0</v>
          </cell>
          <cell r="H83">
            <v>0</v>
          </cell>
          <cell r="I83">
            <v>72</v>
          </cell>
        </row>
        <row r="84">
          <cell r="G84">
            <v>0</v>
          </cell>
          <cell r="H84">
            <v>0</v>
          </cell>
          <cell r="I84">
            <v>73.2</v>
          </cell>
        </row>
        <row r="85">
          <cell r="G85">
            <v>0</v>
          </cell>
          <cell r="H85">
            <v>1</v>
          </cell>
          <cell r="I85">
            <v>59</v>
          </cell>
        </row>
        <row r="86">
          <cell r="G86">
            <v>0</v>
          </cell>
          <cell r="H86">
            <v>1</v>
          </cell>
          <cell r="I86">
            <v>72</v>
          </cell>
        </row>
        <row r="87">
          <cell r="G87">
            <v>0</v>
          </cell>
          <cell r="H87">
            <v>0</v>
          </cell>
          <cell r="I87">
            <v>56</v>
          </cell>
        </row>
        <row r="88">
          <cell r="G88">
            <v>0</v>
          </cell>
          <cell r="H88">
            <v>0</v>
          </cell>
          <cell r="I88">
            <v>59</v>
          </cell>
        </row>
        <row r="89">
          <cell r="G89">
            <v>0</v>
          </cell>
          <cell r="H89">
            <v>0</v>
          </cell>
          <cell r="I89">
            <v>50</v>
          </cell>
        </row>
        <row r="90">
          <cell r="G90">
            <v>0</v>
          </cell>
          <cell r="H90">
            <v>2</v>
          </cell>
          <cell r="I90">
            <v>41</v>
          </cell>
        </row>
        <row r="92">
          <cell r="G92">
            <v>0</v>
          </cell>
          <cell r="H92">
            <v>1</v>
          </cell>
          <cell r="I92">
            <v>35</v>
          </cell>
        </row>
        <row r="94">
          <cell r="G94">
            <v>0</v>
          </cell>
          <cell r="H94">
            <v>2</v>
          </cell>
          <cell r="I94">
            <v>45</v>
          </cell>
        </row>
        <row r="95">
          <cell r="G95">
            <v>0</v>
          </cell>
          <cell r="H95">
            <v>0</v>
          </cell>
          <cell r="I95">
            <v>82</v>
          </cell>
        </row>
        <row r="96">
          <cell r="G96">
            <v>0</v>
          </cell>
          <cell r="H96">
            <v>1</v>
          </cell>
          <cell r="I96">
            <v>84</v>
          </cell>
        </row>
        <row r="97">
          <cell r="G97">
            <v>0</v>
          </cell>
          <cell r="H97">
            <v>1</v>
          </cell>
          <cell r="I97">
            <v>39</v>
          </cell>
        </row>
        <row r="98">
          <cell r="G98">
            <v>0</v>
          </cell>
          <cell r="H98">
            <v>0</v>
          </cell>
          <cell r="I98">
            <v>99</v>
          </cell>
        </row>
        <row r="99">
          <cell r="G99">
            <v>0</v>
          </cell>
          <cell r="H99">
            <v>1</v>
          </cell>
          <cell r="I99">
            <v>35</v>
          </cell>
        </row>
        <row r="101">
          <cell r="G101">
            <v>0</v>
          </cell>
          <cell r="H101">
            <v>1</v>
          </cell>
          <cell r="I101">
            <v>15</v>
          </cell>
        </row>
        <row r="102">
          <cell r="G102">
            <v>0</v>
          </cell>
          <cell r="H102">
            <v>0</v>
          </cell>
          <cell r="I102">
            <v>55</v>
          </cell>
        </row>
        <row r="103">
          <cell r="G103">
            <v>0</v>
          </cell>
          <cell r="H103">
            <v>1</v>
          </cell>
          <cell r="I103">
            <v>35</v>
          </cell>
        </row>
        <row r="104">
          <cell r="G104">
            <v>0</v>
          </cell>
          <cell r="H104">
            <v>1</v>
          </cell>
          <cell r="I104">
            <v>9</v>
          </cell>
        </row>
        <row r="105">
          <cell r="G105">
            <v>0</v>
          </cell>
          <cell r="H105">
            <v>1</v>
          </cell>
          <cell r="I105">
            <v>22</v>
          </cell>
        </row>
        <row r="106">
          <cell r="G106">
            <v>0</v>
          </cell>
          <cell r="H106">
            <v>1</v>
          </cell>
          <cell r="I106">
            <v>36</v>
          </cell>
        </row>
        <row r="107">
          <cell r="G107">
            <v>0</v>
          </cell>
          <cell r="H107">
            <v>1</v>
          </cell>
          <cell r="I107">
            <v>14</v>
          </cell>
        </row>
        <row r="108">
          <cell r="G108">
            <v>0</v>
          </cell>
          <cell r="H108">
            <v>0</v>
          </cell>
          <cell r="I108">
            <v>79</v>
          </cell>
        </row>
        <row r="109">
          <cell r="G109">
            <v>0</v>
          </cell>
          <cell r="H109">
            <v>3</v>
          </cell>
          <cell r="I109">
            <v>75</v>
          </cell>
        </row>
        <row r="110">
          <cell r="G110">
            <v>0</v>
          </cell>
          <cell r="H110">
            <v>0</v>
          </cell>
          <cell r="I110">
            <v>90</v>
          </cell>
        </row>
        <row r="112">
          <cell r="G112">
            <v>0</v>
          </cell>
          <cell r="H112">
            <v>0</v>
          </cell>
          <cell r="I112">
            <v>79</v>
          </cell>
        </row>
        <row r="114">
          <cell r="G114">
            <v>0</v>
          </cell>
          <cell r="H114">
            <v>0</v>
          </cell>
          <cell r="I114">
            <v>70</v>
          </cell>
        </row>
        <row r="115">
          <cell r="G115">
            <v>0</v>
          </cell>
          <cell r="H115">
            <v>1</v>
          </cell>
          <cell r="I115">
            <v>45</v>
          </cell>
        </row>
        <row r="116">
          <cell r="G116">
            <v>0</v>
          </cell>
          <cell r="H116">
            <v>1</v>
          </cell>
          <cell r="I116">
            <v>38</v>
          </cell>
        </row>
        <row r="117">
          <cell r="G117">
            <v>0</v>
          </cell>
          <cell r="H117">
            <v>0</v>
          </cell>
          <cell r="I117">
            <v>88</v>
          </cell>
        </row>
        <row r="118">
          <cell r="G118">
            <v>0</v>
          </cell>
          <cell r="H118">
            <v>1</v>
          </cell>
          <cell r="I118">
            <v>6</v>
          </cell>
        </row>
        <row r="119">
          <cell r="G119">
            <v>0</v>
          </cell>
          <cell r="H119">
            <v>2</v>
          </cell>
          <cell r="I119">
            <v>19</v>
          </cell>
        </row>
        <row r="120">
          <cell r="G120">
            <v>0</v>
          </cell>
          <cell r="H120">
            <v>2</v>
          </cell>
          <cell r="I120">
            <v>15</v>
          </cell>
        </row>
        <row r="122">
          <cell r="G122">
            <v>0</v>
          </cell>
          <cell r="H122">
            <v>0</v>
          </cell>
          <cell r="I122">
            <v>82</v>
          </cell>
        </row>
        <row r="123">
          <cell r="G123">
            <v>1</v>
          </cell>
          <cell r="H123">
            <v>0</v>
          </cell>
          <cell r="I123">
            <v>12</v>
          </cell>
        </row>
        <row r="124">
          <cell r="G124">
            <v>0</v>
          </cell>
          <cell r="H124">
            <v>0</v>
          </cell>
          <cell r="I124">
            <v>46</v>
          </cell>
        </row>
        <row r="125">
          <cell r="G125">
            <v>0</v>
          </cell>
          <cell r="H125">
            <v>0</v>
          </cell>
          <cell r="I125">
            <v>56</v>
          </cell>
        </row>
        <row r="126">
          <cell r="G126">
            <v>0</v>
          </cell>
          <cell r="H126">
            <v>0</v>
          </cell>
          <cell r="I126">
            <v>56</v>
          </cell>
        </row>
        <row r="127">
          <cell r="G127">
            <v>0</v>
          </cell>
          <cell r="H127">
            <v>0</v>
          </cell>
          <cell r="I127">
            <v>64</v>
          </cell>
        </row>
        <row r="128">
          <cell r="G128">
            <v>0</v>
          </cell>
          <cell r="H128">
            <v>0</v>
          </cell>
          <cell r="I128">
            <v>63</v>
          </cell>
        </row>
        <row r="129">
          <cell r="G129">
            <v>0</v>
          </cell>
          <cell r="H129">
            <v>1</v>
          </cell>
          <cell r="I129">
            <v>7</v>
          </cell>
        </row>
        <row r="130">
          <cell r="G130">
            <v>0</v>
          </cell>
          <cell r="H130">
            <v>0</v>
          </cell>
          <cell r="I130">
            <v>55</v>
          </cell>
        </row>
        <row r="131">
          <cell r="G131">
            <v>0</v>
          </cell>
          <cell r="H131">
            <v>1</v>
          </cell>
          <cell r="I131">
            <v>56</v>
          </cell>
        </row>
        <row r="132">
          <cell r="G132">
            <v>0</v>
          </cell>
          <cell r="H132">
            <v>0</v>
          </cell>
          <cell r="I132">
            <v>81</v>
          </cell>
        </row>
        <row r="133">
          <cell r="G133">
            <v>0</v>
          </cell>
          <cell r="H133">
            <v>0</v>
          </cell>
          <cell r="I133">
            <v>21.7</v>
          </cell>
        </row>
        <row r="134">
          <cell r="G134">
            <v>0</v>
          </cell>
          <cell r="H134">
            <v>0</v>
          </cell>
          <cell r="I134">
            <v>24.5</v>
          </cell>
        </row>
        <row r="135">
          <cell r="G135">
            <v>0</v>
          </cell>
          <cell r="H135">
            <v>0</v>
          </cell>
          <cell r="I135">
            <v>56.9</v>
          </cell>
        </row>
        <row r="136">
          <cell r="G136">
            <v>0</v>
          </cell>
          <cell r="H136">
            <v>0</v>
          </cell>
          <cell r="I136">
            <v>60</v>
          </cell>
        </row>
        <row r="137">
          <cell r="G137">
            <v>0</v>
          </cell>
          <cell r="H137">
            <v>0</v>
          </cell>
          <cell r="I137">
            <v>67</v>
          </cell>
        </row>
        <row r="138">
          <cell r="G138">
            <v>0</v>
          </cell>
          <cell r="H138">
            <v>0</v>
          </cell>
          <cell r="I138">
            <v>92</v>
          </cell>
        </row>
        <row r="139">
          <cell r="G139">
            <v>0</v>
          </cell>
          <cell r="H139">
            <v>0</v>
          </cell>
          <cell r="I139">
            <v>19</v>
          </cell>
        </row>
        <row r="140">
          <cell r="G140">
            <v>0</v>
          </cell>
          <cell r="H140">
            <v>0</v>
          </cell>
          <cell r="I140">
            <v>49</v>
          </cell>
        </row>
        <row r="141">
          <cell r="G141">
            <v>0</v>
          </cell>
          <cell r="H141">
            <v>0</v>
          </cell>
          <cell r="I141">
            <v>48</v>
          </cell>
        </row>
        <row r="142">
          <cell r="G142">
            <v>0</v>
          </cell>
          <cell r="H142">
            <v>1</v>
          </cell>
          <cell r="I142">
            <v>66.8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9">
          <cell r="B9" t="str">
            <v>โฉนด</v>
          </cell>
          <cell r="C9">
            <v>10066</v>
          </cell>
          <cell r="E9">
            <v>4808</v>
          </cell>
          <cell r="F9" t="str">
            <v>หนองผือ</v>
          </cell>
          <cell r="G9">
            <v>4</v>
          </cell>
          <cell r="H9">
            <v>2</v>
          </cell>
          <cell r="I9">
            <v>5</v>
          </cell>
        </row>
        <row r="10">
          <cell r="B10" t="str">
            <v>โฉนด</v>
          </cell>
          <cell r="C10">
            <v>10067</v>
          </cell>
          <cell r="E10">
            <v>4809</v>
          </cell>
          <cell r="F10" t="str">
            <v>หนองผือ</v>
          </cell>
          <cell r="G10">
            <v>6</v>
          </cell>
          <cell r="H10">
            <v>0</v>
          </cell>
          <cell r="I10">
            <v>89</v>
          </cell>
        </row>
      </sheetData>
      <sheetData sheetId="57">
        <row r="9">
          <cell r="B9" t="str">
            <v>โฉนด</v>
          </cell>
          <cell r="C9">
            <v>4233</v>
          </cell>
          <cell r="E9">
            <v>1989</v>
          </cell>
          <cell r="F9" t="str">
            <v>หนองผือ</v>
          </cell>
          <cell r="G9">
            <v>6</v>
          </cell>
          <cell r="H9">
            <v>2</v>
          </cell>
          <cell r="I9">
            <v>95</v>
          </cell>
        </row>
      </sheetData>
      <sheetData sheetId="58" refreshError="1"/>
      <sheetData sheetId="59" refreshError="1"/>
      <sheetData sheetId="60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5"/>
  <sheetViews>
    <sheetView showZeros="0" zoomScale="90" zoomScaleNormal="90" workbookViewId="0">
      <selection activeCell="R21" sqref="R21"/>
    </sheetView>
  </sheetViews>
  <sheetFormatPr defaultColWidth="7.625" defaultRowHeight="14.25" x14ac:dyDescent="0.2"/>
  <cols>
    <col min="1" max="1" width="4.375" customWidth="1"/>
    <col min="2" max="2" width="8.25" customWidth="1"/>
    <col min="3" max="3" width="8.875" customWidth="1"/>
    <col min="4" max="4" width="8.5" customWidth="1"/>
    <col min="5" max="5" width="10.125" customWidth="1"/>
    <col min="6" max="6" width="6.875" customWidth="1"/>
    <col min="7" max="8" width="4.625" customWidth="1"/>
    <col min="9" max="9" width="5.625" customWidth="1"/>
    <col min="10" max="10" width="9" bestFit="1" customWidth="1"/>
    <col min="11" max="11" width="8.25" customWidth="1"/>
    <col min="12" max="12" width="12.25" customWidth="1"/>
    <col min="13" max="13" width="3.875" style="57" customWidth="1"/>
    <col min="14" max="14" width="9" customWidth="1"/>
    <col min="15" max="15" width="9.5" customWidth="1"/>
    <col min="16" max="16" width="7" customWidth="1"/>
    <col min="17" max="17" width="9.375" customWidth="1"/>
    <col min="18" max="18" width="8.625" style="120" customWidth="1"/>
    <col min="19" max="19" width="9.25" style="113" customWidth="1"/>
    <col min="20" max="20" width="12.25" customWidth="1"/>
    <col min="21" max="21" width="6.625" customWidth="1"/>
    <col min="22" max="22" width="6.375" customWidth="1"/>
    <col min="23" max="23" width="12" customWidth="1"/>
    <col min="24" max="24" width="12.25" customWidth="1"/>
    <col min="25" max="25" width="10.875" customWidth="1"/>
    <col min="26" max="26" width="10" customWidth="1"/>
    <col min="27" max="27" width="12.625" customWidth="1"/>
    <col min="28" max="28" width="7.25" customWidth="1"/>
  </cols>
  <sheetData>
    <row r="1" spans="1:37" ht="15.75" x14ac:dyDescent="0.25">
      <c r="A1" s="66"/>
      <c r="B1" s="66"/>
      <c r="C1" s="66"/>
      <c r="D1" s="66"/>
      <c r="E1" s="66"/>
      <c r="F1" s="66"/>
      <c r="G1" s="66"/>
      <c r="H1" s="66"/>
      <c r="I1" s="67"/>
      <c r="J1" s="66"/>
      <c r="K1" s="66"/>
      <c r="L1" s="66"/>
      <c r="M1" s="68"/>
      <c r="N1" s="69"/>
      <c r="O1" s="69"/>
      <c r="P1" s="69"/>
      <c r="Q1" s="67"/>
      <c r="R1" s="68"/>
      <c r="S1" s="67"/>
      <c r="T1" s="66"/>
      <c r="U1" s="66"/>
      <c r="V1" s="66"/>
      <c r="W1" s="66"/>
      <c r="X1" s="66"/>
      <c r="Y1" s="66"/>
      <c r="Z1" s="66"/>
      <c r="AA1" s="66"/>
      <c r="AB1" s="74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ht="15.75" x14ac:dyDescent="0.25">
      <c r="A2" s="300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2"/>
      <c r="AD2" s="2"/>
      <c r="AE2" s="2"/>
      <c r="AF2" s="2"/>
      <c r="AG2" s="2"/>
      <c r="AH2" s="2"/>
      <c r="AI2" s="2"/>
      <c r="AJ2" s="2"/>
      <c r="AK2" s="2"/>
    </row>
    <row r="3" spans="1:37" ht="15.75" x14ac:dyDescent="0.25">
      <c r="A3" s="300" t="s">
        <v>70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2"/>
      <c r="AD3" s="2"/>
      <c r="AE3" s="2"/>
      <c r="AF3" s="2"/>
      <c r="AG3" s="2"/>
      <c r="AH3" s="2"/>
      <c r="AI3" s="2"/>
      <c r="AJ3" s="2"/>
      <c r="AK3" s="2"/>
    </row>
    <row r="4" spans="1:37" ht="15.75" x14ac:dyDescent="0.25">
      <c r="A4" s="70"/>
      <c r="B4" s="285" t="s">
        <v>142</v>
      </c>
      <c r="C4" s="285"/>
      <c r="D4" s="70"/>
      <c r="E4" s="70"/>
      <c r="F4" s="70"/>
      <c r="G4" s="70"/>
      <c r="H4" s="70"/>
      <c r="I4" s="71"/>
      <c r="J4" s="70"/>
      <c r="K4" s="70"/>
      <c r="L4" s="70"/>
      <c r="M4" s="72"/>
      <c r="N4" s="73"/>
      <c r="O4" s="73"/>
      <c r="P4" s="73"/>
      <c r="Q4" s="71"/>
      <c r="R4" s="72"/>
      <c r="S4" s="71"/>
      <c r="T4" s="70"/>
      <c r="U4" s="70"/>
      <c r="V4" s="70"/>
      <c r="W4" s="70"/>
      <c r="X4" s="70"/>
      <c r="Y4" s="70"/>
      <c r="Z4" s="70"/>
      <c r="AA4" s="70"/>
      <c r="AB4" s="70"/>
      <c r="AC4" s="2"/>
      <c r="AD4" s="2"/>
      <c r="AE4" s="2"/>
      <c r="AF4" s="2"/>
      <c r="AG4" s="2"/>
      <c r="AH4" s="2"/>
      <c r="AI4" s="2"/>
      <c r="AJ4" s="2"/>
      <c r="AK4" s="2"/>
    </row>
    <row r="5" spans="1:37" ht="15" customHeight="1" x14ac:dyDescent="0.2">
      <c r="A5" s="301" t="s">
        <v>3</v>
      </c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3"/>
      <c r="M5" s="304" t="s">
        <v>4</v>
      </c>
      <c r="N5" s="305"/>
      <c r="O5" s="305"/>
      <c r="P5" s="305"/>
      <c r="Q5" s="305"/>
      <c r="R5" s="305"/>
      <c r="S5" s="305"/>
      <c r="T5" s="305"/>
      <c r="U5" s="305"/>
      <c r="V5" s="305"/>
      <c r="W5" s="306"/>
      <c r="X5" s="307" t="s">
        <v>5</v>
      </c>
      <c r="Y5" s="307" t="s">
        <v>6</v>
      </c>
      <c r="Z5" s="307" t="s">
        <v>144</v>
      </c>
      <c r="AA5" s="307" t="s">
        <v>147</v>
      </c>
      <c r="AB5" s="307" t="s">
        <v>9</v>
      </c>
      <c r="AC5" s="65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288" t="s">
        <v>10</v>
      </c>
      <c r="B6" s="294" t="s">
        <v>11</v>
      </c>
      <c r="C6" s="294" t="s">
        <v>143</v>
      </c>
      <c r="D6" s="294" t="s">
        <v>47</v>
      </c>
      <c r="E6" s="95"/>
      <c r="F6" s="95"/>
      <c r="G6" s="310" t="s">
        <v>12</v>
      </c>
      <c r="H6" s="311"/>
      <c r="I6" s="312"/>
      <c r="J6" s="294" t="s">
        <v>13</v>
      </c>
      <c r="K6" s="294" t="s">
        <v>14</v>
      </c>
      <c r="L6" s="294" t="s">
        <v>15</v>
      </c>
      <c r="M6" s="297" t="s">
        <v>10</v>
      </c>
      <c r="N6" s="279" t="s">
        <v>34</v>
      </c>
      <c r="O6" s="279" t="s">
        <v>16</v>
      </c>
      <c r="P6" s="279" t="s">
        <v>17</v>
      </c>
      <c r="Q6" s="282" t="s">
        <v>18</v>
      </c>
      <c r="R6" s="322" t="s">
        <v>19</v>
      </c>
      <c r="S6" s="282" t="s">
        <v>20</v>
      </c>
      <c r="T6" s="273" t="s">
        <v>21</v>
      </c>
      <c r="U6" s="286" t="s">
        <v>22</v>
      </c>
      <c r="V6" s="287"/>
      <c r="W6" s="273" t="s">
        <v>23</v>
      </c>
      <c r="X6" s="308"/>
      <c r="Y6" s="308"/>
      <c r="Z6" s="308"/>
      <c r="AA6" s="308"/>
      <c r="AB6" s="308"/>
      <c r="AC6" s="65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289"/>
      <c r="B7" s="295"/>
      <c r="C7" s="295"/>
      <c r="D7" s="295"/>
      <c r="E7" s="96"/>
      <c r="F7" s="96"/>
      <c r="G7" s="313"/>
      <c r="H7" s="314"/>
      <c r="I7" s="315"/>
      <c r="J7" s="295"/>
      <c r="K7" s="295"/>
      <c r="L7" s="295"/>
      <c r="M7" s="298"/>
      <c r="N7" s="280"/>
      <c r="O7" s="280"/>
      <c r="P7" s="280"/>
      <c r="Q7" s="283"/>
      <c r="R7" s="323"/>
      <c r="S7" s="283"/>
      <c r="T7" s="274"/>
      <c r="U7" s="273" t="s">
        <v>24</v>
      </c>
      <c r="V7" s="276" t="s">
        <v>25</v>
      </c>
      <c r="W7" s="274"/>
      <c r="X7" s="308"/>
      <c r="Y7" s="308"/>
      <c r="Z7" s="308"/>
      <c r="AA7" s="308"/>
      <c r="AB7" s="308"/>
      <c r="AC7" s="65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289"/>
      <c r="B8" s="295"/>
      <c r="C8" s="295"/>
      <c r="D8" s="295"/>
      <c r="E8" s="97"/>
      <c r="F8" s="97"/>
      <c r="G8" s="288" t="s">
        <v>27</v>
      </c>
      <c r="H8" s="288" t="s">
        <v>28</v>
      </c>
      <c r="I8" s="291" t="s">
        <v>29</v>
      </c>
      <c r="J8" s="295"/>
      <c r="K8" s="295"/>
      <c r="L8" s="295"/>
      <c r="M8" s="298"/>
      <c r="N8" s="280"/>
      <c r="O8" s="280"/>
      <c r="P8" s="280"/>
      <c r="Q8" s="283"/>
      <c r="R8" s="323"/>
      <c r="S8" s="283"/>
      <c r="T8" s="274"/>
      <c r="U8" s="274"/>
      <c r="V8" s="277"/>
      <c r="W8" s="274"/>
      <c r="X8" s="308"/>
      <c r="Y8" s="308"/>
      <c r="Z8" s="308"/>
      <c r="AA8" s="308"/>
      <c r="AB8" s="308"/>
      <c r="AC8" s="65"/>
      <c r="AD8" s="2"/>
      <c r="AE8" s="2"/>
      <c r="AF8" s="2"/>
      <c r="AG8" s="2"/>
      <c r="AH8" s="2"/>
      <c r="AI8" s="2"/>
      <c r="AJ8" s="2"/>
      <c r="AK8" s="2"/>
    </row>
    <row r="9" spans="1:37" ht="38.25" x14ac:dyDescent="0.2">
      <c r="A9" s="289"/>
      <c r="B9" s="295"/>
      <c r="C9" s="295"/>
      <c r="D9" s="295"/>
      <c r="E9" s="97" t="s">
        <v>30</v>
      </c>
      <c r="F9" s="97" t="s">
        <v>31</v>
      </c>
      <c r="G9" s="289"/>
      <c r="H9" s="289"/>
      <c r="I9" s="292"/>
      <c r="J9" s="295"/>
      <c r="K9" s="295"/>
      <c r="L9" s="295"/>
      <c r="M9" s="298"/>
      <c r="N9" s="280"/>
      <c r="O9" s="280"/>
      <c r="P9" s="280"/>
      <c r="Q9" s="283"/>
      <c r="R9" s="323"/>
      <c r="S9" s="283"/>
      <c r="T9" s="274"/>
      <c r="U9" s="274"/>
      <c r="V9" s="277"/>
      <c r="W9" s="274"/>
      <c r="X9" s="308"/>
      <c r="Y9" s="308"/>
      <c r="Z9" s="308"/>
      <c r="AA9" s="308"/>
      <c r="AB9" s="308"/>
      <c r="AC9" s="65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290"/>
      <c r="B10" s="296"/>
      <c r="C10" s="296"/>
      <c r="D10" s="296"/>
      <c r="E10" s="98"/>
      <c r="F10" s="98"/>
      <c r="G10" s="290"/>
      <c r="H10" s="290"/>
      <c r="I10" s="293"/>
      <c r="J10" s="296"/>
      <c r="K10" s="296"/>
      <c r="L10" s="296"/>
      <c r="M10" s="299"/>
      <c r="N10" s="281"/>
      <c r="O10" s="281"/>
      <c r="P10" s="281"/>
      <c r="Q10" s="284"/>
      <c r="R10" s="324"/>
      <c r="S10" s="284"/>
      <c r="T10" s="275"/>
      <c r="U10" s="275"/>
      <c r="V10" s="278"/>
      <c r="W10" s="275"/>
      <c r="X10" s="309"/>
      <c r="Y10" s="309"/>
      <c r="Z10" s="309"/>
      <c r="AA10" s="309"/>
      <c r="AB10" s="309"/>
      <c r="AC10" s="65"/>
      <c r="AD10" s="2"/>
      <c r="AE10" s="2"/>
      <c r="AF10" s="2"/>
      <c r="AG10" s="2"/>
      <c r="AH10" s="2"/>
      <c r="AI10" s="2"/>
      <c r="AJ10" s="2"/>
      <c r="AK10" s="2"/>
    </row>
    <row r="11" spans="1:37" ht="15.95" customHeight="1" x14ac:dyDescent="0.2">
      <c r="A11" s="75">
        <v>1</v>
      </c>
      <c r="B11" s="75" t="s">
        <v>35</v>
      </c>
      <c r="C11" s="75">
        <v>0</v>
      </c>
      <c r="D11" s="75">
        <v>1118</v>
      </c>
      <c r="E11" s="147" t="s">
        <v>90</v>
      </c>
      <c r="F11" s="75">
        <v>2</v>
      </c>
      <c r="G11" s="76">
        <v>1</v>
      </c>
      <c r="H11" s="128" t="s">
        <v>145</v>
      </c>
      <c r="I11" s="76">
        <v>67</v>
      </c>
      <c r="J11" s="240">
        <f>+(G11*400)+(H11*100)+I11</f>
        <v>467</v>
      </c>
      <c r="K11" s="122">
        <v>500</v>
      </c>
      <c r="L11" s="122">
        <f>+K11*J11</f>
        <v>233500</v>
      </c>
      <c r="M11" s="77">
        <v>1</v>
      </c>
      <c r="N11" s="78" t="s">
        <v>37</v>
      </c>
      <c r="O11" s="78" t="s">
        <v>38</v>
      </c>
      <c r="P11" s="77">
        <v>2</v>
      </c>
      <c r="Q11" s="79">
        <v>20</v>
      </c>
      <c r="R11" s="77">
        <v>6.25</v>
      </c>
      <c r="S11" s="79">
        <v>6500</v>
      </c>
      <c r="T11" s="79">
        <v>130000</v>
      </c>
      <c r="U11" s="77">
        <v>5</v>
      </c>
      <c r="V11" s="77">
        <v>10</v>
      </c>
      <c r="W11" s="114">
        <v>117000</v>
      </c>
      <c r="X11" s="80">
        <v>350500</v>
      </c>
      <c r="Y11" s="80"/>
      <c r="Z11" s="131" t="s">
        <v>101</v>
      </c>
      <c r="AA11" s="80">
        <v>350500</v>
      </c>
      <c r="AB11" s="80">
        <v>0.02</v>
      </c>
      <c r="AC11" s="82"/>
      <c r="AD11" s="20"/>
      <c r="AE11" s="21"/>
      <c r="AF11" s="21"/>
      <c r="AG11" s="21"/>
      <c r="AH11" s="20"/>
      <c r="AI11" s="21"/>
      <c r="AJ11" s="21"/>
      <c r="AK11" s="21"/>
    </row>
    <row r="12" spans="1:37" s="1" customFormat="1" ht="15.95" customHeight="1" x14ac:dyDescent="0.2">
      <c r="A12" s="75"/>
      <c r="B12" s="75"/>
      <c r="C12" s="75"/>
      <c r="D12" s="75">
        <v>0</v>
      </c>
      <c r="E12" s="75"/>
      <c r="F12" s="83">
        <v>3</v>
      </c>
      <c r="G12" s="76"/>
      <c r="H12" s="76"/>
      <c r="I12" s="76"/>
      <c r="J12" s="240"/>
      <c r="K12" s="122"/>
      <c r="L12" s="122"/>
      <c r="M12" s="77">
        <v>2</v>
      </c>
      <c r="N12" s="78" t="s">
        <v>33</v>
      </c>
      <c r="O12" s="78" t="s">
        <v>39</v>
      </c>
      <c r="P12" s="83">
        <v>3</v>
      </c>
      <c r="Q12" s="79">
        <v>192</v>
      </c>
      <c r="R12" s="77">
        <v>60</v>
      </c>
      <c r="S12" s="79">
        <v>6500</v>
      </c>
      <c r="T12" s="79">
        <v>1248000</v>
      </c>
      <c r="U12" s="77">
        <v>5</v>
      </c>
      <c r="V12" s="77">
        <v>5</v>
      </c>
      <c r="W12" s="114">
        <v>11856</v>
      </c>
      <c r="X12" s="80">
        <v>1185000</v>
      </c>
      <c r="Y12" s="80"/>
      <c r="Z12" s="131" t="s">
        <v>146</v>
      </c>
      <c r="AA12" s="80">
        <v>1185000</v>
      </c>
      <c r="AB12" s="131">
        <v>0.3</v>
      </c>
      <c r="AC12" s="82"/>
      <c r="AD12" s="20"/>
      <c r="AE12" s="21"/>
      <c r="AF12" s="21"/>
      <c r="AG12" s="21"/>
      <c r="AH12" s="20"/>
      <c r="AI12" s="21"/>
      <c r="AJ12" s="21"/>
      <c r="AK12" s="21"/>
    </row>
    <row r="13" spans="1:37" s="1" customFormat="1" ht="15.95" customHeight="1" x14ac:dyDescent="0.2">
      <c r="A13" s="75"/>
      <c r="B13" s="75"/>
      <c r="C13" s="75"/>
      <c r="D13" s="75">
        <v>0</v>
      </c>
      <c r="E13" s="75"/>
      <c r="F13" s="83">
        <v>3</v>
      </c>
      <c r="G13" s="76"/>
      <c r="H13" s="76"/>
      <c r="I13" s="76"/>
      <c r="J13" s="240"/>
      <c r="K13" s="122"/>
      <c r="L13" s="122"/>
      <c r="M13" s="77">
        <v>3</v>
      </c>
      <c r="N13" s="78" t="s">
        <v>33</v>
      </c>
      <c r="O13" s="78" t="s">
        <v>39</v>
      </c>
      <c r="P13" s="83">
        <v>3</v>
      </c>
      <c r="Q13" s="79">
        <v>36</v>
      </c>
      <c r="R13" s="77">
        <v>11.25</v>
      </c>
      <c r="S13" s="79">
        <v>6500</v>
      </c>
      <c r="T13" s="79">
        <v>234000</v>
      </c>
      <c r="U13" s="77">
        <v>5</v>
      </c>
      <c r="V13" s="77">
        <v>5</v>
      </c>
      <c r="W13" s="114">
        <v>222300</v>
      </c>
      <c r="X13" s="80">
        <v>222300</v>
      </c>
      <c r="Y13" s="80"/>
      <c r="Z13" s="131" t="s">
        <v>101</v>
      </c>
      <c r="AA13" s="80">
        <v>222300</v>
      </c>
      <c r="AB13" s="131">
        <v>0.3</v>
      </c>
      <c r="AC13" s="82"/>
      <c r="AD13" s="20"/>
      <c r="AE13" s="21"/>
      <c r="AF13" s="21"/>
      <c r="AG13" s="21"/>
      <c r="AH13" s="20"/>
      <c r="AI13" s="21"/>
      <c r="AJ13" s="21"/>
      <c r="AK13" s="21"/>
    </row>
    <row r="14" spans="1:37" s="1" customFormat="1" ht="15.95" customHeight="1" x14ac:dyDescent="0.2">
      <c r="A14" s="75"/>
      <c r="B14" s="75"/>
      <c r="C14" s="75"/>
      <c r="D14" s="75">
        <v>0</v>
      </c>
      <c r="E14" s="75"/>
      <c r="F14" s="83">
        <v>3</v>
      </c>
      <c r="G14" s="76"/>
      <c r="H14" s="76"/>
      <c r="I14" s="76"/>
      <c r="J14" s="240"/>
      <c r="K14" s="122"/>
      <c r="L14" s="122"/>
      <c r="M14" s="77">
        <v>4</v>
      </c>
      <c r="N14" s="78" t="s">
        <v>33</v>
      </c>
      <c r="O14" s="78" t="s">
        <v>40</v>
      </c>
      <c r="P14" s="83">
        <v>3</v>
      </c>
      <c r="Q14" s="79">
        <v>72</v>
      </c>
      <c r="R14" s="103">
        <v>22.5</v>
      </c>
      <c r="S14" s="79">
        <v>7500</v>
      </c>
      <c r="T14" s="79">
        <v>540000</v>
      </c>
      <c r="U14" s="77">
        <v>5</v>
      </c>
      <c r="V14" s="77">
        <v>5</v>
      </c>
      <c r="W14" s="114">
        <v>513000</v>
      </c>
      <c r="X14" s="80">
        <v>513000</v>
      </c>
      <c r="Y14" s="80"/>
      <c r="Z14" s="131" t="s">
        <v>101</v>
      </c>
      <c r="AA14" s="80">
        <v>513000</v>
      </c>
      <c r="AB14" s="131">
        <v>0.3</v>
      </c>
      <c r="AC14" s="82"/>
      <c r="AD14" s="20"/>
      <c r="AE14" s="21"/>
      <c r="AF14" s="21"/>
      <c r="AG14" s="21"/>
      <c r="AH14" s="20"/>
      <c r="AI14" s="21"/>
      <c r="AJ14" s="21"/>
      <c r="AK14" s="21"/>
    </row>
    <row r="15" spans="1:37" s="1" customFormat="1" ht="15.95" customHeight="1" x14ac:dyDescent="0.2">
      <c r="A15" s="75"/>
      <c r="B15" s="75"/>
      <c r="C15" s="75"/>
      <c r="D15" s="75"/>
      <c r="E15" s="75"/>
      <c r="F15" s="83"/>
      <c r="G15" s="76"/>
      <c r="H15" s="76"/>
      <c r="I15" s="76"/>
      <c r="J15" s="240"/>
      <c r="K15" s="122"/>
      <c r="L15" s="122"/>
      <c r="M15" s="77"/>
      <c r="N15" s="78"/>
      <c r="O15" s="78"/>
      <c r="P15" s="83"/>
      <c r="Q15" s="79"/>
      <c r="R15" s="77"/>
      <c r="S15" s="79"/>
      <c r="T15" s="79"/>
      <c r="U15" s="79"/>
      <c r="V15" s="79"/>
      <c r="W15" s="81"/>
      <c r="X15" s="80"/>
      <c r="Y15" s="80"/>
      <c r="Z15" s="131"/>
      <c r="AA15" s="80"/>
      <c r="AB15" s="131"/>
      <c r="AC15" s="82"/>
      <c r="AD15" s="20"/>
      <c r="AE15" s="21"/>
      <c r="AF15" s="21"/>
      <c r="AG15" s="21"/>
      <c r="AH15" s="20"/>
      <c r="AI15" s="21"/>
      <c r="AJ15" s="21"/>
      <c r="AK15" s="21"/>
    </row>
    <row r="16" spans="1:37" s="1" customFormat="1" ht="15.95" customHeight="1" x14ac:dyDescent="0.2">
      <c r="A16" s="75">
        <v>2</v>
      </c>
      <c r="B16" s="75" t="s">
        <v>32</v>
      </c>
      <c r="C16" s="75">
        <v>1724</v>
      </c>
      <c r="D16" s="75">
        <v>3726</v>
      </c>
      <c r="E16" s="147" t="s">
        <v>90</v>
      </c>
      <c r="F16" s="83">
        <v>3</v>
      </c>
      <c r="G16" s="76">
        <v>1</v>
      </c>
      <c r="H16" s="76">
        <v>1</v>
      </c>
      <c r="I16" s="76">
        <v>39</v>
      </c>
      <c r="J16" s="240">
        <f t="shared" ref="J16:J18" si="0">+(G16*400)+(H16*100)+I16</f>
        <v>539</v>
      </c>
      <c r="K16" s="122">
        <v>500</v>
      </c>
      <c r="L16" s="122">
        <f t="shared" ref="L16:L18" si="1">+K16*J16</f>
        <v>269500</v>
      </c>
      <c r="M16" s="77">
        <v>5</v>
      </c>
      <c r="N16" s="78" t="s">
        <v>37</v>
      </c>
      <c r="O16" s="78" t="s">
        <v>39</v>
      </c>
      <c r="P16" s="83">
        <v>3</v>
      </c>
      <c r="Q16" s="79">
        <v>540</v>
      </c>
      <c r="R16" s="127"/>
      <c r="S16" s="79">
        <v>6500</v>
      </c>
      <c r="T16" s="79">
        <v>3510000</v>
      </c>
      <c r="U16" s="77">
        <v>15</v>
      </c>
      <c r="V16" s="77">
        <v>20</v>
      </c>
      <c r="W16" s="114">
        <v>2808000</v>
      </c>
      <c r="X16" s="80">
        <v>3077500</v>
      </c>
      <c r="Y16" s="80"/>
      <c r="Z16" s="131" t="s">
        <v>101</v>
      </c>
      <c r="AA16" s="80">
        <v>3077500</v>
      </c>
      <c r="AB16" s="131">
        <v>0.3</v>
      </c>
      <c r="AC16" s="82"/>
      <c r="AD16" s="20"/>
      <c r="AE16" s="21"/>
      <c r="AF16" s="21"/>
      <c r="AG16" s="21"/>
      <c r="AH16" s="20"/>
      <c r="AI16" s="21"/>
      <c r="AJ16" s="21"/>
      <c r="AK16" s="21"/>
    </row>
    <row r="17" spans="1:37" s="1" customFormat="1" ht="15.95" customHeight="1" x14ac:dyDescent="0.2">
      <c r="A17" s="104"/>
      <c r="B17" s="104"/>
      <c r="C17" s="104"/>
      <c r="D17" s="104"/>
      <c r="E17" s="104"/>
      <c r="F17" s="105"/>
      <c r="G17" s="106"/>
      <c r="H17" s="106"/>
      <c r="I17" s="106"/>
      <c r="J17" s="262"/>
      <c r="K17" s="124"/>
      <c r="L17" s="124"/>
      <c r="M17" s="77"/>
      <c r="N17" s="107"/>
      <c r="O17" s="107"/>
      <c r="P17" s="105"/>
      <c r="Q17" s="108"/>
      <c r="R17" s="116"/>
      <c r="S17" s="108"/>
      <c r="T17" s="108"/>
      <c r="U17" s="108"/>
      <c r="V17" s="108"/>
      <c r="W17" s="110"/>
      <c r="X17" s="109"/>
      <c r="Y17" s="109"/>
      <c r="Z17" s="132"/>
      <c r="AA17" s="109"/>
      <c r="AB17" s="132"/>
      <c r="AC17" s="82"/>
      <c r="AD17" s="20"/>
      <c r="AE17" s="21"/>
      <c r="AF17" s="21"/>
      <c r="AG17" s="21"/>
      <c r="AH17" s="20"/>
      <c r="AI17" s="21"/>
      <c r="AJ17" s="21"/>
      <c r="AK17" s="21"/>
    </row>
    <row r="18" spans="1:37" s="1" customFormat="1" ht="15.95" customHeight="1" x14ac:dyDescent="0.2">
      <c r="A18" s="84">
        <v>3</v>
      </c>
      <c r="B18" s="84" t="s">
        <v>32</v>
      </c>
      <c r="C18" s="84">
        <v>3520</v>
      </c>
      <c r="D18" s="84">
        <v>7142</v>
      </c>
      <c r="E18" s="147" t="s">
        <v>90</v>
      </c>
      <c r="F18" s="85">
        <v>4</v>
      </c>
      <c r="G18" s="86">
        <v>42</v>
      </c>
      <c r="H18" s="129" t="s">
        <v>145</v>
      </c>
      <c r="I18" s="129" t="s">
        <v>145</v>
      </c>
      <c r="J18" s="263">
        <f t="shared" si="0"/>
        <v>16800</v>
      </c>
      <c r="K18" s="126">
        <v>1050</v>
      </c>
      <c r="L18" s="126">
        <f t="shared" si="1"/>
        <v>17640000</v>
      </c>
      <c r="M18" s="77">
        <v>6</v>
      </c>
      <c r="N18" s="87" t="s">
        <v>41</v>
      </c>
      <c r="O18" s="87" t="s">
        <v>41</v>
      </c>
      <c r="P18" s="85">
        <v>4</v>
      </c>
      <c r="Q18" s="88">
        <v>2400</v>
      </c>
      <c r="R18" s="130"/>
      <c r="S18" s="88">
        <v>3450</v>
      </c>
      <c r="T18" s="88">
        <v>8280000</v>
      </c>
      <c r="U18" s="117">
        <v>20</v>
      </c>
      <c r="V18" s="117">
        <v>30</v>
      </c>
      <c r="W18" s="115">
        <v>5796000</v>
      </c>
      <c r="X18" s="89">
        <v>23436000</v>
      </c>
      <c r="Y18" s="89"/>
      <c r="Z18" s="133" t="s">
        <v>101</v>
      </c>
      <c r="AA18" s="89">
        <v>23436000</v>
      </c>
      <c r="AB18" s="133">
        <v>0.3</v>
      </c>
      <c r="AC18" s="82"/>
      <c r="AD18" s="20"/>
      <c r="AE18" s="21"/>
      <c r="AF18" s="21"/>
      <c r="AG18" s="21"/>
      <c r="AH18" s="20"/>
      <c r="AI18" s="21"/>
      <c r="AJ18" s="21"/>
      <c r="AK18" s="21"/>
    </row>
    <row r="19" spans="1:37" ht="15.95" customHeight="1" x14ac:dyDescent="0.2">
      <c r="A19" s="147">
        <v>4</v>
      </c>
      <c r="B19" s="147" t="s">
        <v>116</v>
      </c>
      <c r="C19" s="147">
        <v>0</v>
      </c>
      <c r="D19" s="147">
        <v>1494</v>
      </c>
      <c r="E19" s="147" t="s">
        <v>90</v>
      </c>
      <c r="F19" s="261">
        <v>3</v>
      </c>
      <c r="G19" s="147">
        <v>17</v>
      </c>
      <c r="H19" s="147">
        <v>2</v>
      </c>
      <c r="I19" s="147">
        <v>20</v>
      </c>
      <c r="J19" s="118">
        <v>7020</v>
      </c>
      <c r="K19" s="111">
        <v>500</v>
      </c>
      <c r="L19" s="265">
        <f>+J19*K19</f>
        <v>3510000</v>
      </c>
      <c r="M19" s="91">
        <v>7</v>
      </c>
      <c r="N19" s="87" t="s">
        <v>41</v>
      </c>
      <c r="O19" s="87" t="s">
        <v>41</v>
      </c>
      <c r="P19" s="266">
        <v>3</v>
      </c>
      <c r="Q19" s="154">
        <v>600</v>
      </c>
      <c r="R19" s="267"/>
      <c r="S19" s="154">
        <v>3450</v>
      </c>
      <c r="T19" s="264">
        <f>+Q19*S19</f>
        <v>2070000</v>
      </c>
      <c r="U19" s="268">
        <v>10</v>
      </c>
      <c r="V19" s="268">
        <v>10</v>
      </c>
      <c r="W19" s="154">
        <v>1863000</v>
      </c>
      <c r="X19" s="269">
        <f>+L19+W19</f>
        <v>5373000</v>
      </c>
      <c r="Y19" s="90"/>
      <c r="Z19" s="261" t="s">
        <v>101</v>
      </c>
      <c r="AA19" s="154">
        <v>5373000</v>
      </c>
      <c r="AB19" s="270">
        <v>0.3</v>
      </c>
      <c r="AC19" s="92"/>
    </row>
    <row r="20" spans="1:37" ht="15.95" customHeight="1" x14ac:dyDescent="0.2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1"/>
      <c r="N20" s="90"/>
      <c r="O20" s="90"/>
      <c r="P20" s="85"/>
      <c r="Q20" s="90"/>
      <c r="R20" s="118"/>
      <c r="S20" s="111"/>
      <c r="T20" s="90"/>
      <c r="U20" s="90"/>
      <c r="V20" s="90"/>
      <c r="W20" s="90"/>
      <c r="X20" s="90"/>
      <c r="Y20" s="90"/>
      <c r="Z20" s="90"/>
      <c r="AA20" s="90"/>
      <c r="AB20" s="90"/>
      <c r="AC20" s="92"/>
    </row>
    <row r="21" spans="1:37" ht="15.95" customHeight="1" x14ac:dyDescent="0.2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1"/>
      <c r="N21" s="90"/>
      <c r="O21" s="90"/>
      <c r="P21" s="90"/>
      <c r="Q21" s="90"/>
      <c r="R21" s="118"/>
      <c r="S21" s="111"/>
      <c r="T21" s="90"/>
      <c r="U21" s="90"/>
      <c r="V21" s="90"/>
      <c r="W21" s="90"/>
      <c r="X21" s="90"/>
      <c r="Y21" s="90"/>
      <c r="Z21" s="90"/>
      <c r="AA21" s="90"/>
      <c r="AB21" s="90"/>
      <c r="AC21" s="92"/>
    </row>
    <row r="22" spans="1:37" ht="15.95" customHeight="1" x14ac:dyDescent="0.2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1"/>
      <c r="N22" s="90"/>
      <c r="O22" s="90"/>
      <c r="P22" s="90"/>
      <c r="Q22" s="90"/>
      <c r="R22" s="118"/>
      <c r="S22" s="111"/>
      <c r="T22" s="90"/>
      <c r="U22" s="90"/>
      <c r="V22" s="90"/>
      <c r="W22" s="90"/>
      <c r="X22" s="90"/>
      <c r="Y22" s="90"/>
      <c r="Z22" s="90"/>
      <c r="AA22" s="90"/>
      <c r="AB22" s="90"/>
      <c r="AC22" s="92"/>
    </row>
    <row r="23" spans="1:37" ht="15.95" customHeight="1" x14ac:dyDescent="0.2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1"/>
      <c r="N23" s="90"/>
      <c r="O23" s="90"/>
      <c r="P23" s="90"/>
      <c r="Q23" s="90"/>
      <c r="R23" s="118"/>
      <c r="S23" s="111"/>
      <c r="T23" s="90"/>
      <c r="U23" s="90"/>
      <c r="V23" s="90"/>
      <c r="W23" s="90"/>
      <c r="X23" s="90"/>
      <c r="Y23" s="90"/>
      <c r="Z23" s="90"/>
      <c r="AA23" s="90"/>
      <c r="AB23" s="90"/>
      <c r="AC23" s="92"/>
    </row>
    <row r="24" spans="1:37" ht="15.95" customHeight="1" x14ac:dyDescent="0.2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1"/>
      <c r="N24" s="90"/>
      <c r="O24" s="90"/>
      <c r="P24" s="90"/>
      <c r="Q24" s="90"/>
      <c r="R24" s="118"/>
      <c r="S24" s="111"/>
      <c r="T24" s="90"/>
      <c r="U24" s="90"/>
      <c r="V24" s="90"/>
      <c r="W24" s="90"/>
      <c r="X24" s="90"/>
      <c r="Y24" s="90"/>
      <c r="Z24" s="90"/>
      <c r="AA24" s="90"/>
      <c r="AB24" s="90"/>
      <c r="AC24" s="92"/>
    </row>
    <row r="25" spans="1:37" ht="15.95" customHeight="1" x14ac:dyDescent="0.2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1"/>
      <c r="N25" s="90"/>
      <c r="O25" s="90"/>
      <c r="P25" s="90"/>
      <c r="Q25" s="90"/>
      <c r="R25" s="118"/>
      <c r="S25" s="111"/>
      <c r="T25" s="90"/>
      <c r="U25" s="90"/>
      <c r="V25" s="90"/>
      <c r="W25" s="90"/>
      <c r="X25" s="90"/>
      <c r="Y25" s="90"/>
      <c r="Z25" s="90"/>
      <c r="AA25" s="90"/>
      <c r="AB25" s="90"/>
      <c r="AC25" s="92"/>
    </row>
    <row r="26" spans="1:37" ht="15.95" customHeight="1" x14ac:dyDescent="0.2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1"/>
      <c r="N26" s="90"/>
      <c r="O26" s="90"/>
      <c r="P26" s="90"/>
      <c r="Q26" s="90"/>
      <c r="R26" s="118"/>
      <c r="S26" s="111"/>
      <c r="T26" s="90"/>
      <c r="U26" s="90"/>
      <c r="V26" s="90"/>
      <c r="W26" s="90"/>
      <c r="X26" s="90"/>
      <c r="Y26" s="90"/>
      <c r="Z26" s="90"/>
      <c r="AA26" s="90"/>
      <c r="AB26" s="90"/>
      <c r="AC26" s="92"/>
    </row>
    <row r="27" spans="1:37" ht="15.95" customHeight="1" x14ac:dyDescent="0.2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1"/>
      <c r="N27" s="90"/>
      <c r="O27" s="90"/>
      <c r="P27" s="90"/>
      <c r="Q27" s="90"/>
      <c r="R27" s="118"/>
      <c r="S27" s="111"/>
      <c r="T27" s="90"/>
      <c r="U27" s="90"/>
      <c r="V27" s="90"/>
      <c r="W27" s="90"/>
      <c r="X27" s="90"/>
      <c r="Y27" s="90"/>
      <c r="Z27" s="90"/>
      <c r="AA27" s="90"/>
      <c r="AB27" s="90"/>
      <c r="AC27" s="92"/>
    </row>
    <row r="28" spans="1:37" ht="15.95" customHeight="1" x14ac:dyDescent="0.2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1"/>
      <c r="N28" s="90"/>
      <c r="O28" s="90"/>
      <c r="P28" s="90"/>
      <c r="Q28" s="90"/>
      <c r="R28" s="118"/>
      <c r="S28" s="111"/>
      <c r="T28" s="90"/>
      <c r="U28" s="90"/>
      <c r="V28" s="90"/>
      <c r="W28" s="90"/>
      <c r="X28" s="90"/>
      <c r="Y28" s="90"/>
      <c r="Z28" s="90"/>
      <c r="AA28" s="90"/>
      <c r="AB28" s="90"/>
      <c r="AC28" s="92"/>
    </row>
    <row r="29" spans="1:37" ht="15.95" customHeight="1" x14ac:dyDescent="0.2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1"/>
      <c r="N29" s="90"/>
      <c r="O29" s="90"/>
      <c r="P29" s="90"/>
      <c r="Q29" s="90"/>
      <c r="R29" s="118"/>
      <c r="S29" s="111"/>
      <c r="T29" s="90"/>
      <c r="U29" s="90"/>
      <c r="V29" s="90"/>
      <c r="W29" s="90"/>
      <c r="X29" s="90"/>
      <c r="Y29" s="90"/>
      <c r="Z29" s="90"/>
      <c r="AA29" s="90"/>
      <c r="AB29" s="90"/>
      <c r="AC29" s="92"/>
    </row>
    <row r="30" spans="1:37" ht="15.95" customHeight="1" x14ac:dyDescent="0.2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1"/>
      <c r="N30" s="90"/>
      <c r="O30" s="90"/>
      <c r="P30" s="90"/>
      <c r="Q30" s="90"/>
      <c r="R30" s="118"/>
      <c r="S30" s="111"/>
      <c r="T30" s="90"/>
      <c r="U30" s="90"/>
      <c r="V30" s="90"/>
      <c r="W30" s="90"/>
      <c r="X30" s="90"/>
      <c r="Y30" s="90"/>
      <c r="Z30" s="90"/>
      <c r="AA30" s="90"/>
      <c r="AB30" s="90"/>
      <c r="AC30" s="92"/>
    </row>
    <row r="31" spans="1:37" ht="15.95" customHeight="1" x14ac:dyDescent="0.2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1"/>
      <c r="N31" s="90"/>
      <c r="O31" s="90"/>
      <c r="P31" s="90"/>
      <c r="Q31" s="90"/>
      <c r="R31" s="118"/>
      <c r="S31" s="111"/>
      <c r="T31" s="90"/>
      <c r="U31" s="90"/>
      <c r="V31" s="90"/>
      <c r="W31" s="90"/>
      <c r="X31" s="90"/>
      <c r="Y31" s="90"/>
      <c r="Z31" s="90"/>
      <c r="AA31" s="90"/>
      <c r="AB31" s="90"/>
      <c r="AC31" s="92"/>
    </row>
    <row r="32" spans="1:37" ht="15.95" customHeight="1" x14ac:dyDescent="0.2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1"/>
      <c r="N32" s="90"/>
      <c r="O32" s="90"/>
      <c r="P32" s="90"/>
      <c r="Q32" s="90"/>
      <c r="R32" s="118"/>
      <c r="S32" s="111"/>
      <c r="T32" s="90"/>
      <c r="U32" s="90"/>
      <c r="V32" s="90"/>
      <c r="W32" s="90"/>
      <c r="X32" s="90"/>
      <c r="Y32" s="90"/>
      <c r="Z32" s="90"/>
      <c r="AA32" s="90"/>
      <c r="AB32" s="90"/>
      <c r="AC32" s="92"/>
    </row>
    <row r="33" spans="1:29" ht="15.95" customHeight="1" x14ac:dyDescent="0.2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1"/>
      <c r="N33" s="90"/>
      <c r="O33" s="90"/>
      <c r="P33" s="90"/>
      <c r="Q33" s="90"/>
      <c r="R33" s="118"/>
      <c r="S33" s="111"/>
      <c r="T33" s="90"/>
      <c r="U33" s="90"/>
      <c r="V33" s="90"/>
      <c r="W33" s="90"/>
      <c r="X33" s="90"/>
      <c r="Y33" s="90"/>
      <c r="Z33" s="90"/>
      <c r="AA33" s="90"/>
      <c r="AB33" s="90"/>
      <c r="AC33" s="92"/>
    </row>
    <row r="34" spans="1:29" ht="15.95" customHeight="1" x14ac:dyDescent="0.2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1"/>
      <c r="N34" s="90"/>
      <c r="O34" s="90"/>
      <c r="P34" s="90"/>
      <c r="Q34" s="90"/>
      <c r="R34" s="118"/>
      <c r="S34" s="111"/>
      <c r="T34" s="90"/>
      <c r="U34" s="90"/>
      <c r="V34" s="90"/>
      <c r="W34" s="90"/>
      <c r="X34" s="90"/>
      <c r="Y34" s="90"/>
      <c r="Z34" s="90"/>
      <c r="AA34" s="90"/>
      <c r="AB34" s="90"/>
      <c r="AC34" s="92"/>
    </row>
    <row r="35" spans="1:29" ht="15.95" customHeight="1" x14ac:dyDescent="0.2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1"/>
      <c r="N35" s="90"/>
      <c r="O35" s="90"/>
      <c r="P35" s="90"/>
      <c r="Q35" s="90"/>
      <c r="R35" s="118"/>
      <c r="S35" s="111"/>
      <c r="T35" s="90"/>
      <c r="U35" s="90"/>
      <c r="V35" s="90"/>
      <c r="W35" s="90"/>
      <c r="X35" s="90"/>
      <c r="Y35" s="90"/>
      <c r="Z35" s="90"/>
      <c r="AA35" s="90"/>
      <c r="AB35" s="90"/>
      <c r="AC35" s="92"/>
    </row>
    <row r="36" spans="1:29" ht="15.95" customHeight="1" x14ac:dyDescent="0.2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1"/>
      <c r="N36" s="90"/>
      <c r="O36" s="90"/>
      <c r="P36" s="90"/>
      <c r="Q36" s="90"/>
      <c r="R36" s="118"/>
      <c r="S36" s="111"/>
      <c r="T36" s="90"/>
      <c r="U36" s="90"/>
      <c r="V36" s="90"/>
      <c r="W36" s="90"/>
      <c r="X36" s="90"/>
      <c r="Y36" s="90"/>
      <c r="Z36" s="90"/>
      <c r="AA36" s="90"/>
      <c r="AB36" s="90"/>
      <c r="AC36" s="92"/>
    </row>
    <row r="37" spans="1:29" ht="15.95" customHeight="1" x14ac:dyDescent="0.2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1"/>
      <c r="N37" s="90"/>
      <c r="O37" s="90"/>
      <c r="P37" s="90"/>
      <c r="Q37" s="90"/>
      <c r="R37" s="118"/>
      <c r="S37" s="111"/>
      <c r="T37" s="90"/>
      <c r="U37" s="90"/>
      <c r="V37" s="90"/>
      <c r="W37" s="90"/>
      <c r="X37" s="90"/>
      <c r="Y37" s="90"/>
      <c r="Z37" s="90"/>
      <c r="AA37" s="90"/>
      <c r="AB37" s="90"/>
      <c r="AC37" s="92"/>
    </row>
    <row r="38" spans="1:29" ht="15.95" customHeight="1" x14ac:dyDescent="0.2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1"/>
      <c r="N38" s="90"/>
      <c r="O38" s="90"/>
      <c r="P38" s="90"/>
      <c r="Q38" s="90"/>
      <c r="R38" s="118"/>
      <c r="S38" s="111"/>
      <c r="T38" s="90"/>
      <c r="U38" s="90"/>
      <c r="V38" s="90"/>
      <c r="W38" s="90"/>
      <c r="X38" s="90"/>
      <c r="Y38" s="90"/>
      <c r="Z38" s="90"/>
      <c r="AA38" s="90"/>
      <c r="AB38" s="90"/>
      <c r="AC38" s="92"/>
    </row>
    <row r="39" spans="1:29" ht="15.95" customHeight="1" x14ac:dyDescent="0.2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1"/>
      <c r="N39" s="90"/>
      <c r="O39" s="90"/>
      <c r="P39" s="90"/>
      <c r="Q39" s="90"/>
      <c r="R39" s="118"/>
      <c r="S39" s="111"/>
      <c r="T39" s="90"/>
      <c r="U39" s="90"/>
      <c r="V39" s="90"/>
      <c r="W39" s="90"/>
      <c r="X39" s="90"/>
      <c r="Y39" s="90"/>
      <c r="Z39" s="90"/>
      <c r="AA39" s="90"/>
      <c r="AB39" s="90"/>
      <c r="AC39" s="92"/>
    </row>
    <row r="40" spans="1:29" ht="15.95" customHeight="1" x14ac:dyDescent="0.2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1"/>
      <c r="N40" s="90"/>
      <c r="O40" s="90"/>
      <c r="P40" s="90"/>
      <c r="Q40" s="90"/>
      <c r="R40" s="118"/>
      <c r="S40" s="111"/>
      <c r="T40" s="90"/>
      <c r="U40" s="90"/>
      <c r="V40" s="90"/>
      <c r="W40" s="90"/>
      <c r="X40" s="90"/>
      <c r="Y40" s="90"/>
      <c r="Z40" s="90"/>
      <c r="AA40" s="90"/>
      <c r="AB40" s="90"/>
      <c r="AC40" s="92"/>
    </row>
    <row r="41" spans="1:29" ht="15.95" customHeight="1" x14ac:dyDescent="0.2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1"/>
      <c r="N41" s="90"/>
      <c r="O41" s="90"/>
      <c r="P41" s="90"/>
      <c r="Q41" s="90"/>
      <c r="R41" s="118"/>
      <c r="S41" s="111"/>
      <c r="T41" s="90"/>
      <c r="U41" s="90"/>
      <c r="V41" s="90"/>
      <c r="W41" s="90"/>
      <c r="X41" s="90"/>
      <c r="Y41" s="90"/>
      <c r="Z41" s="90"/>
      <c r="AA41" s="90"/>
      <c r="AB41" s="90"/>
      <c r="AC41" s="92"/>
    </row>
    <row r="42" spans="1:29" ht="15.95" customHeight="1" x14ac:dyDescent="0.2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1"/>
      <c r="N42" s="90"/>
      <c r="O42" s="90"/>
      <c r="P42" s="90"/>
      <c r="Q42" s="90"/>
      <c r="R42" s="118"/>
      <c r="S42" s="111"/>
      <c r="T42" s="90"/>
      <c r="U42" s="90"/>
      <c r="V42" s="90"/>
      <c r="W42" s="90"/>
      <c r="X42" s="90"/>
      <c r="Y42" s="90"/>
      <c r="Z42" s="90"/>
      <c r="AA42" s="90"/>
      <c r="AB42" s="90"/>
      <c r="AC42" s="92"/>
    </row>
    <row r="43" spans="1:29" ht="15.95" customHeight="1" x14ac:dyDescent="0.2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1"/>
      <c r="N43" s="90"/>
      <c r="O43" s="90"/>
      <c r="P43" s="90"/>
      <c r="Q43" s="90"/>
      <c r="R43" s="118"/>
      <c r="S43" s="111"/>
      <c r="T43" s="90"/>
      <c r="U43" s="90"/>
      <c r="V43" s="90"/>
      <c r="W43" s="90"/>
      <c r="X43" s="90"/>
      <c r="Y43" s="90"/>
      <c r="Z43" s="90"/>
      <c r="AA43" s="90"/>
      <c r="AB43" s="90"/>
      <c r="AC43" s="92"/>
    </row>
    <row r="44" spans="1:29" ht="15.95" customHeight="1" x14ac:dyDescent="0.2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1"/>
      <c r="N44" s="90"/>
      <c r="O44" s="90"/>
      <c r="P44" s="90"/>
      <c r="Q44" s="90"/>
      <c r="R44" s="118"/>
      <c r="S44" s="111"/>
      <c r="T44" s="90"/>
      <c r="U44" s="90"/>
      <c r="V44" s="90"/>
      <c r="W44" s="90"/>
      <c r="X44" s="90"/>
      <c r="Y44" s="90"/>
      <c r="Z44" s="90"/>
      <c r="AA44" s="90"/>
      <c r="AB44" s="90"/>
      <c r="AC44" s="92"/>
    </row>
    <row r="45" spans="1:29" ht="15.95" customHeight="1" x14ac:dyDescent="0.2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1"/>
      <c r="N45" s="90"/>
      <c r="O45" s="90"/>
      <c r="P45" s="90"/>
      <c r="Q45" s="90"/>
      <c r="R45" s="118"/>
      <c r="S45" s="111"/>
      <c r="T45" s="90"/>
      <c r="U45" s="90"/>
      <c r="V45" s="90"/>
      <c r="W45" s="90"/>
      <c r="X45" s="90"/>
      <c r="Y45" s="90"/>
      <c r="Z45" s="90"/>
      <c r="AA45" s="90"/>
      <c r="AB45" s="90"/>
      <c r="AC45" s="92"/>
    </row>
    <row r="46" spans="1:29" ht="15.95" customHeight="1" x14ac:dyDescent="0.2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1"/>
      <c r="N46" s="90"/>
      <c r="O46" s="90"/>
      <c r="P46" s="90"/>
      <c r="Q46" s="90"/>
      <c r="R46" s="118"/>
      <c r="S46" s="111"/>
      <c r="T46" s="90"/>
      <c r="U46" s="90"/>
      <c r="V46" s="90"/>
      <c r="W46" s="90"/>
      <c r="X46" s="90"/>
      <c r="Y46" s="90"/>
      <c r="Z46" s="90"/>
      <c r="AA46" s="90"/>
      <c r="AB46" s="90"/>
      <c r="AC46" s="92"/>
    </row>
    <row r="47" spans="1:29" ht="15.95" customHeight="1" x14ac:dyDescent="0.2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1"/>
      <c r="N47" s="90"/>
      <c r="O47" s="90"/>
      <c r="P47" s="90"/>
      <c r="Q47" s="90"/>
      <c r="R47" s="118"/>
      <c r="S47" s="111"/>
      <c r="T47" s="90"/>
      <c r="U47" s="90"/>
      <c r="V47" s="90"/>
      <c r="W47" s="90"/>
      <c r="X47" s="90"/>
      <c r="Y47" s="90"/>
      <c r="Z47" s="90"/>
      <c r="AA47" s="90"/>
      <c r="AB47" s="90"/>
      <c r="AC47" s="92"/>
    </row>
    <row r="48" spans="1:29" ht="15.95" customHeight="1" x14ac:dyDescent="0.2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1"/>
      <c r="N48" s="90"/>
      <c r="O48" s="90"/>
      <c r="P48" s="90"/>
      <c r="Q48" s="90"/>
      <c r="R48" s="118"/>
      <c r="S48" s="111"/>
      <c r="T48" s="90"/>
      <c r="U48" s="90"/>
      <c r="V48" s="90"/>
      <c r="W48" s="90"/>
      <c r="X48" s="90"/>
      <c r="Y48" s="90"/>
      <c r="Z48" s="90"/>
      <c r="AA48" s="90"/>
      <c r="AB48" s="90"/>
      <c r="AC48" s="92"/>
    </row>
    <row r="49" spans="1:29" ht="15.95" customHeight="1" x14ac:dyDescent="0.2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1"/>
      <c r="N49" s="90"/>
      <c r="O49" s="90"/>
      <c r="P49" s="90"/>
      <c r="Q49" s="90"/>
      <c r="R49" s="118"/>
      <c r="S49" s="111"/>
      <c r="T49" s="90"/>
      <c r="U49" s="90"/>
      <c r="V49" s="90"/>
      <c r="W49" s="90"/>
      <c r="X49" s="90"/>
      <c r="Y49" s="90"/>
      <c r="Z49" s="90"/>
      <c r="AA49" s="90"/>
      <c r="AB49" s="90"/>
      <c r="AC49" s="92"/>
    </row>
    <row r="50" spans="1:29" ht="15.95" customHeight="1" x14ac:dyDescent="0.2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1"/>
      <c r="N50" s="90"/>
      <c r="O50" s="90"/>
      <c r="P50" s="90"/>
      <c r="Q50" s="90"/>
      <c r="R50" s="118"/>
      <c r="S50" s="111"/>
      <c r="T50" s="90"/>
      <c r="U50" s="90"/>
      <c r="V50" s="90"/>
      <c r="W50" s="90"/>
      <c r="X50" s="90"/>
      <c r="Y50" s="90"/>
      <c r="Z50" s="90"/>
      <c r="AA50" s="90"/>
      <c r="AB50" s="90"/>
      <c r="AC50" s="92"/>
    </row>
    <row r="51" spans="1:29" ht="15.95" customHeight="1" x14ac:dyDescent="0.2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1"/>
      <c r="N51" s="90"/>
      <c r="O51" s="90"/>
      <c r="P51" s="90"/>
      <c r="Q51" s="90"/>
      <c r="R51" s="118"/>
      <c r="S51" s="111"/>
      <c r="T51" s="90"/>
      <c r="U51" s="90"/>
      <c r="V51" s="90"/>
      <c r="W51" s="90"/>
      <c r="X51" s="90"/>
      <c r="Y51" s="90"/>
      <c r="Z51" s="90"/>
      <c r="AA51" s="90"/>
      <c r="AB51" s="90"/>
      <c r="AC51" s="92"/>
    </row>
    <row r="52" spans="1:29" ht="15.95" customHeight="1" x14ac:dyDescent="0.2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1"/>
      <c r="N52" s="90"/>
      <c r="O52" s="90"/>
      <c r="P52" s="90"/>
      <c r="Q52" s="90"/>
      <c r="R52" s="118"/>
      <c r="S52" s="111"/>
      <c r="T52" s="90"/>
      <c r="U52" s="90"/>
      <c r="V52" s="90"/>
      <c r="W52" s="90"/>
      <c r="X52" s="90"/>
      <c r="Y52" s="90"/>
      <c r="Z52" s="90"/>
      <c r="AA52" s="90"/>
      <c r="AB52" s="90"/>
      <c r="AC52" s="92"/>
    </row>
    <row r="53" spans="1:29" ht="15.95" customHeight="1" x14ac:dyDescent="0.2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1"/>
      <c r="N53" s="90"/>
      <c r="O53" s="90"/>
      <c r="P53" s="90"/>
      <c r="Q53" s="90"/>
      <c r="R53" s="118"/>
      <c r="S53" s="111"/>
      <c r="T53" s="90"/>
      <c r="U53" s="90"/>
      <c r="V53" s="90"/>
      <c r="W53" s="90"/>
      <c r="X53" s="90"/>
      <c r="Y53" s="90"/>
      <c r="Z53" s="90"/>
      <c r="AA53" s="90"/>
      <c r="AB53" s="90"/>
      <c r="AC53" s="92"/>
    </row>
    <row r="54" spans="1:29" ht="15.95" customHeight="1" x14ac:dyDescent="0.2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1"/>
      <c r="N54" s="90"/>
      <c r="O54" s="90"/>
      <c r="P54" s="90"/>
      <c r="Q54" s="90"/>
      <c r="R54" s="118"/>
      <c r="S54" s="111"/>
      <c r="T54" s="90"/>
      <c r="U54" s="90"/>
      <c r="V54" s="90"/>
      <c r="W54" s="90"/>
      <c r="X54" s="90"/>
      <c r="Y54" s="90"/>
      <c r="Z54" s="90"/>
      <c r="AA54" s="90"/>
      <c r="AB54" s="90"/>
      <c r="AC54" s="92"/>
    </row>
    <row r="55" spans="1:29" ht="15.95" customHeight="1" x14ac:dyDescent="0.2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1"/>
      <c r="N55" s="90"/>
      <c r="O55" s="90"/>
      <c r="P55" s="90"/>
      <c r="Q55" s="90"/>
      <c r="R55" s="118"/>
      <c r="S55" s="111"/>
      <c r="T55" s="90"/>
      <c r="U55" s="90"/>
      <c r="V55" s="90"/>
      <c r="W55" s="90"/>
      <c r="X55" s="90"/>
      <c r="Y55" s="90"/>
      <c r="Z55" s="90"/>
      <c r="AA55" s="90"/>
      <c r="AB55" s="90"/>
      <c r="AC55" s="92"/>
    </row>
    <row r="56" spans="1:29" ht="15.95" customHeight="1" x14ac:dyDescent="0.2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1"/>
      <c r="N56" s="90"/>
      <c r="O56" s="90"/>
      <c r="P56" s="90"/>
      <c r="Q56" s="90"/>
      <c r="R56" s="118"/>
      <c r="S56" s="111"/>
      <c r="T56" s="90"/>
      <c r="U56" s="90"/>
      <c r="V56" s="90"/>
      <c r="W56" s="90"/>
      <c r="X56" s="90"/>
      <c r="Y56" s="90"/>
      <c r="Z56" s="90"/>
      <c r="AA56" s="90"/>
      <c r="AB56" s="90"/>
      <c r="AC56" s="92"/>
    </row>
    <row r="57" spans="1:29" ht="15.95" customHeight="1" x14ac:dyDescent="0.2">
      <c r="A57" s="101" t="s">
        <v>137</v>
      </c>
      <c r="B57" s="101"/>
      <c r="C57" s="102"/>
      <c r="D57" s="102"/>
      <c r="E57" s="102"/>
      <c r="F57" s="102"/>
      <c r="G57" s="90"/>
      <c r="H57" s="90"/>
      <c r="I57" s="90"/>
      <c r="J57" s="90"/>
      <c r="K57" s="90"/>
      <c r="L57" s="90"/>
      <c r="M57" s="91"/>
      <c r="N57" s="90"/>
      <c r="O57" s="90"/>
      <c r="P57" s="90"/>
      <c r="Q57" s="90"/>
      <c r="R57" s="118"/>
      <c r="S57" s="111"/>
      <c r="T57" s="90"/>
      <c r="U57" s="90"/>
      <c r="V57" s="90"/>
      <c r="W57" s="90"/>
      <c r="X57" s="90"/>
      <c r="Y57" s="90"/>
      <c r="Z57" s="90"/>
      <c r="AA57" s="90"/>
      <c r="AB57" s="90"/>
      <c r="AC57" s="92"/>
    </row>
    <row r="58" spans="1:29" ht="15.95" customHeight="1" x14ac:dyDescent="0.2">
      <c r="A58" s="101" t="s">
        <v>138</v>
      </c>
      <c r="B58" s="101"/>
      <c r="C58" s="102"/>
      <c r="D58" s="102"/>
      <c r="E58" s="102"/>
      <c r="F58" s="102"/>
      <c r="G58" s="90"/>
      <c r="H58" s="90"/>
      <c r="I58" s="90"/>
      <c r="J58" s="90"/>
      <c r="K58" s="90"/>
      <c r="L58" s="90"/>
      <c r="M58" s="91"/>
      <c r="N58" s="90"/>
      <c r="O58" s="90"/>
      <c r="P58" s="90"/>
      <c r="Q58" s="90"/>
      <c r="R58" s="118"/>
      <c r="S58" s="111"/>
      <c r="T58" s="90"/>
      <c r="U58" s="90"/>
      <c r="V58" s="90"/>
      <c r="W58" s="90"/>
      <c r="X58" s="90"/>
      <c r="Y58" s="90"/>
      <c r="Z58" s="90"/>
      <c r="AA58" s="90"/>
      <c r="AB58" s="90"/>
      <c r="AC58" s="92"/>
    </row>
    <row r="59" spans="1:29" ht="15.95" customHeight="1" x14ac:dyDescent="0.2">
      <c r="A59" s="101" t="s">
        <v>139</v>
      </c>
      <c r="B59" s="101"/>
      <c r="C59" s="102"/>
      <c r="D59" s="102"/>
      <c r="E59" s="102"/>
      <c r="F59" s="102"/>
      <c r="G59" s="90"/>
      <c r="H59" s="90"/>
      <c r="I59" s="90"/>
      <c r="J59" s="90"/>
      <c r="K59" s="90"/>
      <c r="L59" s="90"/>
      <c r="M59" s="91"/>
      <c r="N59" s="90"/>
      <c r="O59" s="90"/>
      <c r="P59" s="90"/>
      <c r="Q59" s="90"/>
      <c r="R59" s="118"/>
      <c r="S59" s="111"/>
      <c r="T59" s="90"/>
      <c r="U59" s="90"/>
      <c r="V59" s="90"/>
      <c r="W59" s="90"/>
      <c r="X59" s="90"/>
      <c r="Y59" s="90"/>
      <c r="Z59" s="90"/>
      <c r="AA59" s="90"/>
      <c r="AB59" s="90"/>
      <c r="AC59" s="92"/>
    </row>
    <row r="60" spans="1:29" ht="15.95" customHeight="1" x14ac:dyDescent="0.2">
      <c r="A60" s="101" t="s">
        <v>140</v>
      </c>
      <c r="B60" s="93"/>
      <c r="C60" s="93"/>
      <c r="D60" s="93"/>
      <c r="E60" s="93"/>
      <c r="F60" s="101"/>
      <c r="G60" s="90"/>
      <c r="H60" s="90"/>
      <c r="I60" s="90"/>
      <c r="J60" s="90"/>
      <c r="K60" s="90"/>
      <c r="L60" s="90"/>
      <c r="M60" s="91"/>
      <c r="N60" s="90"/>
      <c r="O60" s="90"/>
      <c r="P60" s="90"/>
      <c r="Q60" s="90"/>
      <c r="R60" s="118"/>
      <c r="S60" s="111"/>
      <c r="T60" s="90"/>
      <c r="U60" s="90"/>
      <c r="V60" s="90"/>
      <c r="W60" s="90"/>
      <c r="X60" s="90"/>
      <c r="Y60" s="90"/>
      <c r="Z60" s="90"/>
      <c r="AA60" s="90"/>
      <c r="AB60" s="90"/>
      <c r="AC60" s="92"/>
    </row>
    <row r="61" spans="1:29" ht="15.95" customHeight="1" x14ac:dyDescent="0.2">
      <c r="A61" s="93" t="s">
        <v>141</v>
      </c>
      <c r="B61" s="93"/>
      <c r="C61" s="93"/>
      <c r="D61" s="93"/>
      <c r="E61" s="93"/>
      <c r="F61" s="93"/>
      <c r="G61" s="90"/>
      <c r="H61" s="90"/>
      <c r="I61" s="90"/>
      <c r="J61" s="90"/>
      <c r="K61" s="90"/>
      <c r="L61" s="90"/>
      <c r="M61" s="91"/>
      <c r="N61" s="90"/>
      <c r="O61" s="90"/>
      <c r="P61" s="90"/>
      <c r="Q61" s="90"/>
      <c r="R61" s="118"/>
      <c r="S61" s="111"/>
      <c r="T61" s="90"/>
      <c r="U61" s="90"/>
      <c r="V61" s="90"/>
      <c r="W61" s="90"/>
      <c r="X61" s="90"/>
      <c r="Y61" s="90"/>
      <c r="Z61" s="90"/>
      <c r="AA61" s="90"/>
      <c r="AB61" s="90"/>
      <c r="AC61" s="92"/>
    </row>
    <row r="62" spans="1:29" ht="15.95" customHeight="1" x14ac:dyDescent="0.2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100"/>
      <c r="N62" s="99"/>
      <c r="O62" s="99"/>
      <c r="P62" s="99"/>
      <c r="Q62" s="99"/>
      <c r="R62" s="119"/>
      <c r="S62" s="112"/>
      <c r="T62" s="99"/>
      <c r="U62" s="99"/>
      <c r="V62" s="99"/>
      <c r="W62" s="99"/>
      <c r="X62" s="99"/>
      <c r="Y62" s="99"/>
      <c r="Z62" s="99"/>
      <c r="AA62" s="99"/>
      <c r="AB62" s="99"/>
    </row>
    <row r="63" spans="1:29" ht="15.95" customHeight="1" x14ac:dyDescent="0.2"/>
    <row r="64" spans="1:29" ht="15.95" customHeight="1" x14ac:dyDescent="0.2"/>
    <row r="65" ht="15.95" customHeight="1" x14ac:dyDescent="0.2"/>
  </sheetData>
  <mergeCells count="33"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Q6:Q10"/>
    <mergeCell ref="B6:B10"/>
    <mergeCell ref="D6:D10"/>
    <mergeCell ref="G6:I7"/>
    <mergeCell ref="J6:J10"/>
    <mergeCell ref="C6:C10"/>
    <mergeCell ref="B4:C4"/>
    <mergeCell ref="T6:T10"/>
    <mergeCell ref="U6:V6"/>
    <mergeCell ref="G8:G10"/>
    <mergeCell ref="H8:H10"/>
    <mergeCell ref="I8:I10"/>
    <mergeCell ref="L6:L10"/>
    <mergeCell ref="K6:K10"/>
    <mergeCell ref="M6:M10"/>
    <mergeCell ref="W6:W10"/>
    <mergeCell ref="U7:U10"/>
    <mergeCell ref="V7:V10"/>
    <mergeCell ref="N6:N10"/>
    <mergeCell ref="O6:O10"/>
    <mergeCell ref="P6:P10"/>
    <mergeCell ref="R6:R10"/>
    <mergeCell ref="S6:S10"/>
  </mergeCells>
  <printOptions horizontalCentered="1"/>
  <pageMargins left="0.31496062992125984" right="0.31496062992125984" top="0.31496062992125984" bottom="0.31496062992125984" header="0.31496062992125984" footer="0.31496062992125984"/>
  <pageSetup paperSize="8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5"/>
  <sheetViews>
    <sheetView showZeros="0" zoomScale="90" zoomScaleNormal="90" workbookViewId="0">
      <selection activeCell="J27" sqref="J27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s="99" customFormat="1" ht="15" x14ac:dyDescent="0.2">
      <c r="A1" s="66"/>
      <c r="B1" s="66"/>
      <c r="C1" s="66"/>
      <c r="D1" s="66"/>
      <c r="E1" s="66"/>
      <c r="F1" s="66"/>
      <c r="G1" s="66"/>
      <c r="H1" s="66"/>
      <c r="I1" s="67"/>
      <c r="J1" s="66"/>
      <c r="K1" s="66"/>
      <c r="L1" s="66"/>
      <c r="M1" s="69"/>
      <c r="N1" s="69"/>
      <c r="O1" s="69"/>
      <c r="P1" s="69"/>
      <c r="Q1" s="67"/>
      <c r="R1" s="66"/>
      <c r="S1" s="66"/>
      <c r="T1" s="66"/>
      <c r="U1" s="66"/>
      <c r="V1" s="66"/>
      <c r="W1" s="66"/>
      <c r="X1" s="66"/>
      <c r="Y1" s="66"/>
      <c r="Z1" s="66"/>
      <c r="AA1" s="66"/>
      <c r="AB1" s="66" t="s">
        <v>0</v>
      </c>
      <c r="AC1" s="66"/>
      <c r="AD1" s="66"/>
      <c r="AE1" s="66"/>
      <c r="AF1" s="66"/>
      <c r="AG1" s="66"/>
      <c r="AH1" s="66"/>
      <c r="AI1" s="66"/>
      <c r="AJ1" s="66"/>
      <c r="AK1" s="66"/>
    </row>
    <row r="2" spans="1:37" s="99" customFormat="1" ht="15.75" x14ac:dyDescent="0.25">
      <c r="A2" s="300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66"/>
      <c r="AD2" s="66"/>
      <c r="AE2" s="66"/>
      <c r="AF2" s="66"/>
      <c r="AG2" s="66"/>
      <c r="AH2" s="66"/>
      <c r="AI2" s="66"/>
      <c r="AJ2" s="66"/>
      <c r="AK2" s="66"/>
    </row>
    <row r="3" spans="1:37" s="99" customFormat="1" ht="15.75" x14ac:dyDescent="0.25">
      <c r="A3" s="300" t="s">
        <v>153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66"/>
      <c r="AD3" s="66"/>
      <c r="AE3" s="66"/>
      <c r="AF3" s="66"/>
      <c r="AG3" s="66"/>
      <c r="AH3" s="66"/>
      <c r="AI3" s="66"/>
      <c r="AJ3" s="66"/>
      <c r="AK3" s="66"/>
    </row>
    <row r="4" spans="1:37" s="99" customFormat="1" ht="15.75" x14ac:dyDescent="0.25">
      <c r="A4" s="70"/>
      <c r="B4" s="285" t="s">
        <v>164</v>
      </c>
      <c r="C4" s="285"/>
      <c r="D4" s="70"/>
      <c r="E4" s="70"/>
      <c r="F4" s="70"/>
      <c r="G4" s="70"/>
      <c r="H4" s="70"/>
      <c r="I4" s="71"/>
      <c r="J4" s="70"/>
      <c r="K4" s="70"/>
      <c r="L4" s="70"/>
      <c r="M4" s="73"/>
      <c r="N4" s="73"/>
      <c r="O4" s="73"/>
      <c r="P4" s="73"/>
      <c r="Q4" s="71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66"/>
      <c r="AD4" s="66"/>
      <c r="AE4" s="66"/>
      <c r="AF4" s="66"/>
      <c r="AG4" s="66"/>
      <c r="AH4" s="66"/>
      <c r="AI4" s="66"/>
      <c r="AJ4" s="66"/>
      <c r="AK4" s="66"/>
    </row>
    <row r="5" spans="1:37" s="99" customFormat="1" ht="15.75" x14ac:dyDescent="0.25">
      <c r="A5" s="496" t="s">
        <v>3</v>
      </c>
      <c r="B5" s="497"/>
      <c r="C5" s="497"/>
      <c r="D5" s="497"/>
      <c r="E5" s="497"/>
      <c r="F5" s="497"/>
      <c r="G5" s="497"/>
      <c r="H5" s="497"/>
      <c r="I5" s="497"/>
      <c r="J5" s="497"/>
      <c r="K5" s="497"/>
      <c r="L5" s="498"/>
      <c r="M5" s="499" t="s">
        <v>4</v>
      </c>
      <c r="N5" s="500"/>
      <c r="O5" s="500"/>
      <c r="P5" s="500"/>
      <c r="Q5" s="500"/>
      <c r="R5" s="500"/>
      <c r="S5" s="500"/>
      <c r="T5" s="500"/>
      <c r="U5" s="500"/>
      <c r="V5" s="500"/>
      <c r="W5" s="501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66"/>
      <c r="AD5" s="66"/>
      <c r="AE5" s="66"/>
      <c r="AF5" s="66"/>
      <c r="AG5" s="66"/>
      <c r="AH5" s="66"/>
      <c r="AI5" s="66"/>
      <c r="AJ5" s="66"/>
      <c r="AK5" s="66"/>
    </row>
    <row r="6" spans="1:37" x14ac:dyDescent="0.2">
      <c r="A6" s="386" t="s">
        <v>10</v>
      </c>
      <c r="B6" s="377" t="s">
        <v>11</v>
      </c>
      <c r="C6" s="8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10"/>
      <c r="D7" s="378"/>
      <c r="E7" s="11"/>
      <c r="F7" s="11"/>
      <c r="G7" s="419"/>
      <c r="H7" s="420"/>
      <c r="I7" s="421"/>
      <c r="J7" s="378"/>
      <c r="K7" s="378"/>
      <c r="L7" s="378"/>
      <c r="M7" s="491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10" t="s">
        <v>26</v>
      </c>
      <c r="D8" s="378"/>
      <c r="E8" s="10"/>
      <c r="F8" s="10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491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10"/>
      <c r="D9" s="378"/>
      <c r="E9" s="10" t="s">
        <v>30</v>
      </c>
      <c r="F9" s="10" t="s">
        <v>31</v>
      </c>
      <c r="G9" s="387"/>
      <c r="H9" s="387"/>
      <c r="I9" s="390"/>
      <c r="J9" s="378"/>
      <c r="K9" s="378"/>
      <c r="L9" s="378"/>
      <c r="M9" s="491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12"/>
      <c r="D10" s="379"/>
      <c r="E10" s="12"/>
      <c r="F10" s="12"/>
      <c r="G10" s="388"/>
      <c r="H10" s="388"/>
      <c r="I10" s="391"/>
      <c r="J10" s="379"/>
      <c r="K10" s="379"/>
      <c r="L10" s="379"/>
      <c r="M10" s="492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x14ac:dyDescent="0.2">
      <c r="A11" s="13">
        <v>1</v>
      </c>
      <c r="B11" s="13" t="s">
        <v>32</v>
      </c>
      <c r="C11" s="13">
        <v>3251</v>
      </c>
      <c r="D11" s="13">
        <v>6079</v>
      </c>
      <c r="E11" s="13" t="s">
        <v>36</v>
      </c>
      <c r="F11" s="13">
        <v>1</v>
      </c>
      <c r="G11" s="14">
        <f>+'[1]5650-02'!G9</f>
        <v>5</v>
      </c>
      <c r="H11" s="14">
        <f>+'[1]5650-02'!H9</f>
        <v>1</v>
      </c>
      <c r="I11" s="14">
        <f>+'[1]5650-02'!I9</f>
        <v>37.200000000000003</v>
      </c>
      <c r="J11" s="22">
        <f>+(G11*400)+(H11*100)+I11</f>
        <v>2137.1999999999998</v>
      </c>
      <c r="K11" s="15"/>
      <c r="L11" s="15">
        <f>+K11*J11</f>
        <v>0</v>
      </c>
      <c r="M11" s="16"/>
      <c r="N11" s="16">
        <v>0</v>
      </c>
      <c r="O11" s="16">
        <v>0</v>
      </c>
      <c r="P11" s="16"/>
      <c r="Q11" s="17">
        <v>0</v>
      </c>
      <c r="R11" s="18"/>
      <c r="S11" s="18"/>
      <c r="T11" s="17"/>
      <c r="U11" s="17"/>
      <c r="V11" s="17"/>
      <c r="W11" s="19"/>
      <c r="X11" s="17"/>
      <c r="Y11" s="17"/>
      <c r="Z11" s="17"/>
      <c r="AA11" s="17"/>
      <c r="AB11" s="1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x14ac:dyDescent="0.2">
      <c r="A12" s="13">
        <v>2</v>
      </c>
      <c r="B12" s="13" t="s">
        <v>32</v>
      </c>
      <c r="C12" s="13">
        <v>3252</v>
      </c>
      <c r="D12" s="13">
        <v>6080</v>
      </c>
      <c r="E12" s="13" t="s">
        <v>36</v>
      </c>
      <c r="F12" s="13">
        <v>1</v>
      </c>
      <c r="G12" s="14">
        <f>+'[1]5650-02'!G10</f>
        <v>4</v>
      </c>
      <c r="H12" s="14">
        <f>+'[1]5650-02'!H10</f>
        <v>3</v>
      </c>
      <c r="I12" s="14">
        <f>+'[1]5650-02'!I10</f>
        <v>63.2</v>
      </c>
      <c r="J12" s="22">
        <f t="shared" ref="J12:J16" si="0">+(G12*400)+(H12*100)+I12</f>
        <v>1963.2</v>
      </c>
      <c r="K12" s="15"/>
      <c r="L12" s="15">
        <f t="shared" ref="L12:L13" si="1">+K12*J12</f>
        <v>0</v>
      </c>
      <c r="M12" s="16"/>
      <c r="N12" s="16">
        <v>0</v>
      </c>
      <c r="O12" s="16">
        <v>0</v>
      </c>
      <c r="P12" s="16"/>
      <c r="Q12" s="17">
        <v>0</v>
      </c>
      <c r="R12" s="18"/>
      <c r="S12" s="18"/>
      <c r="T12" s="17"/>
      <c r="U12" s="17"/>
      <c r="V12" s="17"/>
      <c r="W12" s="19"/>
      <c r="X12" s="17"/>
      <c r="Y12" s="17"/>
      <c r="Z12" s="17"/>
      <c r="AA12" s="17"/>
      <c r="AB12" s="1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x14ac:dyDescent="0.2">
      <c r="A13" s="13">
        <v>3</v>
      </c>
      <c r="B13" s="13" t="s">
        <v>32</v>
      </c>
      <c r="C13" s="13">
        <v>3503</v>
      </c>
      <c r="D13" s="13">
        <v>6377</v>
      </c>
      <c r="E13" s="13" t="s">
        <v>36</v>
      </c>
      <c r="F13" s="13">
        <v>1</v>
      </c>
      <c r="G13" s="14">
        <f>+'[1]5650-02'!G11</f>
        <v>1</v>
      </c>
      <c r="H13" s="14">
        <f>+'[1]5650-02'!H11</f>
        <v>1</v>
      </c>
      <c r="I13" s="14">
        <f>+'[1]5650-02'!I11</f>
        <v>82.8</v>
      </c>
      <c r="J13" s="22">
        <f t="shared" si="0"/>
        <v>582.79999999999995</v>
      </c>
      <c r="K13" s="15"/>
      <c r="L13" s="15">
        <f t="shared" si="1"/>
        <v>0</v>
      </c>
      <c r="M13" s="16"/>
      <c r="N13" s="16">
        <v>0</v>
      </c>
      <c r="O13" s="16">
        <v>0</v>
      </c>
      <c r="P13" s="16"/>
      <c r="Q13" s="17">
        <v>0</v>
      </c>
      <c r="R13" s="18"/>
      <c r="S13" s="18"/>
      <c r="T13" s="17"/>
      <c r="U13" s="17"/>
      <c r="V13" s="17"/>
      <c r="W13" s="19"/>
      <c r="X13" s="17"/>
      <c r="Y13" s="17"/>
      <c r="Z13" s="17"/>
      <c r="AA13" s="17"/>
      <c r="AB13" s="1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x14ac:dyDescent="0.2">
      <c r="A14" s="13"/>
      <c r="B14" s="13">
        <v>0</v>
      </c>
      <c r="C14" s="13">
        <v>0</v>
      </c>
      <c r="D14" s="13">
        <v>0</v>
      </c>
      <c r="E14" s="13">
        <v>0</v>
      </c>
      <c r="F14" s="13"/>
      <c r="G14" s="14">
        <f>+'[1]5650-02'!G12</f>
        <v>0</v>
      </c>
      <c r="H14" s="14">
        <f>+'[1]5650-02'!H12</f>
        <v>0</v>
      </c>
      <c r="I14" s="14">
        <f>+'[1]5650-02'!I12</f>
        <v>0</v>
      </c>
      <c r="J14" s="22">
        <f t="shared" si="0"/>
        <v>0</v>
      </c>
      <c r="K14" s="15"/>
      <c r="L14" s="15"/>
      <c r="M14" s="16"/>
      <c r="N14" s="16"/>
      <c r="O14" s="16"/>
      <c r="P14" s="16"/>
      <c r="Q14" s="17"/>
      <c r="R14" s="18"/>
      <c r="S14" s="18"/>
      <c r="T14" s="17"/>
      <c r="U14" s="17"/>
      <c r="V14" s="17"/>
      <c r="W14" s="19"/>
      <c r="X14" s="17"/>
      <c r="Y14" s="17"/>
      <c r="Z14" s="17"/>
      <c r="AA14" s="17"/>
      <c r="AB14" s="1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x14ac:dyDescent="0.2">
      <c r="A15" s="13"/>
      <c r="B15" s="13">
        <v>0</v>
      </c>
      <c r="C15" s="13">
        <v>0</v>
      </c>
      <c r="D15" s="13">
        <v>0</v>
      </c>
      <c r="E15" s="13">
        <v>0</v>
      </c>
      <c r="F15" s="13"/>
      <c r="G15" s="14">
        <f>+'[1]5650-02'!G13</f>
        <v>0</v>
      </c>
      <c r="H15" s="14">
        <f>+'[1]5650-02'!H13</f>
        <v>0</v>
      </c>
      <c r="I15" s="14">
        <f>+'[1]5650-02'!I13</f>
        <v>0</v>
      </c>
      <c r="J15" s="22">
        <f t="shared" si="0"/>
        <v>0</v>
      </c>
      <c r="K15" s="15"/>
      <c r="L15" s="15"/>
      <c r="M15" s="16"/>
      <c r="N15" s="16"/>
      <c r="O15" s="16"/>
      <c r="P15" s="16"/>
      <c r="Q15" s="17"/>
      <c r="R15" s="18"/>
      <c r="S15" s="18"/>
      <c r="T15" s="17"/>
      <c r="U15" s="17"/>
      <c r="V15" s="17"/>
      <c r="W15" s="19"/>
      <c r="X15" s="17"/>
      <c r="Y15" s="17"/>
      <c r="Z15" s="17"/>
      <c r="AA15" s="17"/>
      <c r="AB15" s="1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x14ac:dyDescent="0.2">
      <c r="A16" s="161"/>
      <c r="B16" s="161">
        <v>0</v>
      </c>
      <c r="C16" s="161">
        <v>0</v>
      </c>
      <c r="D16" s="161">
        <v>0</v>
      </c>
      <c r="E16" s="161">
        <v>0</v>
      </c>
      <c r="F16" s="161"/>
      <c r="G16" s="162">
        <f>+'[1]5650-02'!G14</f>
        <v>0</v>
      </c>
      <c r="H16" s="162">
        <f>+'[1]5650-02'!H14</f>
        <v>0</v>
      </c>
      <c r="I16" s="162">
        <f>+'[1]5650-02'!I14</f>
        <v>0</v>
      </c>
      <c r="J16" s="163">
        <f t="shared" si="0"/>
        <v>0</v>
      </c>
      <c r="K16" s="164"/>
      <c r="L16" s="164"/>
      <c r="M16" s="165"/>
      <c r="N16" s="165"/>
      <c r="O16" s="165"/>
      <c r="P16" s="165"/>
      <c r="Q16" s="166"/>
      <c r="R16" s="167"/>
      <c r="S16" s="167"/>
      <c r="T16" s="166"/>
      <c r="U16" s="166"/>
      <c r="V16" s="166"/>
      <c r="W16" s="168"/>
      <c r="X16" s="166"/>
      <c r="Y16" s="166"/>
      <c r="Z16" s="166"/>
      <c r="AA16" s="166"/>
      <c r="AB16" s="166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28" x14ac:dyDescent="0.2">
      <c r="A17" s="145"/>
      <c r="B17" s="145"/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</row>
    <row r="18" spans="1:28" x14ac:dyDescent="0.2">
      <c r="A18" s="145"/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</row>
    <row r="19" spans="1:28" x14ac:dyDescent="0.2">
      <c r="A19" s="145"/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</row>
    <row r="20" spans="1:28" x14ac:dyDescent="0.2">
      <c r="A20" s="145"/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</row>
    <row r="21" spans="1:28" x14ac:dyDescent="0.2">
      <c r="A21" s="145"/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</row>
    <row r="22" spans="1:28" x14ac:dyDescent="0.2">
      <c r="A22" s="145"/>
      <c r="B22" s="145"/>
      <c r="C22" s="145"/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</row>
    <row r="23" spans="1:28" x14ac:dyDescent="0.2">
      <c r="A23" s="145"/>
      <c r="B23" s="145"/>
      <c r="C23" s="145"/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</row>
    <row r="24" spans="1:28" x14ac:dyDescent="0.2">
      <c r="A24" s="145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</row>
    <row r="25" spans="1:28" x14ac:dyDescent="0.2">
      <c r="A25" s="145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</row>
    <row r="26" spans="1:28" x14ac:dyDescent="0.2">
      <c r="A26" s="145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</row>
    <row r="27" spans="1:28" x14ac:dyDescent="0.2">
      <c r="A27" s="145"/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</row>
    <row r="28" spans="1:28" x14ac:dyDescent="0.2">
      <c r="A28" s="145"/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</row>
    <row r="29" spans="1:28" x14ac:dyDescent="0.2">
      <c r="A29" s="145"/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</row>
    <row r="30" spans="1:28" x14ac:dyDescent="0.2">
      <c r="A30" s="145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</row>
    <row r="31" spans="1:28" x14ac:dyDescent="0.2">
      <c r="A31" s="145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</row>
    <row r="32" spans="1:28" x14ac:dyDescent="0.2">
      <c r="A32" s="145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</row>
    <row r="33" spans="1:28" x14ac:dyDescent="0.2">
      <c r="A33" s="145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</row>
    <row r="34" spans="1:28" x14ac:dyDescent="0.2">
      <c r="A34" s="145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</row>
    <row r="35" spans="1:28" x14ac:dyDescent="0.2">
      <c r="A35" s="145"/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</row>
    <row r="36" spans="1:28" x14ac:dyDescent="0.2">
      <c r="A36" s="145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</row>
    <row r="37" spans="1:28" x14ac:dyDescent="0.2">
      <c r="A37" s="145"/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</row>
    <row r="38" spans="1:28" x14ac:dyDescent="0.2">
      <c r="A38" s="145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</row>
    <row r="39" spans="1:28" x14ac:dyDescent="0.2">
      <c r="A39" s="145"/>
      <c r="B39" s="145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</row>
    <row r="40" spans="1:28" x14ac:dyDescent="0.2">
      <c r="A40" s="145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</row>
    <row r="41" spans="1:28" x14ac:dyDescent="0.2">
      <c r="A41" s="145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</row>
    <row r="42" spans="1:28" x14ac:dyDescent="0.2">
      <c r="A42" s="145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</row>
    <row r="43" spans="1:28" x14ac:dyDescent="0.2">
      <c r="A43" s="145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</row>
    <row r="44" spans="1:28" x14ac:dyDescent="0.2">
      <c r="A44" s="145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</row>
    <row r="45" spans="1:28" x14ac:dyDescent="0.2">
      <c r="A45" s="145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</row>
    <row r="46" spans="1:28" x14ac:dyDescent="0.2">
      <c r="A46" s="145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</row>
    <row r="47" spans="1:28" x14ac:dyDescent="0.2">
      <c r="A47" s="145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</row>
    <row r="48" spans="1:28" x14ac:dyDescent="0.2">
      <c r="A48" s="145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</row>
    <row r="49" spans="1:28" x14ac:dyDescent="0.2">
      <c r="A49" s="145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</row>
    <row r="50" spans="1:28" x14ac:dyDescent="0.2">
      <c r="A50" s="145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</row>
    <row r="51" spans="1:28" x14ac:dyDescent="0.2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</row>
    <row r="52" spans="1:28" x14ac:dyDescent="0.2">
      <c r="A52" s="145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</row>
    <row r="53" spans="1:28" x14ac:dyDescent="0.2">
      <c r="A53" s="145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</row>
    <row r="54" spans="1:28" x14ac:dyDescent="0.2">
      <c r="A54" s="145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</row>
    <row r="55" spans="1:28" x14ac:dyDescent="0.2">
      <c r="A55" s="145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</row>
  </sheetData>
  <mergeCells count="32">
    <mergeCell ref="B4:C4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  <mergeCell ref="K6:K10"/>
    <mergeCell ref="L6:L10"/>
    <mergeCell ref="G8:G10"/>
    <mergeCell ref="H8:H10"/>
    <mergeCell ref="I8:I10"/>
    <mergeCell ref="M6:M10"/>
    <mergeCell ref="N6:N10"/>
    <mergeCell ref="O6:O10"/>
    <mergeCell ref="P6:P10"/>
    <mergeCell ref="Q6:Q10"/>
    <mergeCell ref="S6:S10"/>
    <mergeCell ref="T6:T10"/>
    <mergeCell ref="U6:V6"/>
    <mergeCell ref="W6:W10"/>
    <mergeCell ref="U7:U10"/>
    <mergeCell ref="V7:V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5"/>
  <sheetViews>
    <sheetView zoomScale="95" zoomScaleNormal="95" workbookViewId="0">
      <selection activeCell="Y28" sqref="Y28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s="99" customFormat="1" ht="15" x14ac:dyDescent="0.2">
      <c r="A1" s="66"/>
      <c r="B1" s="66"/>
      <c r="C1" s="66"/>
      <c r="D1" s="66"/>
      <c r="E1" s="66"/>
      <c r="F1" s="66"/>
      <c r="G1" s="66"/>
      <c r="H1" s="66"/>
      <c r="I1" s="67"/>
      <c r="J1" s="66"/>
      <c r="K1" s="66"/>
      <c r="L1" s="66"/>
      <c r="M1" s="69"/>
      <c r="N1" s="69"/>
      <c r="O1" s="69"/>
      <c r="P1" s="69"/>
      <c r="Q1" s="67"/>
      <c r="R1" s="66"/>
      <c r="S1" s="66"/>
      <c r="T1" s="66"/>
      <c r="U1" s="66"/>
      <c r="V1" s="66"/>
      <c r="W1" s="66"/>
      <c r="X1" s="66"/>
      <c r="Y1" s="66"/>
      <c r="Z1" s="66"/>
      <c r="AA1" s="66"/>
      <c r="AB1" s="66" t="s">
        <v>0</v>
      </c>
      <c r="AC1" s="66"/>
      <c r="AD1" s="66"/>
      <c r="AE1" s="66"/>
      <c r="AF1" s="66"/>
      <c r="AG1" s="66"/>
      <c r="AH1" s="66"/>
      <c r="AI1" s="66"/>
      <c r="AJ1" s="66"/>
      <c r="AK1" s="66"/>
    </row>
    <row r="2" spans="1:37" s="99" customFormat="1" ht="15.75" x14ac:dyDescent="0.25">
      <c r="A2" s="300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66"/>
      <c r="AD2" s="66"/>
      <c r="AE2" s="66"/>
      <c r="AF2" s="66"/>
      <c r="AG2" s="66"/>
      <c r="AH2" s="66"/>
      <c r="AI2" s="66"/>
      <c r="AJ2" s="66"/>
      <c r="AK2" s="66"/>
    </row>
    <row r="3" spans="1:37" s="99" customFormat="1" ht="15.75" x14ac:dyDescent="0.25">
      <c r="A3" s="300" t="s">
        <v>153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66"/>
      <c r="AD3" s="66"/>
      <c r="AE3" s="66"/>
      <c r="AF3" s="66"/>
      <c r="AG3" s="66"/>
      <c r="AH3" s="66"/>
      <c r="AI3" s="66"/>
      <c r="AJ3" s="66"/>
      <c r="AK3" s="66"/>
    </row>
    <row r="4" spans="1:37" s="99" customFormat="1" ht="15.75" x14ac:dyDescent="0.25">
      <c r="A4" s="70"/>
      <c r="B4" s="285" t="s">
        <v>165</v>
      </c>
      <c r="C4" s="285"/>
      <c r="D4" s="70"/>
      <c r="E4" s="70"/>
      <c r="F4" s="70"/>
      <c r="G4" s="70"/>
      <c r="H4" s="70"/>
      <c r="I4" s="71"/>
      <c r="J4" s="70"/>
      <c r="K4" s="70"/>
      <c r="L4" s="70"/>
      <c r="M4" s="73"/>
      <c r="N4" s="73"/>
      <c r="O4" s="73"/>
      <c r="P4" s="73"/>
      <c r="Q4" s="71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66"/>
      <c r="AD4" s="66"/>
      <c r="AE4" s="66"/>
      <c r="AF4" s="66"/>
      <c r="AG4" s="66"/>
      <c r="AH4" s="66"/>
      <c r="AI4" s="66"/>
      <c r="AJ4" s="66"/>
      <c r="AK4" s="66"/>
    </row>
    <row r="5" spans="1:37" s="99" customFormat="1" ht="15.75" x14ac:dyDescent="0.25">
      <c r="A5" s="496" t="s">
        <v>3</v>
      </c>
      <c r="B5" s="497"/>
      <c r="C5" s="497"/>
      <c r="D5" s="497"/>
      <c r="E5" s="497"/>
      <c r="F5" s="497"/>
      <c r="G5" s="497"/>
      <c r="H5" s="497"/>
      <c r="I5" s="497"/>
      <c r="J5" s="497"/>
      <c r="K5" s="497"/>
      <c r="L5" s="498"/>
      <c r="M5" s="499" t="s">
        <v>4</v>
      </c>
      <c r="N5" s="500"/>
      <c r="O5" s="500"/>
      <c r="P5" s="500"/>
      <c r="Q5" s="500"/>
      <c r="R5" s="500"/>
      <c r="S5" s="500"/>
      <c r="T5" s="500"/>
      <c r="U5" s="500"/>
      <c r="V5" s="500"/>
      <c r="W5" s="501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66"/>
      <c r="AD5" s="66"/>
      <c r="AE5" s="66"/>
      <c r="AF5" s="66"/>
      <c r="AG5" s="66"/>
      <c r="AH5" s="66"/>
      <c r="AI5" s="66"/>
      <c r="AJ5" s="66"/>
      <c r="AK5" s="66"/>
    </row>
    <row r="6" spans="1:37" x14ac:dyDescent="0.2">
      <c r="A6" s="386" t="s">
        <v>10</v>
      </c>
      <c r="B6" s="377" t="s">
        <v>11</v>
      </c>
      <c r="C6" s="8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10"/>
      <c r="D7" s="378"/>
      <c r="E7" s="11"/>
      <c r="F7" s="11"/>
      <c r="G7" s="419"/>
      <c r="H7" s="420"/>
      <c r="I7" s="421"/>
      <c r="J7" s="378"/>
      <c r="K7" s="378"/>
      <c r="L7" s="378"/>
      <c r="M7" s="491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10" t="s">
        <v>26</v>
      </c>
      <c r="D8" s="378"/>
      <c r="E8" s="10"/>
      <c r="F8" s="10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491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10"/>
      <c r="D9" s="378"/>
      <c r="E9" s="10" t="s">
        <v>30</v>
      </c>
      <c r="F9" s="10" t="s">
        <v>31</v>
      </c>
      <c r="G9" s="387"/>
      <c r="H9" s="387"/>
      <c r="I9" s="390"/>
      <c r="J9" s="378"/>
      <c r="K9" s="378"/>
      <c r="L9" s="378"/>
      <c r="M9" s="491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12"/>
      <c r="D10" s="379"/>
      <c r="E10" s="12"/>
      <c r="F10" s="12"/>
      <c r="G10" s="388"/>
      <c r="H10" s="388"/>
      <c r="I10" s="391"/>
      <c r="J10" s="379"/>
      <c r="K10" s="379"/>
      <c r="L10" s="379"/>
      <c r="M10" s="492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3.5" customHeight="1" x14ac:dyDescent="0.2">
      <c r="A11" s="13">
        <v>1</v>
      </c>
      <c r="B11" s="13" t="s">
        <v>32</v>
      </c>
      <c r="C11" s="13">
        <v>216</v>
      </c>
      <c r="D11" s="13">
        <v>56</v>
      </c>
      <c r="E11" s="13" t="s">
        <v>36</v>
      </c>
      <c r="F11" s="33">
        <v>3</v>
      </c>
      <c r="G11" s="14">
        <f>+'[1]5650-04'!G9</f>
        <v>2</v>
      </c>
      <c r="H11" s="14">
        <f>+'[1]5650-04'!H9</f>
        <v>3</v>
      </c>
      <c r="I11" s="14">
        <f>+'[1]5650-04'!I9</f>
        <v>62.2</v>
      </c>
      <c r="J11" s="22">
        <f>+(G11*400)+(H11*100)+I11</f>
        <v>1162.2</v>
      </c>
      <c r="K11" s="15">
        <v>275</v>
      </c>
      <c r="L11" s="15">
        <f>+K11*J11</f>
        <v>319605</v>
      </c>
      <c r="M11" s="16">
        <v>1</v>
      </c>
      <c r="N11" s="26" t="s">
        <v>33</v>
      </c>
      <c r="O11" s="26" t="s">
        <v>179</v>
      </c>
      <c r="P11" s="215">
        <v>3</v>
      </c>
      <c r="Q11" s="27">
        <v>108</v>
      </c>
      <c r="R11" s="18"/>
      <c r="S11" s="18">
        <v>7500</v>
      </c>
      <c r="T11" s="17">
        <f>+Q11*S11</f>
        <v>810000</v>
      </c>
      <c r="U11" s="17">
        <v>10</v>
      </c>
      <c r="V11" s="17">
        <v>10</v>
      </c>
      <c r="W11" s="19">
        <v>729000</v>
      </c>
      <c r="X11" s="17">
        <f>+W11+L11</f>
        <v>1048605</v>
      </c>
      <c r="Y11" s="17"/>
      <c r="Z11" s="17">
        <v>0</v>
      </c>
      <c r="AA11" s="17">
        <f>+X11-Z11</f>
        <v>1048605</v>
      </c>
      <c r="AB11" s="218">
        <v>0.3</v>
      </c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3.5" customHeight="1" x14ac:dyDescent="0.2">
      <c r="A12" s="13"/>
      <c r="B12" s="13"/>
      <c r="C12" s="13"/>
      <c r="D12" s="13"/>
      <c r="E12" s="13"/>
      <c r="F12" s="13"/>
      <c r="G12" s="14"/>
      <c r="H12" s="14"/>
      <c r="I12" s="14"/>
      <c r="J12" s="22"/>
      <c r="K12" s="15"/>
      <c r="L12" s="15"/>
      <c r="M12" s="16"/>
      <c r="N12" s="16"/>
      <c r="O12" s="16"/>
      <c r="P12" s="16"/>
      <c r="Q12" s="17"/>
      <c r="R12" s="18"/>
      <c r="S12" s="18"/>
      <c r="T12" s="17"/>
      <c r="U12" s="17"/>
      <c r="V12" s="17"/>
      <c r="W12" s="19"/>
      <c r="X12" s="17"/>
      <c r="Y12" s="17"/>
      <c r="Z12" s="17"/>
      <c r="AA12" s="17"/>
      <c r="AB12" s="1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x14ac:dyDescent="0.2">
      <c r="A13" s="13"/>
      <c r="B13" s="13"/>
      <c r="C13" s="13"/>
      <c r="D13" s="13"/>
      <c r="E13" s="13"/>
      <c r="F13" s="13"/>
      <c r="G13" s="14"/>
      <c r="H13" s="14"/>
      <c r="I13" s="14"/>
      <c r="J13" s="22"/>
      <c r="K13" s="15"/>
      <c r="L13" s="15"/>
      <c r="M13" s="16"/>
      <c r="N13" s="16"/>
      <c r="O13" s="16"/>
      <c r="P13" s="16"/>
      <c r="Q13" s="17"/>
      <c r="R13" s="18"/>
      <c r="S13" s="18"/>
      <c r="T13" s="17"/>
      <c r="U13" s="17"/>
      <c r="V13" s="17"/>
      <c r="W13" s="19"/>
      <c r="X13" s="17"/>
      <c r="Y13" s="17"/>
      <c r="Z13" s="17"/>
      <c r="AA13" s="17"/>
      <c r="AB13" s="1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x14ac:dyDescent="0.2">
      <c r="A14" s="13"/>
      <c r="B14" s="13"/>
      <c r="C14" s="13"/>
      <c r="D14" s="13"/>
      <c r="E14" s="13"/>
      <c r="F14" s="13"/>
      <c r="G14" s="14"/>
      <c r="H14" s="14"/>
      <c r="I14" s="14"/>
      <c r="J14" s="22"/>
      <c r="K14" s="15"/>
      <c r="L14" s="15"/>
      <c r="M14" s="16"/>
      <c r="N14" s="16"/>
      <c r="O14" s="16"/>
      <c r="P14" s="16"/>
      <c r="Q14" s="17"/>
      <c r="R14" s="18"/>
      <c r="S14" s="18"/>
      <c r="T14" s="17"/>
      <c r="U14" s="17"/>
      <c r="V14" s="17"/>
      <c r="W14" s="19"/>
      <c r="X14" s="17"/>
      <c r="Y14" s="17"/>
      <c r="Z14" s="17"/>
      <c r="AA14" s="17"/>
      <c r="AB14" s="1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x14ac:dyDescent="0.2">
      <c r="A15" s="13"/>
      <c r="B15" s="13"/>
      <c r="C15" s="13"/>
      <c r="D15" s="13"/>
      <c r="E15" s="13"/>
      <c r="F15" s="13"/>
      <c r="G15" s="14"/>
      <c r="H15" s="14"/>
      <c r="I15" s="14"/>
      <c r="J15" s="22"/>
      <c r="K15" s="15"/>
      <c r="L15" s="15"/>
      <c r="M15" s="16"/>
      <c r="N15" s="16"/>
      <c r="O15" s="16"/>
      <c r="P15" s="16"/>
      <c r="Q15" s="17"/>
      <c r="R15" s="18"/>
      <c r="S15" s="18"/>
      <c r="T15" s="17"/>
      <c r="U15" s="17"/>
      <c r="V15" s="17"/>
      <c r="W15" s="19"/>
      <c r="X15" s="17"/>
      <c r="Y15" s="17"/>
      <c r="Z15" s="17"/>
      <c r="AA15" s="17"/>
      <c r="AB15" s="1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x14ac:dyDescent="0.2">
      <c r="A16" s="161"/>
      <c r="B16" s="161"/>
      <c r="C16" s="161"/>
      <c r="D16" s="161"/>
      <c r="E16" s="161"/>
      <c r="F16" s="161"/>
      <c r="G16" s="162"/>
      <c r="H16" s="162"/>
      <c r="I16" s="162"/>
      <c r="J16" s="163"/>
      <c r="K16" s="164"/>
      <c r="L16" s="164"/>
      <c r="M16" s="165"/>
      <c r="N16" s="165"/>
      <c r="O16" s="165"/>
      <c r="P16" s="165"/>
      <c r="Q16" s="166"/>
      <c r="R16" s="167"/>
      <c r="S16" s="167"/>
      <c r="T16" s="166"/>
      <c r="U16" s="166"/>
      <c r="V16" s="166"/>
      <c r="W16" s="168"/>
      <c r="X16" s="166"/>
      <c r="Y16" s="166"/>
      <c r="Z16" s="166"/>
      <c r="AA16" s="166"/>
      <c r="AB16" s="166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28" x14ac:dyDescent="0.2">
      <c r="A17" s="145"/>
      <c r="B17" s="145"/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</row>
    <row r="18" spans="1:28" x14ac:dyDescent="0.2">
      <c r="A18" s="145"/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</row>
    <row r="19" spans="1:28" x14ac:dyDescent="0.2">
      <c r="A19" s="145"/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</row>
    <row r="20" spans="1:28" x14ac:dyDescent="0.2">
      <c r="A20" s="145"/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</row>
    <row r="21" spans="1:28" x14ac:dyDescent="0.2">
      <c r="A21" s="145"/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</row>
    <row r="22" spans="1:28" x14ac:dyDescent="0.2">
      <c r="A22" s="145"/>
      <c r="B22" s="145"/>
      <c r="C22" s="145"/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</row>
    <row r="23" spans="1:28" x14ac:dyDescent="0.2">
      <c r="A23" s="145"/>
      <c r="B23" s="145"/>
      <c r="C23" s="145"/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</row>
    <row r="24" spans="1:28" x14ac:dyDescent="0.2">
      <c r="A24" s="145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</row>
    <row r="25" spans="1:28" x14ac:dyDescent="0.2">
      <c r="A25" s="145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</row>
    <row r="26" spans="1:28" x14ac:dyDescent="0.2">
      <c r="A26" s="145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</row>
    <row r="27" spans="1:28" x14ac:dyDescent="0.2">
      <c r="A27" s="145"/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</row>
    <row r="28" spans="1:28" x14ac:dyDescent="0.2">
      <c r="A28" s="145"/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</row>
    <row r="29" spans="1:28" x14ac:dyDescent="0.2">
      <c r="A29" s="145"/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</row>
    <row r="30" spans="1:28" x14ac:dyDescent="0.2">
      <c r="A30" s="145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</row>
    <row r="31" spans="1:28" x14ac:dyDescent="0.2">
      <c r="A31" s="145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</row>
    <row r="32" spans="1:28" x14ac:dyDescent="0.2">
      <c r="A32" s="145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</row>
    <row r="33" spans="1:28" x14ac:dyDescent="0.2">
      <c r="A33" s="145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</row>
    <row r="34" spans="1:28" x14ac:dyDescent="0.2">
      <c r="A34" s="145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</row>
    <row r="35" spans="1:28" x14ac:dyDescent="0.2">
      <c r="A35" s="145"/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</row>
    <row r="36" spans="1:28" x14ac:dyDescent="0.2">
      <c r="A36" s="145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</row>
    <row r="37" spans="1:28" x14ac:dyDescent="0.2">
      <c r="A37" s="145"/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</row>
    <row r="38" spans="1:28" x14ac:dyDescent="0.2">
      <c r="A38" s="145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</row>
    <row r="39" spans="1:28" x14ac:dyDescent="0.2">
      <c r="A39" s="145"/>
      <c r="B39" s="145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</row>
    <row r="40" spans="1:28" x14ac:dyDescent="0.2">
      <c r="A40" s="145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</row>
    <row r="41" spans="1:28" x14ac:dyDescent="0.2">
      <c r="A41" s="145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</row>
    <row r="42" spans="1:28" x14ac:dyDescent="0.2">
      <c r="A42" s="145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</row>
    <row r="43" spans="1:28" x14ac:dyDescent="0.2">
      <c r="A43" s="145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</row>
    <row r="44" spans="1:28" x14ac:dyDescent="0.2">
      <c r="A44" s="145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</row>
    <row r="45" spans="1:28" x14ac:dyDescent="0.2">
      <c r="A45" s="145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</row>
    <row r="46" spans="1:28" x14ac:dyDescent="0.2">
      <c r="A46" s="145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</row>
    <row r="47" spans="1:28" x14ac:dyDescent="0.2">
      <c r="A47" s="145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</row>
    <row r="48" spans="1:28" x14ac:dyDescent="0.2">
      <c r="A48" s="145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</row>
    <row r="49" spans="1:28" x14ac:dyDescent="0.2">
      <c r="A49" s="145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</row>
    <row r="50" spans="1:28" x14ac:dyDescent="0.2">
      <c r="A50" s="145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</row>
    <row r="51" spans="1:28" x14ac:dyDescent="0.2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</row>
    <row r="52" spans="1:28" x14ac:dyDescent="0.2">
      <c r="A52" s="145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</row>
    <row r="53" spans="1:28" x14ac:dyDescent="0.2">
      <c r="A53" s="145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</row>
    <row r="54" spans="1:28" x14ac:dyDescent="0.2">
      <c r="A54" s="145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</row>
    <row r="55" spans="1:28" x14ac:dyDescent="0.2">
      <c r="A55" s="145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</row>
  </sheetData>
  <mergeCells count="32">
    <mergeCell ref="B4:C4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  <mergeCell ref="K6:K10"/>
    <mergeCell ref="L6:L10"/>
    <mergeCell ref="G8:G10"/>
    <mergeCell ref="H8:H10"/>
    <mergeCell ref="I8:I10"/>
    <mergeCell ref="M6:M10"/>
    <mergeCell ref="N6:N10"/>
    <mergeCell ref="O6:O10"/>
    <mergeCell ref="P6:P10"/>
    <mergeCell ref="Q6:Q10"/>
    <mergeCell ref="S6:S10"/>
    <mergeCell ref="T6:T10"/>
    <mergeCell ref="U6:V6"/>
    <mergeCell ref="W6:W10"/>
    <mergeCell ref="U7:U10"/>
    <mergeCell ref="V7:V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"/>
  <sheetViews>
    <sheetView showZeros="0" topLeftCell="A13" workbookViewId="0">
      <selection activeCell="E37" sqref="E37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s="99" customFormat="1" ht="15" x14ac:dyDescent="0.2">
      <c r="A1" s="66"/>
      <c r="B1" s="66"/>
      <c r="C1" s="66"/>
      <c r="D1" s="66"/>
      <c r="E1" s="66"/>
      <c r="F1" s="66"/>
      <c r="G1" s="66"/>
      <c r="H1" s="66"/>
      <c r="I1" s="67"/>
      <c r="J1" s="66"/>
      <c r="K1" s="66"/>
      <c r="L1" s="66"/>
      <c r="M1" s="189"/>
      <c r="N1" s="69"/>
      <c r="O1" s="69"/>
      <c r="P1" s="69"/>
      <c r="Q1" s="67"/>
      <c r="R1" s="66"/>
      <c r="S1" s="66"/>
      <c r="T1" s="66"/>
      <c r="U1" s="66"/>
      <c r="V1" s="66"/>
      <c r="W1" s="66"/>
      <c r="X1" s="66"/>
      <c r="Y1" s="66"/>
      <c r="Z1" s="66"/>
      <c r="AA1" s="66"/>
      <c r="AB1" s="66" t="s">
        <v>0</v>
      </c>
      <c r="AC1" s="66"/>
      <c r="AD1" s="66"/>
      <c r="AE1" s="66"/>
      <c r="AF1" s="66"/>
      <c r="AG1" s="66"/>
      <c r="AH1" s="66"/>
      <c r="AI1" s="66"/>
      <c r="AJ1" s="66"/>
      <c r="AK1" s="66"/>
    </row>
    <row r="2" spans="1:37" s="99" customFormat="1" ht="15.75" x14ac:dyDescent="0.25">
      <c r="A2" s="300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66"/>
      <c r="AD2" s="66"/>
      <c r="AE2" s="66"/>
      <c r="AF2" s="66"/>
      <c r="AG2" s="66"/>
      <c r="AH2" s="66"/>
      <c r="AI2" s="66"/>
      <c r="AJ2" s="66"/>
      <c r="AK2" s="66"/>
    </row>
    <row r="3" spans="1:37" s="99" customFormat="1" ht="15.75" x14ac:dyDescent="0.25">
      <c r="A3" s="300" t="s">
        <v>153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66"/>
      <c r="AD3" s="66"/>
      <c r="AE3" s="66"/>
      <c r="AF3" s="66"/>
      <c r="AG3" s="66"/>
      <c r="AH3" s="66"/>
      <c r="AI3" s="66"/>
      <c r="AJ3" s="66"/>
      <c r="AK3" s="66"/>
    </row>
    <row r="4" spans="1:37" s="99" customFormat="1" ht="15.75" x14ac:dyDescent="0.25">
      <c r="A4" s="70"/>
      <c r="B4" s="285" t="s">
        <v>166</v>
      </c>
      <c r="C4" s="285"/>
      <c r="D4" s="70"/>
      <c r="E4" s="70"/>
      <c r="F4" s="70"/>
      <c r="G4" s="70"/>
      <c r="H4" s="70"/>
      <c r="I4" s="71"/>
      <c r="J4" s="70"/>
      <c r="K4" s="70"/>
      <c r="L4" s="70"/>
      <c r="M4" s="142"/>
      <c r="N4" s="73"/>
      <c r="O4" s="73"/>
      <c r="P4" s="73"/>
      <c r="Q4" s="71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66"/>
      <c r="AD4" s="66"/>
      <c r="AE4" s="66"/>
      <c r="AF4" s="66"/>
      <c r="AG4" s="66"/>
      <c r="AH4" s="66"/>
      <c r="AI4" s="66"/>
      <c r="AJ4" s="66"/>
      <c r="AK4" s="66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8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10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10" t="s">
        <v>26</v>
      </c>
      <c r="D8" s="378"/>
      <c r="E8" s="10"/>
      <c r="F8" s="10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10"/>
      <c r="D9" s="378"/>
      <c r="E9" s="10" t="s">
        <v>30</v>
      </c>
      <c r="F9" s="10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12"/>
      <c r="D10" s="379"/>
      <c r="E10" s="12"/>
      <c r="F10" s="12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x14ac:dyDescent="0.2">
      <c r="A11" s="13">
        <v>1</v>
      </c>
      <c r="B11" s="13" t="s">
        <v>32</v>
      </c>
      <c r="C11" s="13">
        <v>203</v>
      </c>
      <c r="D11" s="13">
        <v>52</v>
      </c>
      <c r="E11" s="13" t="s">
        <v>100</v>
      </c>
      <c r="F11" s="13">
        <v>1</v>
      </c>
      <c r="G11" s="14">
        <f>+'[1]5650-08'!G9</f>
        <v>1</v>
      </c>
      <c r="H11" s="14">
        <f>+'[1]5650-08'!H9</f>
        <v>3</v>
      </c>
      <c r="I11" s="14">
        <f>+'[1]5650-08'!I9</f>
        <v>34.799999999999997</v>
      </c>
      <c r="J11" s="22">
        <f>+(G11*400)+(H11*100)+I11</f>
        <v>734.8</v>
      </c>
      <c r="K11" s="15">
        <v>1450</v>
      </c>
      <c r="L11" s="15">
        <f>+K11*J11</f>
        <v>1065460</v>
      </c>
      <c r="M11" s="42"/>
      <c r="N11" s="26">
        <v>0</v>
      </c>
      <c r="O11" s="26">
        <v>0</v>
      </c>
      <c r="P11" s="26"/>
      <c r="Q11" s="27">
        <v>0</v>
      </c>
      <c r="R11" s="18"/>
      <c r="S11" s="18"/>
      <c r="T11" s="17"/>
      <c r="U11" s="17"/>
      <c r="V11" s="17"/>
      <c r="W11" s="19"/>
      <c r="X11" s="17"/>
      <c r="Y11" s="17"/>
      <c r="Z11" s="17"/>
      <c r="AA11" s="17"/>
      <c r="AB11" s="1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x14ac:dyDescent="0.2">
      <c r="A12" s="13">
        <v>2</v>
      </c>
      <c r="B12" s="13" t="s">
        <v>32</v>
      </c>
      <c r="C12" s="13">
        <v>209</v>
      </c>
      <c r="D12" s="13">
        <v>53</v>
      </c>
      <c r="E12" s="13" t="s">
        <v>100</v>
      </c>
      <c r="F12" s="13" t="s">
        <v>163</v>
      </c>
      <c r="G12" s="14">
        <f>+'[1]5650-08'!G10</f>
        <v>0</v>
      </c>
      <c r="H12" s="14">
        <f>+'[1]5650-08'!H10</f>
        <v>3</v>
      </c>
      <c r="I12" s="14">
        <f>+'[1]5650-08'!I10</f>
        <v>45.7</v>
      </c>
      <c r="J12" s="22">
        <f t="shared" ref="J12:J25" si="0">+(G12*400)+(H12*100)+I12</f>
        <v>345.7</v>
      </c>
      <c r="K12" s="15">
        <v>1700</v>
      </c>
      <c r="L12" s="15">
        <f t="shared" ref="L12:L25" si="1">+K12*J12</f>
        <v>587690</v>
      </c>
      <c r="M12" s="42">
        <v>1</v>
      </c>
      <c r="N12" s="26" t="s">
        <v>37</v>
      </c>
      <c r="O12" s="26" t="s">
        <v>39</v>
      </c>
      <c r="P12" s="245" t="s">
        <v>178</v>
      </c>
      <c r="Q12" s="27">
        <v>560</v>
      </c>
      <c r="R12" s="18"/>
      <c r="S12" s="18"/>
      <c r="T12" s="17"/>
      <c r="U12" s="17"/>
      <c r="V12" s="17"/>
      <c r="W12" s="19"/>
      <c r="X12" s="17"/>
      <c r="Y12" s="17"/>
      <c r="Z12" s="17"/>
      <c r="AA12" s="17"/>
      <c r="AB12" s="1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x14ac:dyDescent="0.2">
      <c r="A13" s="13">
        <v>3</v>
      </c>
      <c r="B13" s="13" t="s">
        <v>32</v>
      </c>
      <c r="C13" s="13">
        <v>242</v>
      </c>
      <c r="D13" s="13">
        <v>62</v>
      </c>
      <c r="E13" s="13" t="s">
        <v>36</v>
      </c>
      <c r="F13" s="13">
        <v>2</v>
      </c>
      <c r="G13" s="14">
        <f>+'[1]5650-08'!G11</f>
        <v>0</v>
      </c>
      <c r="H13" s="14">
        <f>+'[1]5650-08'!H11</f>
        <v>2</v>
      </c>
      <c r="I13" s="14">
        <f>+'[1]5650-08'!I11</f>
        <v>86.9</v>
      </c>
      <c r="J13" s="22">
        <f t="shared" si="0"/>
        <v>286.89999999999998</v>
      </c>
      <c r="K13" s="15">
        <v>1700</v>
      </c>
      <c r="L13" s="15">
        <f t="shared" si="1"/>
        <v>487729.99999999994</v>
      </c>
      <c r="M13" s="42">
        <v>2</v>
      </c>
      <c r="N13" s="26" t="s">
        <v>37</v>
      </c>
      <c r="O13" s="26" t="s">
        <v>39</v>
      </c>
      <c r="P13" s="26"/>
      <c r="Q13" s="27">
        <v>144</v>
      </c>
      <c r="R13" s="18"/>
      <c r="S13" s="18"/>
      <c r="T13" s="17"/>
      <c r="U13" s="17"/>
      <c r="V13" s="17"/>
      <c r="W13" s="19"/>
      <c r="X13" s="17"/>
      <c r="Y13" s="17"/>
      <c r="Z13" s="17"/>
      <c r="AA13" s="17"/>
      <c r="AB13" s="1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x14ac:dyDescent="0.2">
      <c r="A14" s="13"/>
      <c r="B14" s="13">
        <v>0</v>
      </c>
      <c r="C14" s="13">
        <v>0</v>
      </c>
      <c r="D14" s="13">
        <v>0</v>
      </c>
      <c r="E14" s="13">
        <v>0</v>
      </c>
      <c r="F14" s="13"/>
      <c r="G14" s="14">
        <f>+'[1]5650-08'!G12</f>
        <v>0</v>
      </c>
      <c r="H14" s="14">
        <f>+'[1]5650-08'!H12</f>
        <v>0</v>
      </c>
      <c r="I14" s="14">
        <f>+'[1]5650-08'!I12</f>
        <v>0</v>
      </c>
      <c r="J14" s="22">
        <f t="shared" si="0"/>
        <v>0</v>
      </c>
      <c r="K14" s="15"/>
      <c r="L14" s="15">
        <f t="shared" si="1"/>
        <v>0</v>
      </c>
      <c r="M14" s="42">
        <v>3</v>
      </c>
      <c r="N14" s="26" t="s">
        <v>37</v>
      </c>
      <c r="O14" s="26" t="s">
        <v>39</v>
      </c>
      <c r="P14" s="26"/>
      <c r="Q14" s="27">
        <v>24</v>
      </c>
      <c r="R14" s="18"/>
      <c r="S14" s="18"/>
      <c r="T14" s="17"/>
      <c r="U14" s="17"/>
      <c r="V14" s="17"/>
      <c r="W14" s="19"/>
      <c r="X14" s="17"/>
      <c r="Y14" s="17"/>
      <c r="Z14" s="17"/>
      <c r="AA14" s="17"/>
      <c r="AB14" s="1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x14ac:dyDescent="0.2">
      <c r="A15" s="13"/>
      <c r="B15" s="13">
        <v>0</v>
      </c>
      <c r="C15" s="13">
        <v>0</v>
      </c>
      <c r="D15" s="13">
        <v>0</v>
      </c>
      <c r="E15" s="13">
        <v>0</v>
      </c>
      <c r="F15" s="13"/>
      <c r="G15" s="14">
        <f>+'[1]5650-08'!G13</f>
        <v>0</v>
      </c>
      <c r="H15" s="14">
        <f>+'[1]5650-08'!H13</f>
        <v>0</v>
      </c>
      <c r="I15" s="14">
        <f>+'[1]5650-08'!I13</f>
        <v>0</v>
      </c>
      <c r="J15" s="22">
        <f t="shared" si="0"/>
        <v>0</v>
      </c>
      <c r="K15" s="15"/>
      <c r="L15" s="15">
        <f t="shared" si="1"/>
        <v>0</v>
      </c>
      <c r="M15" s="42">
        <v>4</v>
      </c>
      <c r="N15" s="26" t="s">
        <v>33</v>
      </c>
      <c r="O15" s="26" t="s">
        <v>39</v>
      </c>
      <c r="P15" s="26"/>
      <c r="Q15" s="27">
        <v>32</v>
      </c>
      <c r="R15" s="18"/>
      <c r="S15" s="18"/>
      <c r="T15" s="17"/>
      <c r="U15" s="17"/>
      <c r="V15" s="17"/>
      <c r="W15" s="19"/>
      <c r="X15" s="17"/>
      <c r="Y15" s="17"/>
      <c r="Z15" s="17"/>
      <c r="AA15" s="17"/>
      <c r="AB15" s="1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x14ac:dyDescent="0.2">
      <c r="A16" s="13">
        <v>4</v>
      </c>
      <c r="B16" s="13" t="s">
        <v>32</v>
      </c>
      <c r="C16" s="13">
        <v>243</v>
      </c>
      <c r="D16" s="13">
        <v>63</v>
      </c>
      <c r="E16" s="13" t="s">
        <v>36</v>
      </c>
      <c r="F16" s="33">
        <v>3</v>
      </c>
      <c r="G16" s="14">
        <f>+'[1]5650-08'!G14</f>
        <v>1</v>
      </c>
      <c r="H16" s="14">
        <f>+'[1]5650-08'!H14</f>
        <v>3</v>
      </c>
      <c r="I16" s="14">
        <f>+'[1]5650-08'!I14</f>
        <v>65</v>
      </c>
      <c r="J16" s="22">
        <f t="shared" si="0"/>
        <v>765</v>
      </c>
      <c r="K16" s="15">
        <v>1450</v>
      </c>
      <c r="L16" s="15">
        <f t="shared" si="1"/>
        <v>1109250</v>
      </c>
      <c r="M16" s="42">
        <v>5</v>
      </c>
      <c r="N16" s="26" t="s">
        <v>41</v>
      </c>
      <c r="O16" s="26" t="s">
        <v>39</v>
      </c>
      <c r="P16" s="26"/>
      <c r="Q16" s="27">
        <v>1320</v>
      </c>
      <c r="R16" s="18"/>
      <c r="S16" s="18"/>
      <c r="T16" s="17"/>
      <c r="U16" s="17"/>
      <c r="V16" s="17"/>
      <c r="W16" s="19"/>
      <c r="X16" s="17"/>
      <c r="Y16" s="17"/>
      <c r="Z16" s="17"/>
      <c r="AA16" s="17"/>
      <c r="AB16" s="1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x14ac:dyDescent="0.2">
      <c r="A17" s="13">
        <v>5</v>
      </c>
      <c r="B17" s="13" t="s">
        <v>32</v>
      </c>
      <c r="C17" s="13">
        <v>241</v>
      </c>
      <c r="D17" s="13">
        <v>163</v>
      </c>
      <c r="E17" s="13" t="s">
        <v>36</v>
      </c>
      <c r="F17" s="13">
        <v>1</v>
      </c>
      <c r="G17" s="14">
        <f>+'[1]5650-08'!G15</f>
        <v>2</v>
      </c>
      <c r="H17" s="14">
        <f>+'[1]5650-08'!H15</f>
        <v>0</v>
      </c>
      <c r="I17" s="14">
        <f>+'[1]5650-08'!I15</f>
        <v>34.5</v>
      </c>
      <c r="J17" s="22">
        <f t="shared" si="0"/>
        <v>834.5</v>
      </c>
      <c r="K17" s="15">
        <v>275</v>
      </c>
      <c r="L17" s="15">
        <f t="shared" si="1"/>
        <v>229487.5</v>
      </c>
      <c r="M17" s="42"/>
      <c r="N17" s="26">
        <v>0</v>
      </c>
      <c r="O17" s="26">
        <v>0</v>
      </c>
      <c r="P17" s="26"/>
      <c r="Q17" s="27">
        <v>0</v>
      </c>
      <c r="R17" s="18"/>
      <c r="S17" s="18"/>
      <c r="T17" s="17"/>
      <c r="U17" s="17"/>
      <c r="V17" s="17"/>
      <c r="W17" s="19"/>
      <c r="X17" s="17"/>
      <c r="Y17" s="17"/>
      <c r="Z17" s="17"/>
      <c r="AA17" s="17"/>
      <c r="AB17" s="1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x14ac:dyDescent="0.2">
      <c r="A18" s="13">
        <v>6</v>
      </c>
      <c r="B18" s="13" t="s">
        <v>32</v>
      </c>
      <c r="C18" s="13">
        <v>307</v>
      </c>
      <c r="D18" s="13">
        <v>166</v>
      </c>
      <c r="E18" s="13" t="s">
        <v>36</v>
      </c>
      <c r="F18" s="13">
        <v>1</v>
      </c>
      <c r="G18" s="14">
        <f>+'[1]5650-08'!G16</f>
        <v>4</v>
      </c>
      <c r="H18" s="14">
        <f>+'[1]5650-08'!H16</f>
        <v>1</v>
      </c>
      <c r="I18" s="14">
        <f>+'[1]5650-08'!I16</f>
        <v>72.400000000000006</v>
      </c>
      <c r="J18" s="22">
        <f t="shared" si="0"/>
        <v>1772.4</v>
      </c>
      <c r="K18" s="15">
        <v>275</v>
      </c>
      <c r="L18" s="15">
        <f t="shared" si="1"/>
        <v>487410</v>
      </c>
      <c r="M18" s="42"/>
      <c r="N18" s="26">
        <v>0</v>
      </c>
      <c r="O18" s="26">
        <v>0</v>
      </c>
      <c r="P18" s="26"/>
      <c r="Q18" s="27">
        <v>0</v>
      </c>
      <c r="R18" s="18"/>
      <c r="S18" s="18"/>
      <c r="T18" s="17"/>
      <c r="U18" s="17"/>
      <c r="V18" s="17"/>
      <c r="W18" s="19"/>
      <c r="X18" s="17"/>
      <c r="Y18" s="17"/>
      <c r="Z18" s="17"/>
      <c r="AA18" s="17"/>
      <c r="AB18" s="1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x14ac:dyDescent="0.2">
      <c r="A19" s="13">
        <v>7</v>
      </c>
      <c r="B19" s="13" t="s">
        <v>32</v>
      </c>
      <c r="C19" s="13">
        <v>308</v>
      </c>
      <c r="D19" s="13">
        <v>174</v>
      </c>
      <c r="E19" s="13" t="s">
        <v>36</v>
      </c>
      <c r="F19" s="13">
        <v>1</v>
      </c>
      <c r="G19" s="14">
        <f>+'[1]5650-08'!G17</f>
        <v>5</v>
      </c>
      <c r="H19" s="14">
        <f>+'[1]5650-08'!H17</f>
        <v>3</v>
      </c>
      <c r="I19" s="14">
        <f>+'[1]5650-08'!I17</f>
        <v>10.3</v>
      </c>
      <c r="J19" s="22">
        <f t="shared" si="0"/>
        <v>2310.3000000000002</v>
      </c>
      <c r="K19" s="15">
        <v>275</v>
      </c>
      <c r="L19" s="15">
        <f t="shared" si="1"/>
        <v>635332.5</v>
      </c>
      <c r="M19" s="42"/>
      <c r="N19" s="26">
        <v>0</v>
      </c>
      <c r="O19" s="26">
        <v>0</v>
      </c>
      <c r="P19" s="26"/>
      <c r="Q19" s="27">
        <v>0</v>
      </c>
      <c r="R19" s="18"/>
      <c r="S19" s="18"/>
      <c r="T19" s="17"/>
      <c r="U19" s="17"/>
      <c r="V19" s="17"/>
      <c r="W19" s="19"/>
      <c r="X19" s="17"/>
      <c r="Y19" s="17"/>
      <c r="Z19" s="17"/>
      <c r="AA19" s="17"/>
      <c r="AB19" s="1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x14ac:dyDescent="0.2">
      <c r="A20" s="13">
        <v>8</v>
      </c>
      <c r="B20" s="13" t="s">
        <v>32</v>
      </c>
      <c r="C20" s="13">
        <v>309</v>
      </c>
      <c r="D20" s="13">
        <v>175</v>
      </c>
      <c r="E20" s="13" t="s">
        <v>36</v>
      </c>
      <c r="F20" s="13">
        <v>1</v>
      </c>
      <c r="G20" s="14">
        <f>+'[1]5650-08'!G18</f>
        <v>0</v>
      </c>
      <c r="H20" s="14">
        <f>+'[1]5650-08'!H18</f>
        <v>3</v>
      </c>
      <c r="I20" s="14">
        <f>+'[1]5650-08'!I18</f>
        <v>4.5</v>
      </c>
      <c r="J20" s="22">
        <f t="shared" si="0"/>
        <v>304.5</v>
      </c>
      <c r="K20" s="15">
        <v>1700</v>
      </c>
      <c r="L20" s="15">
        <f t="shared" si="1"/>
        <v>517650</v>
      </c>
      <c r="M20" s="42"/>
      <c r="N20" s="26">
        <v>0</v>
      </c>
      <c r="O20" s="26">
        <v>0</v>
      </c>
      <c r="P20" s="26"/>
      <c r="Q20" s="27">
        <v>0</v>
      </c>
      <c r="R20" s="18"/>
      <c r="S20" s="18"/>
      <c r="T20" s="17"/>
      <c r="U20" s="17"/>
      <c r="V20" s="17"/>
      <c r="W20" s="19"/>
      <c r="X20" s="17"/>
      <c r="Y20" s="17"/>
      <c r="Z20" s="17"/>
      <c r="AA20" s="17"/>
      <c r="AB20" s="1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x14ac:dyDescent="0.2">
      <c r="A21" s="13">
        <v>9</v>
      </c>
      <c r="B21" s="13" t="s">
        <v>32</v>
      </c>
      <c r="C21" s="13">
        <v>310</v>
      </c>
      <c r="D21" s="13">
        <v>176</v>
      </c>
      <c r="E21" s="13" t="s">
        <v>36</v>
      </c>
      <c r="F21" s="13">
        <v>1</v>
      </c>
      <c r="G21" s="14">
        <f>+'[1]5650-08'!G19</f>
        <v>0</v>
      </c>
      <c r="H21" s="14">
        <f>+'[1]5650-08'!H19</f>
        <v>1</v>
      </c>
      <c r="I21" s="14">
        <f>+'[1]5650-08'!I19</f>
        <v>5.2</v>
      </c>
      <c r="J21" s="22">
        <f t="shared" si="0"/>
        <v>105.2</v>
      </c>
      <c r="K21" s="15"/>
      <c r="L21" s="15">
        <f t="shared" si="1"/>
        <v>0</v>
      </c>
      <c r="M21" s="42"/>
      <c r="N21" s="26">
        <v>0</v>
      </c>
      <c r="O21" s="26">
        <v>0</v>
      </c>
      <c r="P21" s="26"/>
      <c r="Q21" s="27">
        <v>0</v>
      </c>
      <c r="R21" s="18"/>
      <c r="S21" s="18"/>
      <c r="T21" s="17"/>
      <c r="U21" s="17"/>
      <c r="V21" s="17"/>
      <c r="W21" s="19"/>
      <c r="X21" s="17"/>
      <c r="Y21" s="17"/>
      <c r="Z21" s="17"/>
      <c r="AA21" s="17"/>
      <c r="AB21" s="1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x14ac:dyDescent="0.2">
      <c r="A22" s="13">
        <v>10</v>
      </c>
      <c r="B22" s="13" t="s">
        <v>32</v>
      </c>
      <c r="C22" s="13">
        <v>311</v>
      </c>
      <c r="D22" s="13">
        <v>177</v>
      </c>
      <c r="E22" s="13" t="s">
        <v>36</v>
      </c>
      <c r="F22" s="13">
        <v>1</v>
      </c>
      <c r="G22" s="14">
        <f>+'[1]5650-08'!G20</f>
        <v>0</v>
      </c>
      <c r="H22" s="14">
        <f>+'[1]5650-08'!H20</f>
        <v>2</v>
      </c>
      <c r="I22" s="14">
        <f>+'[1]5650-08'!I20</f>
        <v>92.5</v>
      </c>
      <c r="J22" s="22">
        <f t="shared" si="0"/>
        <v>292.5</v>
      </c>
      <c r="K22" s="15"/>
      <c r="L22" s="15">
        <f t="shared" si="1"/>
        <v>0</v>
      </c>
      <c r="M22" s="42"/>
      <c r="N22" s="26">
        <v>0</v>
      </c>
      <c r="O22" s="26">
        <v>0</v>
      </c>
      <c r="P22" s="26"/>
      <c r="Q22" s="27">
        <v>0</v>
      </c>
      <c r="R22" s="18"/>
      <c r="S22" s="18"/>
      <c r="T22" s="17"/>
      <c r="U22" s="17"/>
      <c r="V22" s="17"/>
      <c r="W22" s="19"/>
      <c r="X22" s="17"/>
      <c r="Y22" s="17"/>
      <c r="Z22" s="17"/>
      <c r="AA22" s="17"/>
      <c r="AB22" s="1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x14ac:dyDescent="0.2">
      <c r="A23" s="13">
        <v>11</v>
      </c>
      <c r="B23" s="13" t="s">
        <v>32</v>
      </c>
      <c r="C23" s="13">
        <v>312</v>
      </c>
      <c r="D23" s="13">
        <v>178</v>
      </c>
      <c r="E23" s="13" t="s">
        <v>36</v>
      </c>
      <c r="F23" s="13">
        <v>1</v>
      </c>
      <c r="G23" s="14">
        <f>+'[1]5650-08'!G21</f>
        <v>0</v>
      </c>
      <c r="H23" s="14">
        <f>+'[1]5650-08'!H21</f>
        <v>2</v>
      </c>
      <c r="I23" s="14">
        <f>+'[1]5650-08'!I21</f>
        <v>56.3</v>
      </c>
      <c r="J23" s="22">
        <f t="shared" si="0"/>
        <v>256.3</v>
      </c>
      <c r="K23" s="15"/>
      <c r="L23" s="15">
        <f t="shared" si="1"/>
        <v>0</v>
      </c>
      <c r="M23" s="42"/>
      <c r="N23" s="26">
        <v>0</v>
      </c>
      <c r="O23" s="26">
        <v>0</v>
      </c>
      <c r="P23" s="26"/>
      <c r="Q23" s="27">
        <v>0</v>
      </c>
      <c r="R23" s="18"/>
      <c r="S23" s="18"/>
      <c r="T23" s="17"/>
      <c r="U23" s="17"/>
      <c r="V23" s="17"/>
      <c r="W23" s="19"/>
      <c r="X23" s="17"/>
      <c r="Y23" s="17"/>
      <c r="Z23" s="17"/>
      <c r="AA23" s="17"/>
      <c r="AB23" s="1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x14ac:dyDescent="0.2">
      <c r="A24" s="13">
        <v>12</v>
      </c>
      <c r="B24" s="13" t="s">
        <v>32</v>
      </c>
      <c r="C24" s="13">
        <v>210</v>
      </c>
      <c r="D24" s="13">
        <v>206</v>
      </c>
      <c r="E24" s="13" t="s">
        <v>36</v>
      </c>
      <c r="F24" s="13">
        <v>1</v>
      </c>
      <c r="G24" s="14">
        <f>+'[1]5650-08'!G22</f>
        <v>0</v>
      </c>
      <c r="H24" s="14">
        <f>+'[1]5650-08'!H22</f>
        <v>1</v>
      </c>
      <c r="I24" s="14">
        <f>+'[1]5650-08'!I22</f>
        <v>74.599999999999994</v>
      </c>
      <c r="J24" s="22">
        <f t="shared" si="0"/>
        <v>174.6</v>
      </c>
      <c r="K24" s="15">
        <v>1700</v>
      </c>
      <c r="L24" s="15">
        <f t="shared" si="1"/>
        <v>296820</v>
      </c>
      <c r="M24" s="42"/>
      <c r="N24" s="26">
        <v>0</v>
      </c>
      <c r="O24" s="26">
        <v>0</v>
      </c>
      <c r="P24" s="26"/>
      <c r="Q24" s="27">
        <v>0</v>
      </c>
      <c r="R24" s="18"/>
      <c r="S24" s="18"/>
      <c r="T24" s="17"/>
      <c r="U24" s="17"/>
      <c r="V24" s="17"/>
      <c r="W24" s="19"/>
      <c r="X24" s="17"/>
      <c r="Y24" s="17"/>
      <c r="Z24" s="17"/>
      <c r="AA24" s="17"/>
      <c r="AB24" s="1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x14ac:dyDescent="0.2">
      <c r="A25" s="13">
        <v>13</v>
      </c>
      <c r="B25" s="13" t="s">
        <v>32</v>
      </c>
      <c r="C25" s="13">
        <v>208</v>
      </c>
      <c r="D25" s="13">
        <v>214</v>
      </c>
      <c r="E25" s="13" t="s">
        <v>36</v>
      </c>
      <c r="F25" s="13">
        <v>1</v>
      </c>
      <c r="G25" s="14">
        <f>+'[1]5650-08'!G23</f>
        <v>4</v>
      </c>
      <c r="H25" s="14">
        <f>+'[1]5650-08'!H23</f>
        <v>2</v>
      </c>
      <c r="I25" s="14">
        <f>+'[1]5650-08'!I23</f>
        <v>94.8</v>
      </c>
      <c r="J25" s="22">
        <f t="shared" si="0"/>
        <v>1894.8</v>
      </c>
      <c r="K25" s="15">
        <v>1450</v>
      </c>
      <c r="L25" s="15">
        <f t="shared" si="1"/>
        <v>2747460</v>
      </c>
      <c r="M25" s="42"/>
      <c r="N25" s="26">
        <v>0</v>
      </c>
      <c r="O25" s="26">
        <v>0</v>
      </c>
      <c r="P25" s="26"/>
      <c r="Q25" s="27">
        <v>0</v>
      </c>
      <c r="R25" s="18"/>
      <c r="S25" s="18"/>
      <c r="T25" s="17"/>
      <c r="U25" s="17"/>
      <c r="V25" s="17"/>
      <c r="W25" s="19"/>
      <c r="X25" s="17"/>
      <c r="Y25" s="17"/>
      <c r="Z25" s="17"/>
      <c r="AA25" s="17"/>
      <c r="AB25" s="1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x14ac:dyDescent="0.2">
      <c r="A26" s="13">
        <v>14</v>
      </c>
      <c r="B26" s="13" t="s">
        <v>32</v>
      </c>
      <c r="C26" s="13">
        <v>1381</v>
      </c>
      <c r="D26" s="13">
        <v>3015</v>
      </c>
      <c r="E26" s="13" t="s">
        <v>36</v>
      </c>
      <c r="F26" s="13">
        <v>2</v>
      </c>
      <c r="G26" s="14">
        <f>+'[1]5650-08'!G24</f>
        <v>0</v>
      </c>
      <c r="H26" s="14">
        <f>+'[1]5650-08'!H24</f>
        <v>1</v>
      </c>
      <c r="I26" s="14">
        <f>+'[1]5650-08'!I24</f>
        <v>96.7</v>
      </c>
      <c r="J26" s="22">
        <f t="shared" ref="J26:J47" si="2">+(G26*400)+(H26*100)+I26</f>
        <v>196.7</v>
      </c>
      <c r="K26" s="15">
        <v>170</v>
      </c>
      <c r="L26" s="15">
        <f t="shared" ref="L26:L31" si="3">+K26*J26</f>
        <v>33439</v>
      </c>
      <c r="M26" s="42">
        <v>6</v>
      </c>
      <c r="N26" s="26" t="s">
        <v>37</v>
      </c>
      <c r="O26" s="26" t="s">
        <v>38</v>
      </c>
      <c r="P26" s="26"/>
      <c r="Q26" s="27">
        <v>135</v>
      </c>
      <c r="R26" s="18"/>
      <c r="S26" s="18"/>
      <c r="T26" s="17"/>
      <c r="U26" s="17"/>
      <c r="V26" s="17"/>
      <c r="W26" s="19"/>
      <c r="X26" s="17"/>
      <c r="Y26" s="17"/>
      <c r="Z26" s="17"/>
      <c r="AA26" s="17"/>
      <c r="AB26" s="1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x14ac:dyDescent="0.2">
      <c r="A27" s="13">
        <v>15</v>
      </c>
      <c r="B27" s="13" t="s">
        <v>32</v>
      </c>
      <c r="C27" s="13">
        <v>1379</v>
      </c>
      <c r="D27" s="13">
        <v>3016</v>
      </c>
      <c r="E27" s="13" t="s">
        <v>36</v>
      </c>
      <c r="F27" s="13">
        <v>1</v>
      </c>
      <c r="G27" s="14">
        <f>+'[1]5650-08'!G25</f>
        <v>0</v>
      </c>
      <c r="H27" s="14">
        <f>+'[1]5650-08'!H25</f>
        <v>0</v>
      </c>
      <c r="I27" s="14">
        <f>+'[1]5650-08'!I25</f>
        <v>90.7</v>
      </c>
      <c r="J27" s="22">
        <f t="shared" si="2"/>
        <v>90.7</v>
      </c>
      <c r="K27" s="15">
        <v>275</v>
      </c>
      <c r="L27" s="15">
        <f t="shared" si="3"/>
        <v>24942.5</v>
      </c>
      <c r="M27" s="42"/>
      <c r="N27" s="26">
        <v>0</v>
      </c>
      <c r="O27" s="26">
        <v>0</v>
      </c>
      <c r="P27" s="26"/>
      <c r="Q27" s="27">
        <v>0</v>
      </c>
      <c r="R27" s="18"/>
      <c r="S27" s="18"/>
      <c r="T27" s="17"/>
      <c r="U27" s="17"/>
      <c r="V27" s="17"/>
      <c r="W27" s="19"/>
      <c r="X27" s="17"/>
      <c r="Y27" s="17"/>
      <c r="Z27" s="17"/>
      <c r="AA27" s="17"/>
      <c r="AB27" s="1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x14ac:dyDescent="0.2">
      <c r="A28" s="13">
        <v>16</v>
      </c>
      <c r="B28" s="13" t="s">
        <v>32</v>
      </c>
      <c r="C28" s="13">
        <v>1380</v>
      </c>
      <c r="D28" s="13">
        <v>3017</v>
      </c>
      <c r="E28" s="13" t="s">
        <v>36</v>
      </c>
      <c r="F28" s="13">
        <v>1</v>
      </c>
      <c r="G28" s="14">
        <f>+'[1]5650-08'!G26</f>
        <v>0</v>
      </c>
      <c r="H28" s="14">
        <f>+'[1]5650-08'!H26</f>
        <v>2</v>
      </c>
      <c r="I28" s="14">
        <f>+'[1]5650-08'!I26</f>
        <v>85.5</v>
      </c>
      <c r="J28" s="22">
        <f t="shared" si="2"/>
        <v>285.5</v>
      </c>
      <c r="K28" s="15">
        <v>275</v>
      </c>
      <c r="L28" s="15">
        <f t="shared" si="3"/>
        <v>78512.5</v>
      </c>
      <c r="M28" s="42"/>
      <c r="N28" s="26">
        <v>0</v>
      </c>
      <c r="O28" s="26">
        <v>0</v>
      </c>
      <c r="P28" s="26"/>
      <c r="Q28" s="27">
        <v>0</v>
      </c>
      <c r="R28" s="18"/>
      <c r="S28" s="18"/>
      <c r="T28" s="17"/>
      <c r="U28" s="17"/>
      <c r="V28" s="17"/>
      <c r="W28" s="19"/>
      <c r="X28" s="17"/>
      <c r="Y28" s="17"/>
      <c r="Z28" s="17"/>
      <c r="AA28" s="17"/>
      <c r="AB28" s="1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x14ac:dyDescent="0.2">
      <c r="A29" s="13">
        <v>17</v>
      </c>
      <c r="B29" s="13" t="s">
        <v>32</v>
      </c>
      <c r="C29" s="13">
        <v>1431</v>
      </c>
      <c r="D29" s="13">
        <v>3170</v>
      </c>
      <c r="E29" s="13" t="s">
        <v>36</v>
      </c>
      <c r="F29" s="33">
        <v>3</v>
      </c>
      <c r="G29" s="14">
        <f>+'[1]5650-08'!G27</f>
        <v>0</v>
      </c>
      <c r="H29" s="14">
        <f>+'[1]5650-08'!H27</f>
        <v>3</v>
      </c>
      <c r="I29" s="14">
        <f>+'[1]5650-08'!I27</f>
        <v>18.5</v>
      </c>
      <c r="J29" s="22">
        <f t="shared" si="2"/>
        <v>318.5</v>
      </c>
      <c r="K29" s="15">
        <v>1450</v>
      </c>
      <c r="L29" s="15">
        <f t="shared" si="3"/>
        <v>461825</v>
      </c>
      <c r="M29" s="42">
        <v>7</v>
      </c>
      <c r="N29" s="26" t="s">
        <v>41</v>
      </c>
      <c r="O29" s="26" t="s">
        <v>51</v>
      </c>
      <c r="P29" s="26"/>
      <c r="Q29" s="27">
        <v>560</v>
      </c>
      <c r="R29" s="18"/>
      <c r="S29" s="18"/>
      <c r="T29" s="17"/>
      <c r="U29" s="17"/>
      <c r="V29" s="17"/>
      <c r="W29" s="19"/>
      <c r="X29" s="17"/>
      <c r="Y29" s="17"/>
      <c r="Z29" s="17"/>
      <c r="AA29" s="17"/>
      <c r="AB29" s="1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x14ac:dyDescent="0.2">
      <c r="A30" s="13"/>
      <c r="B30" s="13">
        <v>0</v>
      </c>
      <c r="C30" s="13">
        <v>0</v>
      </c>
      <c r="D30" s="13">
        <v>0</v>
      </c>
      <c r="E30" s="13">
        <v>0</v>
      </c>
      <c r="F30" s="13"/>
      <c r="G30" s="14">
        <f>+'[1]5650-08'!G28</f>
        <v>0</v>
      </c>
      <c r="H30" s="14">
        <f>+'[1]5650-08'!H28</f>
        <v>0</v>
      </c>
      <c r="I30" s="14">
        <f>+'[1]5650-08'!I28</f>
        <v>0</v>
      </c>
      <c r="J30" s="22">
        <f t="shared" si="2"/>
        <v>0</v>
      </c>
      <c r="K30" s="15"/>
      <c r="L30" s="15">
        <f t="shared" si="3"/>
        <v>0</v>
      </c>
      <c r="M30" s="42">
        <v>8</v>
      </c>
      <c r="N30" s="26" t="s">
        <v>52</v>
      </c>
      <c r="O30" s="26" t="s">
        <v>53</v>
      </c>
      <c r="P30" s="26"/>
      <c r="Q30" s="27">
        <v>160</v>
      </c>
      <c r="R30" s="18"/>
      <c r="S30" s="18"/>
      <c r="T30" s="17"/>
      <c r="U30" s="17"/>
      <c r="V30" s="17"/>
      <c r="W30" s="19"/>
      <c r="X30" s="17"/>
      <c r="Y30" s="17"/>
      <c r="Z30" s="17"/>
      <c r="AA30" s="17"/>
      <c r="AB30" s="1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x14ac:dyDescent="0.2">
      <c r="A31" s="13">
        <v>18</v>
      </c>
      <c r="B31" s="13" t="s">
        <v>32</v>
      </c>
      <c r="C31" s="13">
        <v>4598</v>
      </c>
      <c r="D31" s="13">
        <v>10039</v>
      </c>
      <c r="E31" s="13" t="s">
        <v>36</v>
      </c>
      <c r="F31" s="13">
        <v>2</v>
      </c>
      <c r="G31" s="14">
        <f>+'[1]5650-08'!G29</f>
        <v>2</v>
      </c>
      <c r="H31" s="14">
        <f>+'[1]5650-08'!H29</f>
        <v>2</v>
      </c>
      <c r="I31" s="14">
        <f>+'[1]5650-08'!I29</f>
        <v>31.3</v>
      </c>
      <c r="J31" s="22">
        <f t="shared" si="2"/>
        <v>1031.3</v>
      </c>
      <c r="K31" s="15"/>
      <c r="L31" s="15">
        <f t="shared" si="3"/>
        <v>0</v>
      </c>
      <c r="M31" s="42">
        <v>9</v>
      </c>
      <c r="N31" s="26" t="s">
        <v>37</v>
      </c>
      <c r="O31" s="26" t="s">
        <v>39</v>
      </c>
      <c r="P31" s="26"/>
      <c r="Q31" s="27">
        <v>54</v>
      </c>
      <c r="R31" s="18"/>
      <c r="S31" s="18"/>
      <c r="T31" s="17"/>
      <c r="U31" s="17"/>
      <c r="V31" s="17"/>
      <c r="W31" s="19"/>
      <c r="X31" s="17"/>
      <c r="Y31" s="17"/>
      <c r="Z31" s="17"/>
      <c r="AA31" s="17"/>
      <c r="AB31" s="1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x14ac:dyDescent="0.2">
      <c r="A32" s="13"/>
      <c r="B32" s="13">
        <v>0</v>
      </c>
      <c r="C32" s="13">
        <v>0</v>
      </c>
      <c r="D32" s="13">
        <v>0</v>
      </c>
      <c r="E32" s="13">
        <v>0</v>
      </c>
      <c r="F32" s="13"/>
      <c r="G32" s="14">
        <f>+'[1]5650-08'!G30</f>
        <v>0</v>
      </c>
      <c r="H32" s="14">
        <f>+'[1]5650-08'!H30</f>
        <v>0</v>
      </c>
      <c r="I32" s="14">
        <f>+'[1]5650-08'!I30</f>
        <v>0</v>
      </c>
      <c r="J32" s="22">
        <f t="shared" si="2"/>
        <v>0</v>
      </c>
      <c r="K32" s="15"/>
      <c r="L32" s="15"/>
      <c r="M32" s="194"/>
      <c r="N32" s="16"/>
      <c r="O32" s="16"/>
      <c r="P32" s="16"/>
      <c r="Q32" s="17"/>
      <c r="R32" s="18"/>
      <c r="S32" s="18"/>
      <c r="T32" s="17"/>
      <c r="U32" s="17"/>
      <c r="V32" s="17"/>
      <c r="W32" s="19"/>
      <c r="X32" s="17"/>
      <c r="Y32" s="17"/>
      <c r="Z32" s="17"/>
      <c r="AA32" s="17"/>
      <c r="AB32" s="1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x14ac:dyDescent="0.2">
      <c r="A33" s="13"/>
      <c r="B33" s="13">
        <v>0</v>
      </c>
      <c r="C33" s="13">
        <v>0</v>
      </c>
      <c r="D33" s="13">
        <v>0</v>
      </c>
      <c r="E33" s="13">
        <v>0</v>
      </c>
      <c r="F33" s="13"/>
      <c r="G33" s="14">
        <f>+'[1]5650-08'!G31</f>
        <v>0</v>
      </c>
      <c r="H33" s="14">
        <f>+'[1]5650-08'!H31</f>
        <v>0</v>
      </c>
      <c r="I33" s="14">
        <f>+'[1]5650-08'!I31</f>
        <v>0</v>
      </c>
      <c r="J33" s="22">
        <f t="shared" si="2"/>
        <v>0</v>
      </c>
      <c r="K33" s="15"/>
      <c r="L33" s="15"/>
      <c r="M33" s="194"/>
      <c r="N33" s="16"/>
      <c r="O33" s="16"/>
      <c r="P33" s="16"/>
      <c r="Q33" s="17"/>
      <c r="R33" s="18"/>
      <c r="S33" s="18"/>
      <c r="T33" s="17"/>
      <c r="U33" s="17"/>
      <c r="V33" s="17"/>
      <c r="W33" s="19"/>
      <c r="X33" s="17"/>
      <c r="Y33" s="17"/>
      <c r="Z33" s="17"/>
      <c r="AA33" s="17"/>
      <c r="AB33" s="1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x14ac:dyDescent="0.2">
      <c r="A34" s="13"/>
      <c r="B34" s="13">
        <v>0</v>
      </c>
      <c r="C34" s="13">
        <v>0</v>
      </c>
      <c r="D34" s="13">
        <v>0</v>
      </c>
      <c r="E34" s="13">
        <v>0</v>
      </c>
      <c r="F34" s="13"/>
      <c r="G34" s="14">
        <f>+'[1]5650-08'!G32</f>
        <v>0</v>
      </c>
      <c r="H34" s="14">
        <f>+'[1]5650-08'!H32</f>
        <v>0</v>
      </c>
      <c r="I34" s="14">
        <f>+'[1]5650-08'!I32</f>
        <v>0</v>
      </c>
      <c r="J34" s="22">
        <f t="shared" si="2"/>
        <v>0</v>
      </c>
      <c r="K34" s="15"/>
      <c r="L34" s="15"/>
      <c r="M34" s="194"/>
      <c r="N34" s="16"/>
      <c r="O34" s="16"/>
      <c r="P34" s="16"/>
      <c r="Q34" s="17"/>
      <c r="R34" s="18"/>
      <c r="S34" s="18"/>
      <c r="T34" s="17"/>
      <c r="U34" s="17"/>
      <c r="V34" s="17"/>
      <c r="W34" s="19"/>
      <c r="X34" s="17"/>
      <c r="Y34" s="17"/>
      <c r="Z34" s="17"/>
      <c r="AA34" s="17"/>
      <c r="AB34" s="1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x14ac:dyDescent="0.2">
      <c r="A35" s="13"/>
      <c r="B35" s="13">
        <v>0</v>
      </c>
      <c r="C35" s="13">
        <v>0</v>
      </c>
      <c r="D35" s="13">
        <v>0</v>
      </c>
      <c r="E35" s="13">
        <v>0</v>
      </c>
      <c r="F35" s="13"/>
      <c r="G35" s="14">
        <f>+'[1]5650-08'!G33</f>
        <v>0</v>
      </c>
      <c r="H35" s="14">
        <f>+'[1]5650-08'!H33</f>
        <v>0</v>
      </c>
      <c r="I35" s="14">
        <f>+'[1]5650-08'!I33</f>
        <v>0</v>
      </c>
      <c r="J35" s="22">
        <f t="shared" si="2"/>
        <v>0</v>
      </c>
      <c r="K35" s="15"/>
      <c r="L35" s="15"/>
      <c r="M35" s="194"/>
      <c r="N35" s="16"/>
      <c r="O35" s="16"/>
      <c r="P35" s="16"/>
      <c r="Q35" s="17"/>
      <c r="R35" s="18"/>
      <c r="S35" s="18"/>
      <c r="T35" s="17"/>
      <c r="U35" s="17"/>
      <c r="V35" s="17"/>
      <c r="W35" s="19"/>
      <c r="X35" s="17"/>
      <c r="Y35" s="17"/>
      <c r="Z35" s="17"/>
      <c r="AA35" s="17"/>
      <c r="AB35" s="1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x14ac:dyDescent="0.2">
      <c r="A36" s="13"/>
      <c r="B36" s="13">
        <v>0</v>
      </c>
      <c r="C36" s="13">
        <v>0</v>
      </c>
      <c r="D36" s="13">
        <v>0</v>
      </c>
      <c r="E36" s="13">
        <v>0</v>
      </c>
      <c r="F36" s="13"/>
      <c r="G36" s="14">
        <f>+'[1]5650-08'!G34</f>
        <v>0</v>
      </c>
      <c r="H36" s="14">
        <f>+'[1]5650-08'!H34</f>
        <v>0</v>
      </c>
      <c r="I36" s="14">
        <f>+'[1]5650-08'!I34</f>
        <v>0</v>
      </c>
      <c r="J36" s="22">
        <f t="shared" si="2"/>
        <v>0</v>
      </c>
      <c r="K36" s="15"/>
      <c r="L36" s="15"/>
      <c r="M36" s="194"/>
      <c r="N36" s="16"/>
      <c r="O36" s="16"/>
      <c r="P36" s="16"/>
      <c r="Q36" s="17"/>
      <c r="R36" s="18"/>
      <c r="S36" s="18"/>
      <c r="T36" s="17"/>
      <c r="U36" s="17"/>
      <c r="V36" s="17"/>
      <c r="W36" s="19"/>
      <c r="X36" s="17"/>
      <c r="Y36" s="17"/>
      <c r="Z36" s="17"/>
      <c r="AA36" s="17"/>
      <c r="AB36" s="1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x14ac:dyDescent="0.2">
      <c r="A37" s="13"/>
      <c r="B37" s="13">
        <v>0</v>
      </c>
      <c r="C37" s="13">
        <v>0</v>
      </c>
      <c r="D37" s="13">
        <v>0</v>
      </c>
      <c r="E37" s="13">
        <v>0</v>
      </c>
      <c r="F37" s="13"/>
      <c r="G37" s="14">
        <f>+'[1]5650-08'!G35</f>
        <v>0</v>
      </c>
      <c r="H37" s="14">
        <f>+'[1]5650-08'!H35</f>
        <v>0</v>
      </c>
      <c r="I37" s="14">
        <f>+'[1]5650-08'!I35</f>
        <v>0</v>
      </c>
      <c r="J37" s="22">
        <f t="shared" si="2"/>
        <v>0</v>
      </c>
      <c r="K37" s="15"/>
      <c r="L37" s="15"/>
      <c r="M37" s="194"/>
      <c r="N37" s="16"/>
      <c r="O37" s="16"/>
      <c r="P37" s="16"/>
      <c r="Q37" s="17"/>
      <c r="R37" s="18"/>
      <c r="S37" s="18"/>
      <c r="T37" s="17"/>
      <c r="U37" s="17"/>
      <c r="V37" s="17"/>
      <c r="W37" s="19"/>
      <c r="X37" s="17"/>
      <c r="Y37" s="17"/>
      <c r="Z37" s="17"/>
      <c r="AA37" s="17"/>
      <c r="AB37" s="1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x14ac:dyDescent="0.2">
      <c r="A38" s="13"/>
      <c r="B38" s="13">
        <v>0</v>
      </c>
      <c r="C38" s="13">
        <v>0</v>
      </c>
      <c r="D38" s="13">
        <v>0</v>
      </c>
      <c r="E38" s="13">
        <v>0</v>
      </c>
      <c r="F38" s="13"/>
      <c r="G38" s="14">
        <f>+'[1]5650-08'!G36</f>
        <v>0</v>
      </c>
      <c r="H38" s="14">
        <f>+'[1]5650-08'!H36</f>
        <v>0</v>
      </c>
      <c r="I38" s="14">
        <f>+'[1]5650-08'!I36</f>
        <v>0</v>
      </c>
      <c r="J38" s="22">
        <f t="shared" si="2"/>
        <v>0</v>
      </c>
      <c r="K38" s="15"/>
      <c r="L38" s="15"/>
      <c r="M38" s="194"/>
      <c r="N38" s="16"/>
      <c r="O38" s="16"/>
      <c r="P38" s="16"/>
      <c r="Q38" s="17"/>
      <c r="R38" s="18"/>
      <c r="S38" s="18"/>
      <c r="T38" s="17"/>
      <c r="U38" s="17"/>
      <c r="V38" s="17"/>
      <c r="W38" s="19"/>
      <c r="X38" s="17"/>
      <c r="Y38" s="17"/>
      <c r="Z38" s="17"/>
      <c r="AA38" s="17"/>
      <c r="AB38" s="1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x14ac:dyDescent="0.2">
      <c r="A39" s="13"/>
      <c r="B39" s="13">
        <v>0</v>
      </c>
      <c r="C39" s="13">
        <v>0</v>
      </c>
      <c r="D39" s="13">
        <v>0</v>
      </c>
      <c r="E39" s="13">
        <v>0</v>
      </c>
      <c r="F39" s="13"/>
      <c r="G39" s="14">
        <f>+'[1]5650-08'!G37</f>
        <v>0</v>
      </c>
      <c r="H39" s="14">
        <f>+'[1]5650-08'!H37</f>
        <v>0</v>
      </c>
      <c r="I39" s="14">
        <f>+'[1]5650-08'!I37</f>
        <v>0</v>
      </c>
      <c r="J39" s="22">
        <f t="shared" si="2"/>
        <v>0</v>
      </c>
      <c r="K39" s="15"/>
      <c r="L39" s="15"/>
      <c r="M39" s="194"/>
      <c r="N39" s="16"/>
      <c r="O39" s="16"/>
      <c r="P39" s="16"/>
      <c r="Q39" s="17"/>
      <c r="R39" s="18"/>
      <c r="S39" s="18"/>
      <c r="T39" s="17"/>
      <c r="U39" s="17"/>
      <c r="V39" s="17"/>
      <c r="W39" s="19"/>
      <c r="X39" s="17"/>
      <c r="Y39" s="17"/>
      <c r="Z39" s="17"/>
      <c r="AA39" s="17"/>
      <c r="AB39" s="1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x14ac:dyDescent="0.2">
      <c r="A40" s="13"/>
      <c r="B40" s="13">
        <v>0</v>
      </c>
      <c r="C40" s="13">
        <v>0</v>
      </c>
      <c r="D40" s="13">
        <v>0</v>
      </c>
      <c r="E40" s="13">
        <v>0</v>
      </c>
      <c r="F40" s="13"/>
      <c r="G40" s="14">
        <f>+'[1]5650-08'!G38</f>
        <v>0</v>
      </c>
      <c r="H40" s="14">
        <f>+'[1]5650-08'!H38</f>
        <v>0</v>
      </c>
      <c r="I40" s="14">
        <f>+'[1]5650-08'!I38</f>
        <v>0</v>
      </c>
      <c r="J40" s="22">
        <f t="shared" si="2"/>
        <v>0</v>
      </c>
      <c r="K40" s="15"/>
      <c r="L40" s="15"/>
      <c r="M40" s="194"/>
      <c r="N40" s="16"/>
      <c r="O40" s="16"/>
      <c r="P40" s="16"/>
      <c r="Q40" s="17"/>
      <c r="R40" s="18"/>
      <c r="S40" s="18"/>
      <c r="T40" s="17"/>
      <c r="U40" s="17"/>
      <c r="V40" s="17"/>
      <c r="W40" s="19"/>
      <c r="X40" s="17"/>
      <c r="Y40" s="17"/>
      <c r="Z40" s="17"/>
      <c r="AA40" s="17"/>
      <c r="AB40" s="1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x14ac:dyDescent="0.2">
      <c r="A41" s="13"/>
      <c r="B41" s="13">
        <v>0</v>
      </c>
      <c r="C41" s="13">
        <v>0</v>
      </c>
      <c r="D41" s="13">
        <v>0</v>
      </c>
      <c r="E41" s="13">
        <v>0</v>
      </c>
      <c r="F41" s="13"/>
      <c r="G41" s="14">
        <f>+'[1]5650-08'!G39</f>
        <v>0</v>
      </c>
      <c r="H41" s="14">
        <f>+'[1]5650-08'!H39</f>
        <v>0</v>
      </c>
      <c r="I41" s="14">
        <f>+'[1]5650-08'!I39</f>
        <v>0</v>
      </c>
      <c r="J41" s="22">
        <f t="shared" si="2"/>
        <v>0</v>
      </c>
      <c r="K41" s="15"/>
      <c r="L41" s="15"/>
      <c r="M41" s="194"/>
      <c r="N41" s="16"/>
      <c r="O41" s="16"/>
      <c r="P41" s="16"/>
      <c r="Q41" s="17"/>
      <c r="R41" s="18"/>
      <c r="S41" s="18"/>
      <c r="T41" s="17"/>
      <c r="U41" s="17"/>
      <c r="V41" s="17"/>
      <c r="W41" s="19"/>
      <c r="X41" s="17"/>
      <c r="Y41" s="17"/>
      <c r="Z41" s="17"/>
      <c r="AA41" s="17"/>
      <c r="AB41" s="1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x14ac:dyDescent="0.2">
      <c r="A42" s="13"/>
      <c r="B42" s="13">
        <v>0</v>
      </c>
      <c r="C42" s="13">
        <v>0</v>
      </c>
      <c r="D42" s="13">
        <v>0</v>
      </c>
      <c r="E42" s="13">
        <v>0</v>
      </c>
      <c r="F42" s="13"/>
      <c r="G42" s="14">
        <f>+'[1]5650-08'!G40</f>
        <v>0</v>
      </c>
      <c r="H42" s="14">
        <f>+'[1]5650-08'!H40</f>
        <v>0</v>
      </c>
      <c r="I42" s="14">
        <f>+'[1]5650-08'!I40</f>
        <v>0</v>
      </c>
      <c r="J42" s="22">
        <f t="shared" si="2"/>
        <v>0</v>
      </c>
      <c r="K42" s="15"/>
      <c r="L42" s="15"/>
      <c r="M42" s="194"/>
      <c r="N42" s="16"/>
      <c r="O42" s="16"/>
      <c r="P42" s="16"/>
      <c r="Q42" s="17"/>
      <c r="R42" s="18"/>
      <c r="S42" s="18"/>
      <c r="T42" s="17"/>
      <c r="U42" s="17"/>
      <c r="V42" s="17"/>
      <c r="W42" s="19"/>
      <c r="X42" s="17"/>
      <c r="Y42" s="17"/>
      <c r="Z42" s="17"/>
      <c r="AA42" s="17"/>
      <c r="AB42" s="1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x14ac:dyDescent="0.2">
      <c r="A43" s="13"/>
      <c r="B43" s="13">
        <v>0</v>
      </c>
      <c r="C43" s="13">
        <v>0</v>
      </c>
      <c r="D43" s="13">
        <v>0</v>
      </c>
      <c r="E43" s="13">
        <v>0</v>
      </c>
      <c r="F43" s="13"/>
      <c r="G43" s="14">
        <f>+'[1]5650-08'!G41</f>
        <v>0</v>
      </c>
      <c r="H43" s="14">
        <f>+'[1]5650-08'!H41</f>
        <v>0</v>
      </c>
      <c r="I43" s="14">
        <f>+'[1]5650-08'!I41</f>
        <v>0</v>
      </c>
      <c r="J43" s="22">
        <f t="shared" si="2"/>
        <v>0</v>
      </c>
      <c r="K43" s="15"/>
      <c r="L43" s="15"/>
      <c r="M43" s="194"/>
      <c r="N43" s="16"/>
      <c r="O43" s="16"/>
      <c r="P43" s="16"/>
      <c r="Q43" s="17"/>
      <c r="R43" s="18"/>
      <c r="S43" s="18"/>
      <c r="T43" s="17"/>
      <c r="U43" s="17"/>
      <c r="V43" s="17"/>
      <c r="W43" s="19"/>
      <c r="X43" s="17"/>
      <c r="Y43" s="17"/>
      <c r="Z43" s="17"/>
      <c r="AA43" s="17"/>
      <c r="AB43" s="1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x14ac:dyDescent="0.2">
      <c r="A44" s="13"/>
      <c r="B44" s="13">
        <v>0</v>
      </c>
      <c r="C44" s="13">
        <v>0</v>
      </c>
      <c r="D44" s="13">
        <v>0</v>
      </c>
      <c r="E44" s="13">
        <v>0</v>
      </c>
      <c r="F44" s="13"/>
      <c r="G44" s="14">
        <f>+'[1]5650-08'!G42</f>
        <v>0</v>
      </c>
      <c r="H44" s="14">
        <f>+'[1]5650-08'!H42</f>
        <v>0</v>
      </c>
      <c r="I44" s="14">
        <f>+'[1]5650-08'!I42</f>
        <v>0</v>
      </c>
      <c r="J44" s="22">
        <f t="shared" si="2"/>
        <v>0</v>
      </c>
      <c r="K44" s="15"/>
      <c r="L44" s="15"/>
      <c r="M44" s="194"/>
      <c r="N44" s="16"/>
      <c r="O44" s="16"/>
      <c r="P44" s="16"/>
      <c r="Q44" s="17"/>
      <c r="R44" s="18"/>
      <c r="S44" s="18"/>
      <c r="T44" s="17"/>
      <c r="U44" s="17"/>
      <c r="V44" s="17"/>
      <c r="W44" s="19"/>
      <c r="X44" s="17"/>
      <c r="Y44" s="17"/>
      <c r="Z44" s="17"/>
      <c r="AA44" s="17"/>
      <c r="AB44" s="1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x14ac:dyDescent="0.2">
      <c r="A45" s="13"/>
      <c r="B45" s="13">
        <v>0</v>
      </c>
      <c r="C45" s="13">
        <v>0</v>
      </c>
      <c r="D45" s="13">
        <v>0</v>
      </c>
      <c r="E45" s="13">
        <v>0</v>
      </c>
      <c r="F45" s="13"/>
      <c r="G45" s="14">
        <f>+'[1]5650-08'!G43</f>
        <v>0</v>
      </c>
      <c r="H45" s="14">
        <f>+'[1]5650-08'!H43</f>
        <v>0</v>
      </c>
      <c r="I45" s="14">
        <f>+'[1]5650-08'!I43</f>
        <v>0</v>
      </c>
      <c r="J45" s="22">
        <f t="shared" si="2"/>
        <v>0</v>
      </c>
      <c r="K45" s="15"/>
      <c r="L45" s="15"/>
      <c r="M45" s="194"/>
      <c r="N45" s="16"/>
      <c r="O45" s="16"/>
      <c r="P45" s="16"/>
      <c r="Q45" s="17"/>
      <c r="R45" s="18"/>
      <c r="S45" s="18"/>
      <c r="T45" s="17"/>
      <c r="U45" s="17"/>
      <c r="V45" s="17"/>
      <c r="W45" s="19"/>
      <c r="X45" s="17"/>
      <c r="Y45" s="17"/>
      <c r="Z45" s="17"/>
      <c r="AA45" s="17"/>
      <c r="AB45" s="1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x14ac:dyDescent="0.2">
      <c r="A46" s="13"/>
      <c r="B46" s="13">
        <v>0</v>
      </c>
      <c r="C46" s="13">
        <v>0</v>
      </c>
      <c r="D46" s="13">
        <v>0</v>
      </c>
      <c r="E46" s="13">
        <v>0</v>
      </c>
      <c r="F46" s="13"/>
      <c r="G46" s="14">
        <f>+'[1]5650-08'!G44</f>
        <v>0</v>
      </c>
      <c r="H46" s="14">
        <f>+'[1]5650-08'!H44</f>
        <v>0</v>
      </c>
      <c r="I46" s="14">
        <f>+'[1]5650-08'!I44</f>
        <v>0</v>
      </c>
      <c r="J46" s="22">
        <f t="shared" si="2"/>
        <v>0</v>
      </c>
      <c r="K46" s="15"/>
      <c r="L46" s="15"/>
      <c r="M46" s="194"/>
      <c r="N46" s="16"/>
      <c r="O46" s="16"/>
      <c r="P46" s="16"/>
      <c r="Q46" s="17"/>
      <c r="R46" s="18"/>
      <c r="S46" s="18"/>
      <c r="T46" s="17"/>
      <c r="U46" s="17"/>
      <c r="V46" s="17"/>
      <c r="W46" s="19"/>
      <c r="X46" s="17"/>
      <c r="Y46" s="17"/>
      <c r="Z46" s="17"/>
      <c r="AA46" s="17"/>
      <c r="AB46" s="1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x14ac:dyDescent="0.2">
      <c r="A47" s="13"/>
      <c r="B47" s="13">
        <v>0</v>
      </c>
      <c r="C47" s="13">
        <v>0</v>
      </c>
      <c r="D47" s="13">
        <v>0</v>
      </c>
      <c r="E47" s="13">
        <v>0</v>
      </c>
      <c r="F47" s="13"/>
      <c r="G47" s="14">
        <f>+'[1]5650-08'!G45</f>
        <v>0</v>
      </c>
      <c r="H47" s="14">
        <f>+'[1]5650-08'!H45</f>
        <v>0</v>
      </c>
      <c r="I47" s="14">
        <f>+'[1]5650-08'!I45</f>
        <v>0</v>
      </c>
      <c r="J47" s="22">
        <f t="shared" si="2"/>
        <v>0</v>
      </c>
      <c r="K47" s="15"/>
      <c r="L47" s="15"/>
      <c r="M47" s="194"/>
      <c r="N47" s="16"/>
      <c r="O47" s="16"/>
      <c r="P47" s="16"/>
      <c r="Q47" s="17"/>
      <c r="R47" s="18"/>
      <c r="S47" s="18"/>
      <c r="T47" s="17"/>
      <c r="U47" s="17"/>
      <c r="V47" s="17"/>
      <c r="W47" s="19"/>
      <c r="X47" s="17"/>
      <c r="Y47" s="17"/>
      <c r="Z47" s="17"/>
      <c r="AA47" s="17"/>
      <c r="AB47" s="17"/>
      <c r="AC47" s="20"/>
      <c r="AD47" s="20"/>
      <c r="AE47" s="21"/>
      <c r="AF47" s="21"/>
      <c r="AG47" s="21"/>
      <c r="AH47" s="20"/>
      <c r="AI47" s="21"/>
      <c r="AJ47" s="21"/>
      <c r="AK47" s="21"/>
    </row>
  </sheetData>
  <mergeCells count="32">
    <mergeCell ref="B4:C4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  <mergeCell ref="K6:K10"/>
    <mergeCell ref="L6:L10"/>
    <mergeCell ref="G8:G10"/>
    <mergeCell ref="H8:H10"/>
    <mergeCell ref="I8:I10"/>
    <mergeCell ref="M6:M10"/>
    <mergeCell ref="N6:N10"/>
    <mergeCell ref="O6:O10"/>
    <mergeCell ref="P6:P10"/>
    <mergeCell ref="Q6:Q10"/>
    <mergeCell ref="S6:S10"/>
    <mergeCell ref="T6:T10"/>
    <mergeCell ref="U6:V6"/>
    <mergeCell ref="W6:W10"/>
    <mergeCell ref="U7:U10"/>
    <mergeCell ref="V7:V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2"/>
  <sheetViews>
    <sheetView showZeros="0" zoomScale="90" zoomScaleNormal="90" workbookViewId="0">
      <selection activeCell="AA23" sqref="AA23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19" width="7.625" style="1"/>
    <col min="20" max="20" width="9.5" style="1" customWidth="1"/>
    <col min="21" max="21" width="6.5" style="1" customWidth="1"/>
    <col min="22" max="22" width="6.625" style="1" customWidth="1"/>
    <col min="23" max="23" width="8.5" style="1" customWidth="1"/>
    <col min="24" max="24" width="9.375" style="1" customWidth="1"/>
    <col min="25" max="26" width="7.625" style="1"/>
    <col min="27" max="27" width="8.375" style="1" customWidth="1"/>
    <col min="28" max="16384" width="7.625" style="1"/>
  </cols>
  <sheetData>
    <row r="1" spans="1:37" ht="15" x14ac:dyDescent="0.2">
      <c r="A1" s="66"/>
      <c r="B1" s="66"/>
      <c r="C1" s="66"/>
      <c r="D1" s="66"/>
      <c r="E1" s="66"/>
      <c r="F1" s="66"/>
      <c r="G1" s="66"/>
      <c r="H1" s="66"/>
      <c r="I1" s="67"/>
      <c r="J1" s="66"/>
      <c r="K1" s="66"/>
      <c r="L1" s="66"/>
      <c r="M1" s="69"/>
      <c r="N1" s="69"/>
      <c r="O1" s="69"/>
      <c r="P1" s="69"/>
      <c r="Q1" s="67"/>
      <c r="R1" s="66"/>
      <c r="S1" s="66"/>
      <c r="T1" s="66"/>
      <c r="U1" s="66"/>
      <c r="V1" s="66"/>
      <c r="W1" s="66"/>
      <c r="X1" s="66"/>
      <c r="Y1" s="66"/>
      <c r="Z1" s="66"/>
      <c r="AA1" s="66"/>
      <c r="AB1" s="66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ht="15.75" x14ac:dyDescent="0.25">
      <c r="A2" s="300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2"/>
      <c r="AD2" s="2"/>
      <c r="AE2" s="2"/>
      <c r="AF2" s="2"/>
      <c r="AG2" s="2"/>
      <c r="AH2" s="2"/>
      <c r="AI2" s="2"/>
      <c r="AJ2" s="2"/>
      <c r="AK2" s="2"/>
    </row>
    <row r="3" spans="1:37" ht="15.75" x14ac:dyDescent="0.25">
      <c r="A3" s="300" t="s">
        <v>153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2"/>
      <c r="AD3" s="2"/>
      <c r="AE3" s="2"/>
      <c r="AF3" s="2"/>
      <c r="AG3" s="2"/>
      <c r="AH3" s="2"/>
      <c r="AI3" s="2"/>
      <c r="AJ3" s="2"/>
      <c r="AK3" s="2"/>
    </row>
    <row r="4" spans="1:37" ht="15.75" x14ac:dyDescent="0.25">
      <c r="A4" s="70"/>
      <c r="B4" s="285" t="s">
        <v>171</v>
      </c>
      <c r="C4" s="285"/>
      <c r="D4" s="70"/>
      <c r="E4" s="70"/>
      <c r="F4" s="70"/>
      <c r="G4" s="70"/>
      <c r="H4" s="70"/>
      <c r="I4" s="71"/>
      <c r="J4" s="70"/>
      <c r="K4" s="70"/>
      <c r="L4" s="70"/>
      <c r="M4" s="73"/>
      <c r="N4" s="73"/>
      <c r="O4" s="73"/>
      <c r="P4" s="73"/>
      <c r="Q4" s="71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359" t="s">
        <v>3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1"/>
      <c r="M5" s="362" t="s">
        <v>4</v>
      </c>
      <c r="N5" s="363"/>
      <c r="O5" s="363"/>
      <c r="P5" s="363"/>
      <c r="Q5" s="363"/>
      <c r="R5" s="363"/>
      <c r="S5" s="363"/>
      <c r="T5" s="363"/>
      <c r="U5" s="363"/>
      <c r="V5" s="363"/>
      <c r="W5" s="364"/>
      <c r="X5" s="365" t="s">
        <v>5</v>
      </c>
      <c r="Y5" s="365" t="s">
        <v>6</v>
      </c>
      <c r="Z5" s="365" t="s">
        <v>7</v>
      </c>
      <c r="AA5" s="365" t="s">
        <v>8</v>
      </c>
      <c r="AB5" s="365" t="s">
        <v>175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36" t="s">
        <v>10</v>
      </c>
      <c r="B6" s="328" t="s">
        <v>11</v>
      </c>
      <c r="C6" s="242"/>
      <c r="D6" s="328" t="s">
        <v>47</v>
      </c>
      <c r="E6" s="198"/>
      <c r="F6" s="198"/>
      <c r="G6" s="368" t="s">
        <v>12</v>
      </c>
      <c r="H6" s="369"/>
      <c r="I6" s="370"/>
      <c r="J6" s="328" t="s">
        <v>13</v>
      </c>
      <c r="K6" s="328" t="s">
        <v>14</v>
      </c>
      <c r="L6" s="328" t="s">
        <v>15</v>
      </c>
      <c r="M6" s="505" t="s">
        <v>10</v>
      </c>
      <c r="N6" s="348" t="s">
        <v>34</v>
      </c>
      <c r="O6" s="348" t="s">
        <v>16</v>
      </c>
      <c r="P6" s="348" t="s">
        <v>17</v>
      </c>
      <c r="Q6" s="354" t="s">
        <v>18</v>
      </c>
      <c r="R6" s="331" t="s">
        <v>19</v>
      </c>
      <c r="S6" s="331" t="s">
        <v>20</v>
      </c>
      <c r="T6" s="331" t="s">
        <v>21</v>
      </c>
      <c r="U6" s="334" t="s">
        <v>22</v>
      </c>
      <c r="V6" s="335"/>
      <c r="W6" s="331" t="s">
        <v>23</v>
      </c>
      <c r="X6" s="366"/>
      <c r="Y6" s="366"/>
      <c r="Z6" s="366"/>
      <c r="AA6" s="366"/>
      <c r="AB6" s="366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37"/>
      <c r="B7" s="329"/>
      <c r="C7" s="243"/>
      <c r="D7" s="329"/>
      <c r="E7" s="200"/>
      <c r="F7" s="200"/>
      <c r="G7" s="371"/>
      <c r="H7" s="372"/>
      <c r="I7" s="373"/>
      <c r="J7" s="329"/>
      <c r="K7" s="329"/>
      <c r="L7" s="329"/>
      <c r="M7" s="506"/>
      <c r="N7" s="349"/>
      <c r="O7" s="349"/>
      <c r="P7" s="349"/>
      <c r="Q7" s="355"/>
      <c r="R7" s="332"/>
      <c r="S7" s="332"/>
      <c r="T7" s="332"/>
      <c r="U7" s="331" t="s">
        <v>24</v>
      </c>
      <c r="V7" s="502" t="s">
        <v>25</v>
      </c>
      <c r="W7" s="332"/>
      <c r="X7" s="366"/>
      <c r="Y7" s="366"/>
      <c r="Z7" s="366"/>
      <c r="AA7" s="366"/>
      <c r="AB7" s="366"/>
      <c r="AC7" s="2"/>
      <c r="AD7" s="2"/>
      <c r="AE7" s="2"/>
      <c r="AF7" s="2"/>
      <c r="AG7" s="2"/>
      <c r="AH7" s="2"/>
      <c r="AI7" s="2"/>
      <c r="AJ7" s="2"/>
      <c r="AK7" s="2"/>
    </row>
    <row r="8" spans="1:37" ht="25.5" x14ac:dyDescent="0.2">
      <c r="A8" s="337"/>
      <c r="B8" s="329"/>
      <c r="C8" s="243" t="s">
        <v>26</v>
      </c>
      <c r="D8" s="329"/>
      <c r="E8" s="243"/>
      <c r="F8" s="243"/>
      <c r="G8" s="336" t="s">
        <v>27</v>
      </c>
      <c r="H8" s="336" t="s">
        <v>28</v>
      </c>
      <c r="I8" s="339" t="s">
        <v>29</v>
      </c>
      <c r="J8" s="329"/>
      <c r="K8" s="329"/>
      <c r="L8" s="329"/>
      <c r="M8" s="506"/>
      <c r="N8" s="349"/>
      <c r="O8" s="349"/>
      <c r="P8" s="349"/>
      <c r="Q8" s="355"/>
      <c r="R8" s="332"/>
      <c r="S8" s="332"/>
      <c r="T8" s="332"/>
      <c r="U8" s="332"/>
      <c r="V8" s="503"/>
      <c r="W8" s="332"/>
      <c r="X8" s="366"/>
      <c r="Y8" s="366"/>
      <c r="Z8" s="366"/>
      <c r="AA8" s="366"/>
      <c r="AB8" s="366"/>
      <c r="AC8" s="2"/>
      <c r="AD8" s="2"/>
      <c r="AE8" s="2"/>
      <c r="AF8" s="2"/>
      <c r="AG8" s="2"/>
      <c r="AH8" s="2"/>
      <c r="AI8" s="2"/>
      <c r="AJ8" s="2"/>
      <c r="AK8" s="2"/>
    </row>
    <row r="9" spans="1:37" ht="63.75" x14ac:dyDescent="0.2">
      <c r="A9" s="337"/>
      <c r="B9" s="329"/>
      <c r="C9" s="243"/>
      <c r="D9" s="329"/>
      <c r="E9" s="243" t="s">
        <v>30</v>
      </c>
      <c r="F9" s="243" t="s">
        <v>31</v>
      </c>
      <c r="G9" s="337"/>
      <c r="H9" s="337"/>
      <c r="I9" s="340"/>
      <c r="J9" s="329"/>
      <c r="K9" s="329"/>
      <c r="L9" s="329"/>
      <c r="M9" s="506"/>
      <c r="N9" s="349"/>
      <c r="O9" s="349"/>
      <c r="P9" s="349"/>
      <c r="Q9" s="355"/>
      <c r="R9" s="332"/>
      <c r="S9" s="332"/>
      <c r="T9" s="332"/>
      <c r="U9" s="332"/>
      <c r="V9" s="503"/>
      <c r="W9" s="332"/>
      <c r="X9" s="366"/>
      <c r="Y9" s="366"/>
      <c r="Z9" s="366"/>
      <c r="AA9" s="366"/>
      <c r="AB9" s="366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38"/>
      <c r="B10" s="330"/>
      <c r="C10" s="244"/>
      <c r="D10" s="330"/>
      <c r="E10" s="244"/>
      <c r="F10" s="244"/>
      <c r="G10" s="338"/>
      <c r="H10" s="338"/>
      <c r="I10" s="341"/>
      <c r="J10" s="330"/>
      <c r="K10" s="330"/>
      <c r="L10" s="330"/>
      <c r="M10" s="507"/>
      <c r="N10" s="350"/>
      <c r="O10" s="350"/>
      <c r="P10" s="350"/>
      <c r="Q10" s="356"/>
      <c r="R10" s="333"/>
      <c r="S10" s="333"/>
      <c r="T10" s="333"/>
      <c r="U10" s="333"/>
      <c r="V10" s="504"/>
      <c r="W10" s="333"/>
      <c r="X10" s="367"/>
      <c r="Y10" s="367"/>
      <c r="Z10" s="367"/>
      <c r="AA10" s="367"/>
      <c r="AB10" s="367"/>
      <c r="AC10" s="2"/>
      <c r="AD10" s="2"/>
      <c r="AE10" s="2"/>
      <c r="AF10" s="2"/>
      <c r="AG10" s="2"/>
      <c r="AH10" s="2"/>
      <c r="AI10" s="2"/>
      <c r="AJ10" s="2"/>
      <c r="AK10" s="2"/>
    </row>
    <row r="11" spans="1:37" x14ac:dyDescent="0.2">
      <c r="A11" s="75"/>
      <c r="B11" s="75" t="str">
        <f>+'[1]5652-00'!B9</f>
        <v>โฉนด</v>
      </c>
      <c r="C11" s="75">
        <f>+'[1]5652-00'!E9</f>
        <v>328</v>
      </c>
      <c r="D11" s="75">
        <f>+'[1]5652-00'!C9</f>
        <v>181</v>
      </c>
      <c r="E11" s="75" t="str">
        <f>+'[1]5652-00'!F9</f>
        <v>ม.9</v>
      </c>
      <c r="F11" s="83">
        <v>3</v>
      </c>
      <c r="G11" s="76">
        <f>+'[1]5652-00'!G9</f>
        <v>12</v>
      </c>
      <c r="H11" s="76">
        <f>+'[1]5652-00'!H9</f>
        <v>0</v>
      </c>
      <c r="I11" s="76">
        <f>+'[1]5652-00'!I9</f>
        <v>57.1</v>
      </c>
      <c r="J11" s="230">
        <f>+(G11*400)+(H11*100)+I11</f>
        <v>4857.1000000000004</v>
      </c>
      <c r="K11" s="232">
        <v>350</v>
      </c>
      <c r="L11" s="232">
        <f>+K11*J11</f>
        <v>1699985.0000000002</v>
      </c>
      <c r="M11" s="78"/>
      <c r="N11" s="78"/>
      <c r="O11" s="78"/>
      <c r="P11" s="191"/>
      <c r="Q11" s="79"/>
      <c r="R11" s="186"/>
      <c r="S11" s="186"/>
      <c r="T11" s="79"/>
      <c r="U11" s="79"/>
      <c r="V11" s="79"/>
      <c r="W11" s="114"/>
      <c r="X11" s="78">
        <f>+W11+L11</f>
        <v>1699985.0000000002</v>
      </c>
      <c r="Y11" s="79"/>
      <c r="Z11" s="79">
        <v>0</v>
      </c>
      <c r="AA11" s="247">
        <f>+X11-Z11</f>
        <v>1699985.0000000002</v>
      </c>
      <c r="AB11" s="204">
        <v>0.3</v>
      </c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x14ac:dyDescent="0.2">
      <c r="A12" s="75"/>
      <c r="B12" s="75" t="str">
        <f>+'[1]5652-00'!B10</f>
        <v>โฉนด</v>
      </c>
      <c r="C12" s="75">
        <f>+'[1]5652-00'!E10</f>
        <v>326</v>
      </c>
      <c r="D12" s="75">
        <f>+'[1]5652-00'!C10</f>
        <v>255</v>
      </c>
      <c r="E12" s="75" t="str">
        <f>+'[1]5652-00'!F10</f>
        <v>ม.9</v>
      </c>
      <c r="F12" s="83">
        <v>3</v>
      </c>
      <c r="G12" s="76">
        <f>+'[1]5652-00'!G10</f>
        <v>22</v>
      </c>
      <c r="H12" s="76">
        <f>+'[1]5652-00'!H10</f>
        <v>3</v>
      </c>
      <c r="I12" s="76">
        <f>+'[1]5652-00'!I10</f>
        <v>53.3</v>
      </c>
      <c r="J12" s="230">
        <f t="shared" ref="J12:J21" si="0">+(G12*400)+(H12*100)+I12</f>
        <v>9153.2999999999993</v>
      </c>
      <c r="K12" s="232">
        <v>350</v>
      </c>
      <c r="L12" s="232">
        <f t="shared" ref="L12:L16" si="1">+K12*J12</f>
        <v>3203654.9999999995</v>
      </c>
      <c r="M12" s="78"/>
      <c r="N12" s="78"/>
      <c r="O12" s="78"/>
      <c r="P12" s="191"/>
      <c r="Q12" s="79"/>
      <c r="R12" s="186"/>
      <c r="S12" s="186"/>
      <c r="T12" s="79"/>
      <c r="U12" s="79"/>
      <c r="V12" s="79"/>
      <c r="W12" s="114"/>
      <c r="X12" s="78">
        <f t="shared" ref="X12:X18" si="2">+W12+L12</f>
        <v>3203654.9999999995</v>
      </c>
      <c r="Y12" s="79"/>
      <c r="Z12" s="79">
        <v>0</v>
      </c>
      <c r="AA12" s="247">
        <f t="shared" ref="AA12:AA18" si="3">+X12-Z12</f>
        <v>3203654.9999999995</v>
      </c>
      <c r="AB12" s="204">
        <v>0.3</v>
      </c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x14ac:dyDescent="0.2">
      <c r="A13" s="75"/>
      <c r="B13" s="75" t="str">
        <f>+'[1]5652-00'!B11</f>
        <v>โฉนด</v>
      </c>
      <c r="C13" s="75">
        <f>+'[1]5652-00'!E11</f>
        <v>4969</v>
      </c>
      <c r="D13" s="75">
        <f>+'[1]5652-00'!C11</f>
        <v>10329</v>
      </c>
      <c r="E13" s="75" t="str">
        <f>+'[1]5652-00'!F11</f>
        <v>ม.9</v>
      </c>
      <c r="F13" s="83">
        <v>3</v>
      </c>
      <c r="G13" s="76">
        <f>+'[1]5652-00'!G11</f>
        <v>17</v>
      </c>
      <c r="H13" s="76">
        <f>+'[1]5652-00'!H11</f>
        <v>0</v>
      </c>
      <c r="I13" s="76">
        <f>+'[1]5652-00'!I11</f>
        <v>12</v>
      </c>
      <c r="J13" s="230">
        <f t="shared" si="0"/>
        <v>6812</v>
      </c>
      <c r="K13" s="232">
        <v>350</v>
      </c>
      <c r="L13" s="232">
        <f t="shared" si="1"/>
        <v>2384200</v>
      </c>
      <c r="M13" s="78"/>
      <c r="N13" s="78"/>
      <c r="O13" s="78"/>
      <c r="P13" s="191"/>
      <c r="Q13" s="79"/>
      <c r="R13" s="186"/>
      <c r="S13" s="186"/>
      <c r="T13" s="79"/>
      <c r="U13" s="79"/>
      <c r="V13" s="79"/>
      <c r="W13" s="114"/>
      <c r="X13" s="78">
        <f t="shared" si="2"/>
        <v>2384200</v>
      </c>
      <c r="Y13" s="79"/>
      <c r="Z13" s="79">
        <v>0</v>
      </c>
      <c r="AA13" s="247">
        <f t="shared" si="3"/>
        <v>2384200</v>
      </c>
      <c r="AB13" s="204">
        <v>0.3</v>
      </c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x14ac:dyDescent="0.2">
      <c r="A14" s="75"/>
      <c r="B14" s="75" t="str">
        <f>+'[1]5652-00'!B12</f>
        <v>โฉนด</v>
      </c>
      <c r="C14" s="75">
        <f>+'[1]5652-00'!E12</f>
        <v>4973</v>
      </c>
      <c r="D14" s="75">
        <f>+'[1]5652-00'!C12</f>
        <v>10333</v>
      </c>
      <c r="E14" s="75" t="str">
        <f>+'[1]5652-00'!F12</f>
        <v>ม.9</v>
      </c>
      <c r="F14" s="83">
        <v>3</v>
      </c>
      <c r="G14" s="76">
        <f>+'[1]5652-00'!G12</f>
        <v>12</v>
      </c>
      <c r="H14" s="76">
        <f>+'[1]5652-00'!H12</f>
        <v>1</v>
      </c>
      <c r="I14" s="76">
        <f>+'[1]5652-00'!I12</f>
        <v>78</v>
      </c>
      <c r="J14" s="230">
        <f t="shared" si="0"/>
        <v>4978</v>
      </c>
      <c r="K14" s="232">
        <v>350</v>
      </c>
      <c r="L14" s="232">
        <f t="shared" si="1"/>
        <v>1742300</v>
      </c>
      <c r="M14" s="78"/>
      <c r="N14" s="78"/>
      <c r="O14" s="78"/>
      <c r="P14" s="191"/>
      <c r="Q14" s="79"/>
      <c r="R14" s="186"/>
      <c r="S14" s="186"/>
      <c r="T14" s="79"/>
      <c r="U14" s="79"/>
      <c r="V14" s="79"/>
      <c r="W14" s="114"/>
      <c r="X14" s="78">
        <f t="shared" si="2"/>
        <v>1742300</v>
      </c>
      <c r="Y14" s="79"/>
      <c r="Z14" s="79">
        <v>0</v>
      </c>
      <c r="AA14" s="247">
        <f t="shared" si="3"/>
        <v>1742300</v>
      </c>
      <c r="AB14" s="204">
        <v>0.3</v>
      </c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x14ac:dyDescent="0.2">
      <c r="A15" s="75"/>
      <c r="B15" s="75" t="str">
        <f>+'[1]5652-00'!B13</f>
        <v>โฉนด</v>
      </c>
      <c r="C15" s="75">
        <f>+'[1]5652-00'!E13</f>
        <v>4974</v>
      </c>
      <c r="D15" s="75">
        <f>+'[1]5652-00'!C13</f>
        <v>10334</v>
      </c>
      <c r="E15" s="75" t="str">
        <f>+'[1]5652-00'!F13</f>
        <v>ม.9</v>
      </c>
      <c r="F15" s="83">
        <v>3</v>
      </c>
      <c r="G15" s="76">
        <f>+'[1]5652-00'!G13</f>
        <v>13</v>
      </c>
      <c r="H15" s="76">
        <f>+'[1]5652-00'!H13</f>
        <v>1</v>
      </c>
      <c r="I15" s="76">
        <f>+'[1]5652-00'!I13</f>
        <v>69</v>
      </c>
      <c r="J15" s="230">
        <f t="shared" si="0"/>
        <v>5369</v>
      </c>
      <c r="K15" s="232">
        <v>350</v>
      </c>
      <c r="L15" s="232">
        <f t="shared" si="1"/>
        <v>1879150</v>
      </c>
      <c r="M15" s="78">
        <v>1</v>
      </c>
      <c r="N15" s="78" t="s">
        <v>40</v>
      </c>
      <c r="O15" s="78" t="s">
        <v>33</v>
      </c>
      <c r="P15" s="191">
        <v>2</v>
      </c>
      <c r="Q15" s="77">
        <v>262</v>
      </c>
      <c r="R15" s="186"/>
      <c r="S15" s="103">
        <v>7500</v>
      </c>
      <c r="T15" s="78">
        <f>+Q15*S15</f>
        <v>1965000</v>
      </c>
      <c r="U15" s="77">
        <v>5</v>
      </c>
      <c r="V15" s="77">
        <v>5</v>
      </c>
      <c r="W15" s="246">
        <v>1866750</v>
      </c>
      <c r="X15" s="78">
        <f t="shared" si="2"/>
        <v>3745900</v>
      </c>
      <c r="Y15" s="79"/>
      <c r="Z15" s="79">
        <v>0</v>
      </c>
      <c r="AA15" s="247">
        <f t="shared" si="3"/>
        <v>3745900</v>
      </c>
      <c r="AB15" s="204">
        <v>0.02</v>
      </c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x14ac:dyDescent="0.2">
      <c r="A16" s="75"/>
      <c r="B16" s="75" t="str">
        <f>+'[1]5652-00'!B15</f>
        <v>โฉนด</v>
      </c>
      <c r="C16" s="75">
        <f>+'[1]5652-00'!E15</f>
        <v>5014</v>
      </c>
      <c r="D16" s="75">
        <f>+'[1]5652-00'!C15</f>
        <v>10365</v>
      </c>
      <c r="E16" s="75" t="str">
        <f>+'[1]5652-00'!F15</f>
        <v>ม.9</v>
      </c>
      <c r="F16" s="83">
        <v>3</v>
      </c>
      <c r="G16" s="76">
        <f>+'[1]5652-00'!G15</f>
        <v>7</v>
      </c>
      <c r="H16" s="76">
        <f>+'[1]5652-00'!H15</f>
        <v>3</v>
      </c>
      <c r="I16" s="76">
        <f>+'[1]5652-00'!I15</f>
        <v>74</v>
      </c>
      <c r="J16" s="230">
        <f t="shared" si="0"/>
        <v>3174</v>
      </c>
      <c r="K16" s="232">
        <v>350</v>
      </c>
      <c r="L16" s="232">
        <f t="shared" si="1"/>
        <v>1110900</v>
      </c>
      <c r="M16" s="78">
        <v>2</v>
      </c>
      <c r="N16" s="78" t="s">
        <v>40</v>
      </c>
      <c r="O16" s="78" t="s">
        <v>33</v>
      </c>
      <c r="P16" s="191">
        <v>2</v>
      </c>
      <c r="Q16" s="77">
        <v>420</v>
      </c>
      <c r="R16" s="186"/>
      <c r="S16" s="103">
        <v>7500</v>
      </c>
      <c r="T16" s="78">
        <f t="shared" ref="T16:T18" si="4">+Q16*S16</f>
        <v>3150000</v>
      </c>
      <c r="U16" s="77">
        <v>5</v>
      </c>
      <c r="V16" s="77">
        <v>5</v>
      </c>
      <c r="W16" s="246">
        <v>2992500</v>
      </c>
      <c r="X16" s="78">
        <f t="shared" si="2"/>
        <v>4103400</v>
      </c>
      <c r="Y16" s="79"/>
      <c r="Z16" s="79">
        <v>0</v>
      </c>
      <c r="AA16" s="247">
        <f t="shared" si="3"/>
        <v>4103400</v>
      </c>
      <c r="AB16" s="204">
        <v>0.02</v>
      </c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x14ac:dyDescent="0.2">
      <c r="A17" s="75"/>
      <c r="B17" s="75" t="str">
        <f>+'[1]5652-00'!B16</f>
        <v>โฉนด</v>
      </c>
      <c r="C17" s="75">
        <f>+'[1]5652-00'!E16</f>
        <v>5015</v>
      </c>
      <c r="D17" s="75">
        <f>+'[1]5652-00'!C16</f>
        <v>10366</v>
      </c>
      <c r="E17" s="75" t="str">
        <f>+'[1]5652-00'!F16</f>
        <v>ม.9</v>
      </c>
      <c r="F17" s="75"/>
      <c r="G17" s="76">
        <f>+'[1]5652-00'!G16</f>
        <v>18</v>
      </c>
      <c r="H17" s="76">
        <f>+'[1]5652-00'!H16</f>
        <v>3</v>
      </c>
      <c r="I17" s="76">
        <f>+'[1]5652-00'!I16</f>
        <v>18</v>
      </c>
      <c r="J17" s="230">
        <f t="shared" si="0"/>
        <v>7518</v>
      </c>
      <c r="K17" s="232"/>
      <c r="L17" s="232"/>
      <c r="M17" s="78">
        <v>3</v>
      </c>
      <c r="N17" s="78" t="s">
        <v>54</v>
      </c>
      <c r="O17" s="78">
        <v>0</v>
      </c>
      <c r="P17" s="191" t="s">
        <v>178</v>
      </c>
      <c r="Q17" s="77">
        <v>400</v>
      </c>
      <c r="R17" s="186"/>
      <c r="S17" s="103">
        <v>5800</v>
      </c>
      <c r="T17" s="78">
        <f t="shared" si="4"/>
        <v>2320000</v>
      </c>
      <c r="U17" s="77">
        <v>5</v>
      </c>
      <c r="V17" s="77">
        <v>5</v>
      </c>
      <c r="W17" s="246">
        <v>2204000</v>
      </c>
      <c r="X17" s="78">
        <f t="shared" si="2"/>
        <v>2204000</v>
      </c>
      <c r="Y17" s="79"/>
      <c r="Z17" s="79">
        <v>0</v>
      </c>
      <c r="AA17" s="247">
        <f t="shared" si="3"/>
        <v>2204000</v>
      </c>
      <c r="AB17" s="204">
        <v>0.3</v>
      </c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x14ac:dyDescent="0.2">
      <c r="A18" s="75"/>
      <c r="B18" s="75">
        <f>+'[1]5652-00'!B17</f>
        <v>0</v>
      </c>
      <c r="C18" s="75">
        <f>+'[1]5652-00'!E17</f>
        <v>0</v>
      </c>
      <c r="D18" s="75">
        <f>+'[1]5652-00'!C17</f>
        <v>0</v>
      </c>
      <c r="E18" s="75">
        <f>+'[1]5652-00'!F17</f>
        <v>0</v>
      </c>
      <c r="F18" s="75"/>
      <c r="G18" s="76">
        <f>+'[1]5652-00'!G17</f>
        <v>0</v>
      </c>
      <c r="H18" s="76">
        <f>+'[1]5652-00'!H17</f>
        <v>0</v>
      </c>
      <c r="I18" s="76">
        <f>+'[1]5652-00'!I17</f>
        <v>0</v>
      </c>
      <c r="J18" s="230">
        <f t="shared" si="0"/>
        <v>0</v>
      </c>
      <c r="K18" s="232"/>
      <c r="L18" s="232"/>
      <c r="M18" s="78">
        <v>4</v>
      </c>
      <c r="N18" s="78" t="s">
        <v>37</v>
      </c>
      <c r="O18" s="78" t="s">
        <v>33</v>
      </c>
      <c r="P18" s="191">
        <v>3</v>
      </c>
      <c r="Q18" s="77">
        <v>54</v>
      </c>
      <c r="R18" s="186"/>
      <c r="S18" s="103">
        <v>6500</v>
      </c>
      <c r="T18" s="78">
        <f t="shared" si="4"/>
        <v>351000</v>
      </c>
      <c r="U18" s="77">
        <v>5</v>
      </c>
      <c r="V18" s="77">
        <v>5</v>
      </c>
      <c r="W18" s="246">
        <v>333450</v>
      </c>
      <c r="X18" s="78">
        <f t="shared" si="2"/>
        <v>333450</v>
      </c>
      <c r="Y18" s="79"/>
      <c r="Z18" s="79">
        <v>0</v>
      </c>
      <c r="AA18" s="247">
        <f t="shared" si="3"/>
        <v>333450</v>
      </c>
      <c r="AB18" s="204">
        <v>0.3</v>
      </c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x14ac:dyDescent="0.2">
      <c r="A19" s="75"/>
      <c r="B19" s="75">
        <f>+'[1]5652-00'!B18</f>
        <v>0</v>
      </c>
      <c r="C19" s="75">
        <f>+'[1]5652-00'!E18</f>
        <v>0</v>
      </c>
      <c r="D19" s="75">
        <f>+'[1]5652-00'!C18</f>
        <v>0</v>
      </c>
      <c r="E19" s="75">
        <f>+'[1]5652-00'!F18</f>
        <v>0</v>
      </c>
      <c r="F19" s="75"/>
      <c r="G19" s="76">
        <f>+'[1]5652-00'!G18</f>
        <v>0</v>
      </c>
      <c r="H19" s="76">
        <f>+'[1]5652-00'!H18</f>
        <v>0</v>
      </c>
      <c r="I19" s="76">
        <f>+'[1]5652-00'!I18</f>
        <v>0</v>
      </c>
      <c r="J19" s="230">
        <f t="shared" si="0"/>
        <v>0</v>
      </c>
      <c r="K19" s="232"/>
      <c r="L19" s="232"/>
      <c r="M19" s="78"/>
      <c r="N19" s="78"/>
      <c r="O19" s="78"/>
      <c r="P19" s="78"/>
      <c r="Q19" s="79"/>
      <c r="R19" s="186"/>
      <c r="S19" s="186"/>
      <c r="T19" s="79"/>
      <c r="U19" s="79"/>
      <c r="V19" s="79"/>
      <c r="W19" s="114"/>
      <c r="X19" s="79"/>
      <c r="Y19" s="79"/>
      <c r="Z19" s="79"/>
      <c r="AA19" s="79"/>
      <c r="AB19" s="79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x14ac:dyDescent="0.2">
      <c r="A20" s="75"/>
      <c r="B20" s="75">
        <f>+'[1]5652-00'!B19</f>
        <v>0</v>
      </c>
      <c r="C20" s="75">
        <f>+'[1]5652-00'!E19</f>
        <v>0</v>
      </c>
      <c r="D20" s="75">
        <f>+'[1]5652-00'!C19</f>
        <v>0</v>
      </c>
      <c r="E20" s="75">
        <f>+'[1]5652-00'!F19</f>
        <v>0</v>
      </c>
      <c r="F20" s="75"/>
      <c r="G20" s="76">
        <f>+'[1]5652-00'!G19</f>
        <v>0</v>
      </c>
      <c r="H20" s="76">
        <f>+'[1]5652-00'!H19</f>
        <v>0</v>
      </c>
      <c r="I20" s="76">
        <f>+'[1]5652-00'!I19</f>
        <v>0</v>
      </c>
      <c r="J20" s="230">
        <f t="shared" si="0"/>
        <v>0</v>
      </c>
      <c r="K20" s="232"/>
      <c r="L20" s="232"/>
      <c r="M20" s="78"/>
      <c r="N20" s="78"/>
      <c r="O20" s="78"/>
      <c r="P20" s="78"/>
      <c r="Q20" s="79"/>
      <c r="R20" s="186"/>
      <c r="S20" s="186"/>
      <c r="T20" s="79"/>
      <c r="U20" s="79"/>
      <c r="V20" s="79"/>
      <c r="W20" s="114"/>
      <c r="X20" s="79"/>
      <c r="Y20" s="79"/>
      <c r="Z20" s="79"/>
      <c r="AA20" s="79"/>
      <c r="AB20" s="79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x14ac:dyDescent="0.2">
      <c r="A21" s="104"/>
      <c r="B21" s="104">
        <f>+'[1]5652-00'!B20</f>
        <v>0</v>
      </c>
      <c r="C21" s="104">
        <f>+'[1]5652-00'!E20</f>
        <v>0</v>
      </c>
      <c r="D21" s="104">
        <f>+'[1]5652-00'!C20</f>
        <v>0</v>
      </c>
      <c r="E21" s="104">
        <f>+'[1]5652-00'!F20</f>
        <v>0</v>
      </c>
      <c r="F21" s="104"/>
      <c r="G21" s="106">
        <f>+'[1]5652-00'!G20</f>
        <v>0</v>
      </c>
      <c r="H21" s="106">
        <f>+'[1]5652-00'!H20</f>
        <v>0</v>
      </c>
      <c r="I21" s="106">
        <f>+'[1]5652-00'!I20</f>
        <v>0</v>
      </c>
      <c r="J21" s="235">
        <f t="shared" si="0"/>
        <v>0</v>
      </c>
      <c r="K21" s="237"/>
      <c r="L21" s="237"/>
      <c r="M21" s="107"/>
      <c r="N21" s="107"/>
      <c r="O21" s="107"/>
      <c r="P21" s="107"/>
      <c r="Q21" s="108"/>
      <c r="R21" s="187"/>
      <c r="S21" s="187"/>
      <c r="T21" s="108"/>
      <c r="U21" s="108"/>
      <c r="V21" s="108"/>
      <c r="W21" s="188"/>
      <c r="X21" s="108"/>
      <c r="Y21" s="108"/>
      <c r="Z21" s="108"/>
      <c r="AA21" s="108"/>
      <c r="AB21" s="108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x14ac:dyDescent="0.2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37" x14ac:dyDescent="0.2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37" x14ac:dyDescent="0.2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37" x14ac:dyDescent="0.2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37" x14ac:dyDescent="0.2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37" x14ac:dyDescent="0.2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37" x14ac:dyDescent="0.2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37" x14ac:dyDescent="0.2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37" x14ac:dyDescent="0.2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37" x14ac:dyDescent="0.2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37" x14ac:dyDescent="0.2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x14ac:dyDescent="0.2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x14ac:dyDescent="0.2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x14ac:dyDescent="0.2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x14ac:dyDescent="0.2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x14ac:dyDescent="0.2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x14ac:dyDescent="0.2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x14ac:dyDescent="0.2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x14ac:dyDescent="0.2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x14ac:dyDescent="0.2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x14ac:dyDescent="0.2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x14ac:dyDescent="0.2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x14ac:dyDescent="0.2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x14ac:dyDescent="0.2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x14ac:dyDescent="0.2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x14ac:dyDescent="0.2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x14ac:dyDescent="0.2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x14ac:dyDescent="0.2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x14ac:dyDescent="0.2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x14ac:dyDescent="0.2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x14ac:dyDescent="0.2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</sheetData>
  <mergeCells count="32"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  <mergeCell ref="K6:K10"/>
    <mergeCell ref="B4:C4"/>
    <mergeCell ref="T6:T10"/>
    <mergeCell ref="U6:V6"/>
    <mergeCell ref="W6:W10"/>
    <mergeCell ref="U7:U10"/>
    <mergeCell ref="V7:V10"/>
    <mergeCell ref="N6:N10"/>
    <mergeCell ref="O6:O10"/>
    <mergeCell ref="P6:P10"/>
    <mergeCell ref="Q6:Q10"/>
    <mergeCell ref="S6:S10"/>
    <mergeCell ref="L6:L10"/>
    <mergeCell ref="G8:G10"/>
    <mergeCell ref="H8:H10"/>
    <mergeCell ref="I8:I10"/>
    <mergeCell ref="M6:M10"/>
  </mergeCells>
  <printOptions horizontalCentered="1"/>
  <pageMargins left="0.70866141732283472" right="0.70866141732283472" top="0.74803149606299213" bottom="0.74803149606299213" header="0.31496062992125984" footer="0.31496062992125984"/>
  <pageSetup paperSize="8" scale="9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5"/>
  <sheetViews>
    <sheetView showZeros="0" workbookViewId="0">
      <selection activeCell="S33" sqref="S33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ht="15" x14ac:dyDescent="0.2">
      <c r="A1" s="66"/>
      <c r="B1" s="66"/>
      <c r="C1" s="66"/>
      <c r="D1" s="66"/>
      <c r="E1" s="66"/>
      <c r="F1" s="66"/>
      <c r="G1" s="66"/>
      <c r="H1" s="66"/>
      <c r="I1" s="67"/>
      <c r="J1" s="66"/>
      <c r="K1" s="66"/>
      <c r="L1" s="66"/>
      <c r="M1" s="69"/>
      <c r="N1" s="69"/>
      <c r="O1" s="69"/>
      <c r="P1" s="69"/>
      <c r="Q1" s="67"/>
      <c r="R1" s="66"/>
      <c r="S1" s="66"/>
      <c r="T1" s="66"/>
      <c r="U1" s="66"/>
      <c r="V1" s="66"/>
      <c r="W1" s="66"/>
      <c r="X1" s="66"/>
      <c r="Y1" s="66"/>
      <c r="Z1" s="66"/>
      <c r="AA1" s="66"/>
      <c r="AB1" s="66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ht="15.75" x14ac:dyDescent="0.25">
      <c r="A2" s="300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2"/>
      <c r="AD2" s="2"/>
      <c r="AE2" s="2"/>
      <c r="AF2" s="2"/>
      <c r="AG2" s="2"/>
      <c r="AH2" s="2"/>
      <c r="AI2" s="2"/>
      <c r="AJ2" s="2"/>
      <c r="AK2" s="2"/>
    </row>
    <row r="3" spans="1:37" ht="15.75" x14ac:dyDescent="0.25">
      <c r="A3" s="300" t="s">
        <v>153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2"/>
      <c r="AD3" s="2"/>
      <c r="AE3" s="2"/>
      <c r="AF3" s="2"/>
      <c r="AG3" s="2"/>
      <c r="AH3" s="2"/>
      <c r="AI3" s="2"/>
      <c r="AJ3" s="2"/>
      <c r="AK3" s="2"/>
    </row>
    <row r="4" spans="1:37" ht="15.75" x14ac:dyDescent="0.25">
      <c r="A4" s="70"/>
      <c r="B4" s="285" t="s">
        <v>170</v>
      </c>
      <c r="C4" s="285"/>
      <c r="D4" s="70"/>
      <c r="E4" s="70"/>
      <c r="F4" s="70"/>
      <c r="G4" s="70"/>
      <c r="H4" s="70"/>
      <c r="I4" s="71"/>
      <c r="J4" s="70"/>
      <c r="K4" s="70"/>
      <c r="L4" s="70"/>
      <c r="M4" s="73"/>
      <c r="N4" s="73"/>
      <c r="O4" s="73"/>
      <c r="P4" s="73"/>
      <c r="Q4" s="71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8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10"/>
      <c r="D7" s="378"/>
      <c r="E7" s="11"/>
      <c r="F7" s="11"/>
      <c r="G7" s="419"/>
      <c r="H7" s="420"/>
      <c r="I7" s="421"/>
      <c r="J7" s="378"/>
      <c r="K7" s="378"/>
      <c r="L7" s="378"/>
      <c r="M7" s="491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10" t="s">
        <v>26</v>
      </c>
      <c r="D8" s="378"/>
      <c r="E8" s="10"/>
      <c r="F8" s="10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491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10"/>
      <c r="D9" s="378"/>
      <c r="E9" s="10" t="s">
        <v>30</v>
      </c>
      <c r="F9" s="10" t="s">
        <v>31</v>
      </c>
      <c r="G9" s="387"/>
      <c r="H9" s="387"/>
      <c r="I9" s="390"/>
      <c r="J9" s="378"/>
      <c r="K9" s="378"/>
      <c r="L9" s="378"/>
      <c r="M9" s="491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12"/>
      <c r="D10" s="379"/>
      <c r="E10" s="12"/>
      <c r="F10" s="12"/>
      <c r="G10" s="388"/>
      <c r="H10" s="388"/>
      <c r="I10" s="391"/>
      <c r="J10" s="379"/>
      <c r="K10" s="379"/>
      <c r="L10" s="379"/>
      <c r="M10" s="492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x14ac:dyDescent="0.2">
      <c r="A11" s="13">
        <v>1</v>
      </c>
      <c r="B11" s="13" t="s">
        <v>32</v>
      </c>
      <c r="C11" s="13">
        <v>3107</v>
      </c>
      <c r="D11" s="13">
        <v>5933</v>
      </c>
      <c r="E11" s="13" t="s">
        <v>36</v>
      </c>
      <c r="F11" s="13" t="s">
        <v>55</v>
      </c>
      <c r="G11" s="14">
        <f>+'[1]5652-01'!G9</f>
        <v>10</v>
      </c>
      <c r="H11" s="14">
        <f>+'[1]5652-01'!H9</f>
        <v>3</v>
      </c>
      <c r="I11" s="14">
        <f>+'[1]5652-01'!I9</f>
        <v>76</v>
      </c>
      <c r="J11" s="22">
        <f>+(G11*400)+(H11*100)+I11</f>
        <v>4376</v>
      </c>
      <c r="K11" s="249">
        <v>350</v>
      </c>
      <c r="L11" s="248">
        <f>+K11*J11</f>
        <v>1531600</v>
      </c>
      <c r="M11" s="16"/>
      <c r="N11" s="16">
        <v>0</v>
      </c>
      <c r="O11" s="16">
        <v>0</v>
      </c>
      <c r="P11" s="16"/>
      <c r="Q11" s="17">
        <v>0</v>
      </c>
      <c r="R11" s="18"/>
      <c r="S11" s="18"/>
      <c r="T11" s="17"/>
      <c r="U11" s="17"/>
      <c r="V11" s="17"/>
      <c r="W11" s="19"/>
      <c r="X11" s="17"/>
      <c r="Y11" s="17"/>
      <c r="Z11" s="17"/>
      <c r="AA11" s="17"/>
      <c r="AB11" s="1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x14ac:dyDescent="0.2">
      <c r="A12" s="13">
        <v>2</v>
      </c>
      <c r="B12" s="13" t="s">
        <v>32</v>
      </c>
      <c r="C12" s="13">
        <v>3114</v>
      </c>
      <c r="D12" s="13">
        <v>5940</v>
      </c>
      <c r="E12" s="13" t="s">
        <v>36</v>
      </c>
      <c r="F12" s="13" t="s">
        <v>55</v>
      </c>
      <c r="G12" s="14">
        <f>+'[1]5652-01'!G10</f>
        <v>0</v>
      </c>
      <c r="H12" s="14">
        <f>+'[1]5652-01'!H10</f>
        <v>3</v>
      </c>
      <c r="I12" s="14">
        <f>+'[1]5652-01'!I10</f>
        <v>84.5</v>
      </c>
      <c r="J12" s="22">
        <f t="shared" ref="J12:J14" si="0">+(G12*400)+(H12*100)+I12</f>
        <v>384.5</v>
      </c>
      <c r="K12" s="249">
        <v>350</v>
      </c>
      <c r="L12" s="248">
        <f t="shared" ref="L12" si="1">+K12*J12</f>
        <v>134575</v>
      </c>
      <c r="M12" s="16"/>
      <c r="N12" s="16">
        <v>0</v>
      </c>
      <c r="O12" s="16">
        <v>0</v>
      </c>
      <c r="P12" s="16"/>
      <c r="Q12" s="17">
        <v>0</v>
      </c>
      <c r="R12" s="18"/>
      <c r="S12" s="18"/>
      <c r="T12" s="17"/>
      <c r="U12" s="17"/>
      <c r="V12" s="17"/>
      <c r="W12" s="19"/>
      <c r="X12" s="17"/>
      <c r="Y12" s="17"/>
      <c r="Z12" s="17"/>
      <c r="AA12" s="17"/>
      <c r="AB12" s="1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x14ac:dyDescent="0.2">
      <c r="A13" s="13"/>
      <c r="B13" s="13">
        <v>0</v>
      </c>
      <c r="C13" s="13">
        <v>0</v>
      </c>
      <c r="D13" s="13">
        <v>0</v>
      </c>
      <c r="E13" s="13">
        <v>0</v>
      </c>
      <c r="F13" s="13"/>
      <c r="G13" s="14">
        <f>+'[1]5652-01'!G11</f>
        <v>0</v>
      </c>
      <c r="H13" s="14">
        <f>+'[1]5652-01'!H11</f>
        <v>0</v>
      </c>
      <c r="I13" s="14">
        <f>+'[1]5652-01'!I11</f>
        <v>0</v>
      </c>
      <c r="J13" s="22">
        <f t="shared" si="0"/>
        <v>0</v>
      </c>
      <c r="K13" s="15"/>
      <c r="L13" s="15"/>
      <c r="M13" s="16"/>
      <c r="N13" s="16"/>
      <c r="O13" s="16"/>
      <c r="P13" s="16"/>
      <c r="Q13" s="17"/>
      <c r="R13" s="18"/>
      <c r="S13" s="18"/>
      <c r="T13" s="17"/>
      <c r="U13" s="17"/>
      <c r="V13" s="17"/>
      <c r="W13" s="19"/>
      <c r="X13" s="17"/>
      <c r="Y13" s="17"/>
      <c r="Z13" s="17"/>
      <c r="AA13" s="17"/>
      <c r="AB13" s="1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x14ac:dyDescent="0.2">
      <c r="A14" s="13"/>
      <c r="B14" s="13">
        <v>0</v>
      </c>
      <c r="C14" s="13">
        <v>0</v>
      </c>
      <c r="D14" s="13">
        <v>0</v>
      </c>
      <c r="E14" s="13">
        <v>0</v>
      </c>
      <c r="F14" s="13"/>
      <c r="G14" s="14">
        <f>+'[1]5652-01'!G12</f>
        <v>0</v>
      </c>
      <c r="H14" s="14">
        <f>+'[1]5652-01'!H12</f>
        <v>0</v>
      </c>
      <c r="I14" s="14">
        <f>+'[1]5652-01'!I12</f>
        <v>0</v>
      </c>
      <c r="J14" s="22">
        <f t="shared" si="0"/>
        <v>0</v>
      </c>
      <c r="K14" s="15"/>
      <c r="L14" s="15"/>
      <c r="M14" s="16"/>
      <c r="N14" s="16"/>
      <c r="O14" s="16"/>
      <c r="P14" s="16"/>
      <c r="Q14" s="17"/>
      <c r="R14" s="18"/>
      <c r="S14" s="18"/>
      <c r="T14" s="17"/>
      <c r="U14" s="17"/>
      <c r="V14" s="17"/>
      <c r="W14" s="19"/>
      <c r="X14" s="17"/>
      <c r="Y14" s="17"/>
      <c r="Z14" s="17"/>
      <c r="AA14" s="17"/>
      <c r="AB14" s="1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x14ac:dyDescent="0.2">
      <c r="A15" s="13"/>
      <c r="B15" s="13"/>
      <c r="C15" s="13"/>
      <c r="D15" s="13"/>
      <c r="E15" s="13"/>
      <c r="F15" s="13"/>
      <c r="G15" s="14"/>
      <c r="H15" s="14"/>
      <c r="I15" s="14"/>
      <c r="J15" s="22">
        <f t="shared" ref="J15:J16" si="2">+(G15*400)+(H15*100)+I15</f>
        <v>0</v>
      </c>
      <c r="K15" s="15"/>
      <c r="L15" s="15"/>
      <c r="M15" s="16"/>
      <c r="N15" s="16"/>
      <c r="O15" s="16"/>
      <c r="P15" s="16"/>
      <c r="Q15" s="17"/>
      <c r="R15" s="18"/>
      <c r="S15" s="18"/>
      <c r="T15" s="17"/>
      <c r="U15" s="17"/>
      <c r="V15" s="17"/>
      <c r="W15" s="19"/>
      <c r="X15" s="17"/>
      <c r="Y15" s="17"/>
      <c r="Z15" s="17"/>
      <c r="AA15" s="17"/>
      <c r="AB15" s="1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x14ac:dyDescent="0.2">
      <c r="A16" s="161"/>
      <c r="B16" s="161"/>
      <c r="C16" s="161"/>
      <c r="D16" s="161"/>
      <c r="E16" s="161"/>
      <c r="F16" s="161"/>
      <c r="G16" s="162"/>
      <c r="H16" s="162"/>
      <c r="I16" s="162"/>
      <c r="J16" s="163">
        <f t="shared" si="2"/>
        <v>0</v>
      </c>
      <c r="K16" s="164"/>
      <c r="L16" s="164"/>
      <c r="M16" s="165"/>
      <c r="N16" s="165"/>
      <c r="O16" s="165"/>
      <c r="P16" s="165"/>
      <c r="Q16" s="166"/>
      <c r="R16" s="167"/>
      <c r="S16" s="167"/>
      <c r="T16" s="166"/>
      <c r="U16" s="166"/>
      <c r="V16" s="166"/>
      <c r="W16" s="168"/>
      <c r="X16" s="166"/>
      <c r="Y16" s="166"/>
      <c r="Z16" s="166"/>
      <c r="AA16" s="166"/>
      <c r="AB16" s="166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28" x14ac:dyDescent="0.2">
      <c r="A17" s="145"/>
      <c r="B17" s="145"/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</row>
    <row r="18" spans="1:28" x14ac:dyDescent="0.2">
      <c r="A18" s="145"/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</row>
    <row r="19" spans="1:28" x14ac:dyDescent="0.2">
      <c r="A19" s="145"/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</row>
    <row r="20" spans="1:28" x14ac:dyDescent="0.2">
      <c r="A20" s="145"/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</row>
    <row r="21" spans="1:28" x14ac:dyDescent="0.2">
      <c r="A21" s="145"/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</row>
    <row r="22" spans="1:28" x14ac:dyDescent="0.2">
      <c r="A22" s="145"/>
      <c r="B22" s="145"/>
      <c r="C22" s="145"/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</row>
    <row r="23" spans="1:28" x14ac:dyDescent="0.2">
      <c r="A23" s="145"/>
      <c r="B23" s="145"/>
      <c r="C23" s="145"/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</row>
    <row r="24" spans="1:28" x14ac:dyDescent="0.2">
      <c r="A24" s="145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</row>
    <row r="25" spans="1:28" x14ac:dyDescent="0.2">
      <c r="A25" s="145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</row>
    <row r="26" spans="1:28" x14ac:dyDescent="0.2">
      <c r="A26" s="145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</row>
    <row r="27" spans="1:28" x14ac:dyDescent="0.2">
      <c r="A27" s="145"/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</row>
    <row r="28" spans="1:28" x14ac:dyDescent="0.2">
      <c r="A28" s="145"/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</row>
    <row r="29" spans="1:28" x14ac:dyDescent="0.2">
      <c r="A29" s="145"/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</row>
    <row r="30" spans="1:28" x14ac:dyDescent="0.2">
      <c r="A30" s="145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</row>
    <row r="31" spans="1:28" x14ac:dyDescent="0.2">
      <c r="A31" s="145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</row>
    <row r="32" spans="1:28" x14ac:dyDescent="0.2">
      <c r="A32" s="145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</row>
    <row r="33" spans="1:28" x14ac:dyDescent="0.2">
      <c r="A33" s="145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</row>
    <row r="34" spans="1:28" x14ac:dyDescent="0.2">
      <c r="A34" s="145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</row>
    <row r="35" spans="1:28" x14ac:dyDescent="0.2">
      <c r="A35" s="145"/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</row>
    <row r="36" spans="1:28" x14ac:dyDescent="0.2">
      <c r="A36" s="145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</row>
    <row r="37" spans="1:28" x14ac:dyDescent="0.2">
      <c r="A37" s="145"/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</row>
    <row r="38" spans="1:28" x14ac:dyDescent="0.2">
      <c r="A38" s="145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</row>
    <row r="39" spans="1:28" x14ac:dyDescent="0.2">
      <c r="A39" s="145"/>
      <c r="B39" s="145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</row>
    <row r="40" spans="1:28" x14ac:dyDescent="0.2">
      <c r="A40" s="145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</row>
    <row r="41" spans="1:28" x14ac:dyDescent="0.2">
      <c r="A41" s="145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</row>
    <row r="42" spans="1:28" x14ac:dyDescent="0.2">
      <c r="A42" s="145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</row>
    <row r="43" spans="1:28" x14ac:dyDescent="0.2">
      <c r="A43" s="145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</row>
    <row r="44" spans="1:28" x14ac:dyDescent="0.2">
      <c r="A44" s="145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</row>
    <row r="45" spans="1:28" x14ac:dyDescent="0.2">
      <c r="A45" s="145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</row>
    <row r="46" spans="1:28" x14ac:dyDescent="0.2">
      <c r="A46" s="145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</row>
    <row r="47" spans="1:28" x14ac:dyDescent="0.2">
      <c r="A47" s="145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</row>
    <row r="48" spans="1:28" x14ac:dyDescent="0.2">
      <c r="A48" s="145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</row>
    <row r="49" spans="1:28" x14ac:dyDescent="0.2">
      <c r="A49" s="145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</row>
    <row r="50" spans="1:28" x14ac:dyDescent="0.2">
      <c r="A50" s="145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</row>
    <row r="51" spans="1:28" x14ac:dyDescent="0.2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</row>
    <row r="52" spans="1:28" x14ac:dyDescent="0.2">
      <c r="A52" s="145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</row>
    <row r="53" spans="1:28" x14ac:dyDescent="0.2">
      <c r="A53" s="145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</row>
    <row r="54" spans="1:28" x14ac:dyDescent="0.2">
      <c r="A54" s="145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</row>
    <row r="55" spans="1:28" x14ac:dyDescent="0.2">
      <c r="A55" s="145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</row>
  </sheetData>
  <mergeCells count="32"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  <mergeCell ref="K6:K10"/>
    <mergeCell ref="B4:C4"/>
    <mergeCell ref="T6:T10"/>
    <mergeCell ref="U6:V6"/>
    <mergeCell ref="W6:W10"/>
    <mergeCell ref="U7:U10"/>
    <mergeCell ref="V7:V10"/>
    <mergeCell ref="N6:N10"/>
    <mergeCell ref="O6:O10"/>
    <mergeCell ref="P6:P10"/>
    <mergeCell ref="Q6:Q10"/>
    <mergeCell ref="S6:S10"/>
    <mergeCell ref="L6:L10"/>
    <mergeCell ref="G8:G10"/>
    <mergeCell ref="H8:H10"/>
    <mergeCell ref="I8:I10"/>
    <mergeCell ref="M6:M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1"/>
  <sheetViews>
    <sheetView showZeros="0" workbookViewId="0">
      <selection activeCell="D19" sqref="D19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4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2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169</v>
      </c>
      <c r="C4" s="508"/>
      <c r="D4" s="5"/>
      <c r="E4" s="5"/>
      <c r="F4" s="5"/>
      <c r="G4" s="5"/>
      <c r="H4" s="5"/>
      <c r="I4" s="6"/>
      <c r="J4" s="5"/>
      <c r="K4" s="5"/>
      <c r="L4" s="5"/>
      <c r="M4" s="7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23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24"/>
      <c r="D7" s="378"/>
      <c r="E7" s="11"/>
      <c r="F7" s="11"/>
      <c r="G7" s="419"/>
      <c r="H7" s="420"/>
      <c r="I7" s="421"/>
      <c r="J7" s="378"/>
      <c r="K7" s="378"/>
      <c r="L7" s="378"/>
      <c r="M7" s="491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24" t="s">
        <v>26</v>
      </c>
      <c r="D8" s="378"/>
      <c r="E8" s="24"/>
      <c r="F8" s="24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491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24"/>
      <c r="D9" s="378"/>
      <c r="E9" s="24" t="s">
        <v>30</v>
      </c>
      <c r="F9" s="24" t="s">
        <v>31</v>
      </c>
      <c r="G9" s="387"/>
      <c r="H9" s="387"/>
      <c r="I9" s="390"/>
      <c r="J9" s="378"/>
      <c r="K9" s="378"/>
      <c r="L9" s="378"/>
      <c r="M9" s="491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25"/>
      <c r="D10" s="379"/>
      <c r="E10" s="25"/>
      <c r="F10" s="25"/>
      <c r="G10" s="388"/>
      <c r="H10" s="388"/>
      <c r="I10" s="391"/>
      <c r="J10" s="379"/>
      <c r="K10" s="379"/>
      <c r="L10" s="379"/>
      <c r="M10" s="492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" customHeight="1" x14ac:dyDescent="0.2">
      <c r="A11" s="13">
        <v>1</v>
      </c>
      <c r="B11" s="13" t="s">
        <v>32</v>
      </c>
      <c r="C11" s="13">
        <v>3091</v>
      </c>
      <c r="D11" s="13">
        <v>5917</v>
      </c>
      <c r="E11" s="13" t="s">
        <v>36</v>
      </c>
      <c r="F11" s="13"/>
      <c r="G11" s="14">
        <f>+'[1]5652-02'!G9</f>
        <v>5</v>
      </c>
      <c r="H11" s="14">
        <f>+'[1]5652-02'!H9</f>
        <v>2</v>
      </c>
      <c r="I11" s="14">
        <f>+'[1]5652-02'!I9</f>
        <v>26.7</v>
      </c>
      <c r="J11" s="22">
        <f>+(G11*400)+(H11*100)+I11</f>
        <v>2226.6999999999998</v>
      </c>
      <c r="K11" s="15">
        <v>350</v>
      </c>
      <c r="L11" s="15">
        <f>+K11*J11</f>
        <v>779344.99999999988</v>
      </c>
      <c r="M11" s="26"/>
      <c r="N11" s="26"/>
      <c r="O11" s="26"/>
      <c r="P11" s="26"/>
      <c r="Q11" s="27"/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" customHeight="1" x14ac:dyDescent="0.2">
      <c r="A12" s="13">
        <v>2</v>
      </c>
      <c r="B12" s="13" t="s">
        <v>32</v>
      </c>
      <c r="C12" s="13">
        <v>3092</v>
      </c>
      <c r="D12" s="13">
        <v>5918</v>
      </c>
      <c r="E12" s="13" t="s">
        <v>36</v>
      </c>
      <c r="F12" s="13"/>
      <c r="G12" s="14">
        <f>+'[1]5652-02'!G10</f>
        <v>11</v>
      </c>
      <c r="H12" s="14">
        <f>+'[1]5652-02'!H10</f>
        <v>0</v>
      </c>
      <c r="I12" s="14">
        <f>+'[1]5652-02'!I10</f>
        <v>84.8</v>
      </c>
      <c r="J12" s="22">
        <f t="shared" ref="J12:J21" si="0">+(G12*400)+(H12*100)+I12</f>
        <v>4484.8</v>
      </c>
      <c r="K12" s="15">
        <v>350</v>
      </c>
      <c r="L12" s="15">
        <f t="shared" ref="L12:L15" si="1">+K12*J12</f>
        <v>1569680</v>
      </c>
      <c r="M12" s="26"/>
      <c r="N12" s="26"/>
      <c r="O12" s="26"/>
      <c r="P12" s="26"/>
      <c r="Q12" s="27"/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" customHeight="1" x14ac:dyDescent="0.2">
      <c r="A13" s="13">
        <v>3</v>
      </c>
      <c r="B13" s="13" t="s">
        <v>32</v>
      </c>
      <c r="C13" s="13">
        <v>3093</v>
      </c>
      <c r="D13" s="13">
        <v>5919</v>
      </c>
      <c r="E13" s="13" t="s">
        <v>36</v>
      </c>
      <c r="F13" s="13"/>
      <c r="G13" s="14">
        <f>+'[1]5652-02'!G11</f>
        <v>3</v>
      </c>
      <c r="H13" s="14">
        <f>+'[1]5652-02'!H11</f>
        <v>0</v>
      </c>
      <c r="I13" s="14">
        <f>+'[1]5652-02'!I11</f>
        <v>75.5</v>
      </c>
      <c r="J13" s="22">
        <f t="shared" si="0"/>
        <v>1275.5</v>
      </c>
      <c r="K13" s="15">
        <v>1450</v>
      </c>
      <c r="L13" s="15">
        <f t="shared" si="1"/>
        <v>1849475</v>
      </c>
      <c r="M13" s="26">
        <v>1</v>
      </c>
      <c r="N13" s="26" t="s">
        <v>37</v>
      </c>
      <c r="O13" s="26" t="s">
        <v>39</v>
      </c>
      <c r="P13" s="26"/>
      <c r="Q13" s="27">
        <v>4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" customHeight="1" x14ac:dyDescent="0.2">
      <c r="A14" s="13">
        <v>4</v>
      </c>
      <c r="B14" s="13" t="s">
        <v>32</v>
      </c>
      <c r="C14" s="13">
        <v>3101</v>
      </c>
      <c r="D14" s="13">
        <v>5927</v>
      </c>
      <c r="E14" s="13" t="s">
        <v>36</v>
      </c>
      <c r="F14" s="13"/>
      <c r="G14" s="14">
        <f>+'[1]5652-02'!G12</f>
        <v>0</v>
      </c>
      <c r="H14" s="14">
        <f>+'[1]5652-02'!H12</f>
        <v>1</v>
      </c>
      <c r="I14" s="14">
        <f>+'[1]5652-02'!I12</f>
        <v>43.9</v>
      </c>
      <c r="J14" s="22">
        <f t="shared" si="0"/>
        <v>143.9</v>
      </c>
      <c r="K14" s="15">
        <v>375</v>
      </c>
      <c r="L14" s="15">
        <f t="shared" si="1"/>
        <v>53962.5</v>
      </c>
      <c r="M14" s="26">
        <v>2</v>
      </c>
      <c r="N14" s="26" t="s">
        <v>37</v>
      </c>
      <c r="O14" s="26" t="s">
        <v>39</v>
      </c>
      <c r="P14" s="26"/>
      <c r="Q14" s="27">
        <v>81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" customHeight="1" x14ac:dyDescent="0.2">
      <c r="A15" s="13">
        <v>5</v>
      </c>
      <c r="B15" s="13" t="s">
        <v>32</v>
      </c>
      <c r="C15" s="13">
        <v>3103</v>
      </c>
      <c r="D15" s="13">
        <v>5929</v>
      </c>
      <c r="E15" s="13" t="s">
        <v>36</v>
      </c>
      <c r="F15" s="13"/>
      <c r="G15" s="14">
        <f>+'[1]5652-02'!G13</f>
        <v>1</v>
      </c>
      <c r="H15" s="14">
        <f>+'[1]5652-02'!H13</f>
        <v>3</v>
      </c>
      <c r="I15" s="14">
        <f>+'[1]5652-02'!I13</f>
        <v>51.6</v>
      </c>
      <c r="J15" s="22">
        <f t="shared" si="0"/>
        <v>751.6</v>
      </c>
      <c r="K15" s="15">
        <v>350</v>
      </c>
      <c r="L15" s="15">
        <f t="shared" si="1"/>
        <v>263060</v>
      </c>
      <c r="M15" s="26"/>
      <c r="N15" s="26"/>
      <c r="O15" s="26"/>
      <c r="P15" s="26"/>
      <c r="Q15" s="27"/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" customHeight="1" x14ac:dyDescent="0.2">
      <c r="A16" s="13"/>
      <c r="B16" s="13">
        <v>0</v>
      </c>
      <c r="C16" s="13">
        <v>0</v>
      </c>
      <c r="D16" s="13">
        <v>0</v>
      </c>
      <c r="E16" s="13">
        <v>0</v>
      </c>
      <c r="F16" s="13"/>
      <c r="G16" s="14">
        <f>+'[1]5652-02'!G14</f>
        <v>0</v>
      </c>
      <c r="H16" s="14">
        <f>+'[1]5652-02'!H14</f>
        <v>0</v>
      </c>
      <c r="I16" s="14">
        <f>+'[1]5652-02'!I14</f>
        <v>0</v>
      </c>
      <c r="J16" s="22">
        <f t="shared" si="0"/>
        <v>0</v>
      </c>
      <c r="K16" s="15"/>
      <c r="L16" s="15"/>
      <c r="M16" s="26"/>
      <c r="N16" s="26"/>
      <c r="O16" s="26"/>
      <c r="P16" s="26"/>
      <c r="Q16" s="27"/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" customHeight="1" x14ac:dyDescent="0.2">
      <c r="A17" s="13"/>
      <c r="B17" s="13">
        <v>0</v>
      </c>
      <c r="C17" s="13">
        <v>0</v>
      </c>
      <c r="D17" s="13">
        <v>0</v>
      </c>
      <c r="E17" s="13">
        <v>0</v>
      </c>
      <c r="F17" s="13"/>
      <c r="G17" s="14">
        <f>+'[1]5652-02'!G15</f>
        <v>0</v>
      </c>
      <c r="H17" s="14">
        <f>+'[1]5652-02'!H15</f>
        <v>0</v>
      </c>
      <c r="I17" s="14">
        <f>+'[1]5652-02'!I15</f>
        <v>0</v>
      </c>
      <c r="J17" s="22">
        <f t="shared" si="0"/>
        <v>0</v>
      </c>
      <c r="K17" s="15"/>
      <c r="L17" s="15"/>
      <c r="M17" s="26"/>
      <c r="N17" s="26"/>
      <c r="O17" s="26"/>
      <c r="P17" s="26"/>
      <c r="Q17" s="27"/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" customHeight="1" x14ac:dyDescent="0.2">
      <c r="A18" s="13"/>
      <c r="B18" s="13">
        <v>0</v>
      </c>
      <c r="C18" s="13">
        <v>0</v>
      </c>
      <c r="D18" s="13">
        <v>0</v>
      </c>
      <c r="E18" s="13">
        <v>0</v>
      </c>
      <c r="F18" s="13"/>
      <c r="G18" s="14">
        <f>+'[1]5652-02'!G16</f>
        <v>0</v>
      </c>
      <c r="H18" s="14">
        <f>+'[1]5652-02'!H16</f>
        <v>0</v>
      </c>
      <c r="I18" s="14">
        <f>+'[1]5652-02'!I16</f>
        <v>0</v>
      </c>
      <c r="J18" s="22">
        <f t="shared" si="0"/>
        <v>0</v>
      </c>
      <c r="K18" s="15"/>
      <c r="L18" s="15"/>
      <c r="M18" s="26"/>
      <c r="N18" s="26"/>
      <c r="O18" s="26"/>
      <c r="P18" s="26"/>
      <c r="Q18" s="27"/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" customHeight="1" x14ac:dyDescent="0.2">
      <c r="A19" s="13"/>
      <c r="B19" s="13">
        <v>0</v>
      </c>
      <c r="C19" s="13">
        <v>0</v>
      </c>
      <c r="D19" s="13">
        <v>0</v>
      </c>
      <c r="E19" s="13">
        <v>0</v>
      </c>
      <c r="F19" s="13"/>
      <c r="G19" s="14">
        <f>+'[1]5652-02'!G17</f>
        <v>0</v>
      </c>
      <c r="H19" s="14">
        <f>+'[1]5652-02'!H17</f>
        <v>0</v>
      </c>
      <c r="I19" s="14">
        <f>+'[1]5652-02'!I17</f>
        <v>0</v>
      </c>
      <c r="J19" s="22">
        <f t="shared" si="0"/>
        <v>0</v>
      </c>
      <c r="K19" s="15"/>
      <c r="L19" s="15"/>
      <c r="M19" s="26"/>
      <c r="N19" s="26"/>
      <c r="O19" s="26"/>
      <c r="P19" s="26"/>
      <c r="Q19" s="27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" customHeight="1" x14ac:dyDescent="0.2">
      <c r="A20" s="13"/>
      <c r="B20" s="13">
        <v>0</v>
      </c>
      <c r="C20" s="13">
        <v>0</v>
      </c>
      <c r="D20" s="13">
        <v>0</v>
      </c>
      <c r="E20" s="13">
        <v>0</v>
      </c>
      <c r="F20" s="13"/>
      <c r="G20" s="14">
        <f>+'[1]5652-02'!G18</f>
        <v>0</v>
      </c>
      <c r="H20" s="14">
        <f>+'[1]5652-02'!H18</f>
        <v>0</v>
      </c>
      <c r="I20" s="14">
        <f>+'[1]5652-02'!I18</f>
        <v>0</v>
      </c>
      <c r="J20" s="22">
        <f t="shared" si="0"/>
        <v>0</v>
      </c>
      <c r="K20" s="15"/>
      <c r="L20" s="15"/>
      <c r="M20" s="26"/>
      <c r="N20" s="26"/>
      <c r="O20" s="26"/>
      <c r="P20" s="26"/>
      <c r="Q20" s="27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" customHeight="1" x14ac:dyDescent="0.2">
      <c r="A21" s="13"/>
      <c r="B21" s="13">
        <v>0</v>
      </c>
      <c r="C21" s="13">
        <v>0</v>
      </c>
      <c r="D21" s="13">
        <v>0</v>
      </c>
      <c r="E21" s="13">
        <v>0</v>
      </c>
      <c r="F21" s="13"/>
      <c r="G21" s="14">
        <f>+'[1]5652-02'!G19</f>
        <v>0</v>
      </c>
      <c r="H21" s="14">
        <f>+'[1]5652-02'!H19</f>
        <v>0</v>
      </c>
      <c r="I21" s="14">
        <f>+'[1]5652-02'!I19</f>
        <v>0</v>
      </c>
      <c r="J21" s="22">
        <f t="shared" si="0"/>
        <v>0</v>
      </c>
      <c r="K21" s="15"/>
      <c r="L21" s="15"/>
      <c r="M21" s="26"/>
      <c r="N21" s="26"/>
      <c r="O21" s="26"/>
      <c r="P21" s="26"/>
      <c r="Q21" s="27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</sheetData>
  <mergeCells count="32"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Q6:Q10"/>
    <mergeCell ref="K6:K10"/>
    <mergeCell ref="L6:L10"/>
    <mergeCell ref="G8:G10"/>
    <mergeCell ref="H8:H10"/>
    <mergeCell ref="I8:I10"/>
    <mergeCell ref="B4:C4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</mergeCells>
  <printOptions horizontalCentered="1"/>
  <pageMargins left="0.31496062992125984" right="0.70866141732283472" top="0.35433070866141736" bottom="0.35433070866141736" header="0.31496062992125984" footer="0.31496062992125984"/>
  <pageSetup paperSize="8" scale="9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5"/>
  <sheetViews>
    <sheetView showZeros="0" workbookViewId="0">
      <selection activeCell="T20" sqref="T20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4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2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168</v>
      </c>
      <c r="C4" s="508"/>
      <c r="D4" s="5"/>
      <c r="E4" s="5"/>
      <c r="F4" s="5"/>
      <c r="G4" s="5"/>
      <c r="H4" s="5"/>
      <c r="I4" s="6"/>
      <c r="J4" s="5"/>
      <c r="K4" s="5"/>
      <c r="L4" s="5"/>
      <c r="M4" s="7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23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24"/>
      <c r="D7" s="378"/>
      <c r="E7" s="11"/>
      <c r="F7" s="11"/>
      <c r="G7" s="419"/>
      <c r="H7" s="420"/>
      <c r="I7" s="421"/>
      <c r="J7" s="378"/>
      <c r="K7" s="378"/>
      <c r="L7" s="378"/>
      <c r="M7" s="491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24" t="s">
        <v>26</v>
      </c>
      <c r="D8" s="378"/>
      <c r="E8" s="24"/>
      <c r="F8" s="24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491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24"/>
      <c r="D9" s="378"/>
      <c r="E9" s="24" t="s">
        <v>30</v>
      </c>
      <c r="F9" s="24" t="s">
        <v>31</v>
      </c>
      <c r="G9" s="387"/>
      <c r="H9" s="387"/>
      <c r="I9" s="390"/>
      <c r="J9" s="378"/>
      <c r="K9" s="378"/>
      <c r="L9" s="378"/>
      <c r="M9" s="491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25"/>
      <c r="D10" s="379"/>
      <c r="E10" s="25"/>
      <c r="F10" s="25"/>
      <c r="G10" s="388"/>
      <c r="H10" s="388"/>
      <c r="I10" s="391"/>
      <c r="J10" s="379"/>
      <c r="K10" s="379"/>
      <c r="L10" s="379"/>
      <c r="M10" s="492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/>
      <c r="B11" s="13" t="s">
        <v>32</v>
      </c>
      <c r="C11" s="13">
        <v>4959</v>
      </c>
      <c r="D11" s="13">
        <v>10319</v>
      </c>
      <c r="E11" s="13" t="s">
        <v>36</v>
      </c>
      <c r="F11" s="13"/>
      <c r="G11" s="14">
        <f>+'[1]5654-00'!G9</f>
        <v>0</v>
      </c>
      <c r="H11" s="14">
        <f>+'[1]5654-00'!H9</f>
        <v>0</v>
      </c>
      <c r="I11" s="14">
        <f>+'[1]5654-00'!I9</f>
        <v>77</v>
      </c>
      <c r="J11" s="22">
        <f>+(G11*400)+(H11*100)+I11</f>
        <v>77</v>
      </c>
      <c r="K11" s="15"/>
      <c r="L11" s="15">
        <f>+K11*J11</f>
        <v>0</v>
      </c>
      <c r="M11" s="26"/>
      <c r="N11" s="26" t="s">
        <v>37</v>
      </c>
      <c r="O11" s="26" t="s">
        <v>39</v>
      </c>
      <c r="P11" s="26"/>
      <c r="Q11" s="27">
        <v>256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/>
      <c r="B12" s="13" t="s">
        <v>32</v>
      </c>
      <c r="C12" s="13">
        <v>4961</v>
      </c>
      <c r="D12" s="13">
        <v>10321</v>
      </c>
      <c r="E12" s="13" t="s">
        <v>36</v>
      </c>
      <c r="F12" s="13"/>
      <c r="G12" s="14">
        <f>+'[1]5654-00'!G10</f>
        <v>2</v>
      </c>
      <c r="H12" s="14">
        <f>+'[1]5654-00'!H10</f>
        <v>1</v>
      </c>
      <c r="I12" s="14">
        <f>+'[1]5654-00'!I10</f>
        <v>51</v>
      </c>
      <c r="J12" s="22">
        <f t="shared" ref="J12:J21" si="0">+(G12*400)+(H12*100)+I12</f>
        <v>951</v>
      </c>
      <c r="K12" s="15"/>
      <c r="L12" s="15">
        <f t="shared" ref="L12:L21" si="1">+K12*J12</f>
        <v>0</v>
      </c>
      <c r="M12" s="26"/>
      <c r="N12" s="26"/>
      <c r="O12" s="26"/>
      <c r="P12" s="26"/>
      <c r="Q12" s="27"/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/>
      <c r="B13" s="13" t="s">
        <v>32</v>
      </c>
      <c r="C13" s="13">
        <v>4962</v>
      </c>
      <c r="D13" s="13">
        <v>10322</v>
      </c>
      <c r="E13" s="13" t="s">
        <v>36</v>
      </c>
      <c r="F13" s="13"/>
      <c r="G13" s="14">
        <f>+'[1]5654-00'!G11</f>
        <v>0</v>
      </c>
      <c r="H13" s="14">
        <f>+'[1]5654-00'!H11</f>
        <v>1</v>
      </c>
      <c r="I13" s="14">
        <f>+'[1]5654-00'!I11</f>
        <v>33</v>
      </c>
      <c r="J13" s="22">
        <f t="shared" si="0"/>
        <v>133</v>
      </c>
      <c r="K13" s="15"/>
      <c r="L13" s="15">
        <f t="shared" si="1"/>
        <v>0</v>
      </c>
      <c r="M13" s="26"/>
      <c r="N13" s="26" t="s">
        <v>37</v>
      </c>
      <c r="O13" s="26" t="s">
        <v>38</v>
      </c>
      <c r="P13" s="26"/>
      <c r="Q13" s="27">
        <v>108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/>
      <c r="B14" s="13" t="s">
        <v>32</v>
      </c>
      <c r="C14" s="13">
        <v>5013</v>
      </c>
      <c r="D14" s="13">
        <v>10364</v>
      </c>
      <c r="E14" s="13" t="s">
        <v>36</v>
      </c>
      <c r="F14" s="13"/>
      <c r="G14" s="14">
        <f>+'[1]5654-00'!G12</f>
        <v>0</v>
      </c>
      <c r="H14" s="14">
        <f>+'[1]5654-00'!H12</f>
        <v>0</v>
      </c>
      <c r="I14" s="14">
        <f>+'[1]5654-00'!I12</f>
        <v>75</v>
      </c>
      <c r="J14" s="22">
        <f t="shared" si="0"/>
        <v>75</v>
      </c>
      <c r="K14" s="15"/>
      <c r="L14" s="15">
        <f t="shared" si="1"/>
        <v>0</v>
      </c>
      <c r="M14" s="26"/>
      <c r="N14" s="26" t="s">
        <v>37</v>
      </c>
      <c r="O14" s="26" t="s">
        <v>38</v>
      </c>
      <c r="P14" s="26"/>
      <c r="Q14" s="27">
        <v>54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/>
      <c r="B15" s="13" t="s">
        <v>32</v>
      </c>
      <c r="C15" s="13">
        <v>5029</v>
      </c>
      <c r="D15" s="13">
        <v>10380</v>
      </c>
      <c r="E15" s="13" t="s">
        <v>36</v>
      </c>
      <c r="F15" s="13"/>
      <c r="G15" s="14">
        <f>+'[1]5654-00'!G13</f>
        <v>0</v>
      </c>
      <c r="H15" s="14">
        <f>+'[1]5654-00'!H13</f>
        <v>0</v>
      </c>
      <c r="I15" s="14">
        <f>+'[1]5654-00'!I13</f>
        <v>29</v>
      </c>
      <c r="J15" s="22">
        <f t="shared" si="0"/>
        <v>29</v>
      </c>
      <c r="K15" s="15"/>
      <c r="L15" s="15">
        <f t="shared" si="1"/>
        <v>0</v>
      </c>
      <c r="M15" s="26"/>
      <c r="N15" s="26" t="s">
        <v>37</v>
      </c>
      <c r="O15" s="26" t="s">
        <v>33</v>
      </c>
      <c r="P15" s="26"/>
      <c r="Q15" s="27">
        <v>66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/>
      <c r="B16" s="13" t="s">
        <v>32</v>
      </c>
      <c r="C16" s="13">
        <v>5030</v>
      </c>
      <c r="D16" s="13">
        <v>10381</v>
      </c>
      <c r="E16" s="13" t="s">
        <v>36</v>
      </c>
      <c r="F16" s="13"/>
      <c r="G16" s="14">
        <f>+'[1]5654-00'!G14</f>
        <v>0</v>
      </c>
      <c r="H16" s="14">
        <f>+'[1]5654-00'!H14</f>
        <v>0</v>
      </c>
      <c r="I16" s="14">
        <f>+'[1]5654-00'!I14</f>
        <v>46</v>
      </c>
      <c r="J16" s="22">
        <f t="shared" si="0"/>
        <v>46</v>
      </c>
      <c r="K16" s="15"/>
      <c r="L16" s="15">
        <f t="shared" si="1"/>
        <v>0</v>
      </c>
      <c r="M16" s="26"/>
      <c r="N16" s="26" t="s">
        <v>37</v>
      </c>
      <c r="O16" s="26" t="s">
        <v>33</v>
      </c>
      <c r="P16" s="26"/>
      <c r="Q16" s="27">
        <v>143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 t="s">
        <v>32</v>
      </c>
      <c r="C17" s="13">
        <v>5031</v>
      </c>
      <c r="D17" s="13">
        <v>10382</v>
      </c>
      <c r="E17" s="13" t="s">
        <v>36</v>
      </c>
      <c r="F17" s="13"/>
      <c r="G17" s="14">
        <f>+'[1]5654-00'!G15</f>
        <v>0</v>
      </c>
      <c r="H17" s="14">
        <f>+'[1]5654-00'!H15</f>
        <v>0</v>
      </c>
      <c r="I17" s="14">
        <f>+'[1]5654-00'!I15</f>
        <v>65</v>
      </c>
      <c r="J17" s="22">
        <f t="shared" si="0"/>
        <v>65</v>
      </c>
      <c r="K17" s="15"/>
      <c r="L17" s="15">
        <f t="shared" si="1"/>
        <v>0</v>
      </c>
      <c r="M17" s="26"/>
      <c r="N17" s="26" t="s">
        <v>37</v>
      </c>
      <c r="O17" s="26" t="s">
        <v>33</v>
      </c>
      <c r="P17" s="26"/>
      <c r="Q17" s="27">
        <v>36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 t="s">
        <v>32</v>
      </c>
      <c r="C18" s="13">
        <v>5032</v>
      </c>
      <c r="D18" s="13">
        <v>10383</v>
      </c>
      <c r="E18" s="13" t="s">
        <v>36</v>
      </c>
      <c r="F18" s="13"/>
      <c r="G18" s="14">
        <f>+'[1]5654-00'!G16</f>
        <v>0</v>
      </c>
      <c r="H18" s="14">
        <f>+'[1]5654-00'!H16</f>
        <v>0</v>
      </c>
      <c r="I18" s="14">
        <f>+'[1]5654-00'!I16</f>
        <v>72</v>
      </c>
      <c r="J18" s="22">
        <f t="shared" si="0"/>
        <v>72</v>
      </c>
      <c r="K18" s="15"/>
      <c r="L18" s="15">
        <f t="shared" si="1"/>
        <v>0</v>
      </c>
      <c r="M18" s="26"/>
      <c r="N18" s="26" t="s">
        <v>37</v>
      </c>
      <c r="O18" s="26" t="s">
        <v>33</v>
      </c>
      <c r="P18" s="26"/>
      <c r="Q18" s="27">
        <v>96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 t="s">
        <v>32</v>
      </c>
      <c r="C19" s="13">
        <v>5712</v>
      </c>
      <c r="D19" s="13">
        <v>11543</v>
      </c>
      <c r="E19" s="13" t="s">
        <v>36</v>
      </c>
      <c r="F19" s="13"/>
      <c r="G19" s="14">
        <f>+'[1]5654-00'!G17</f>
        <v>4</v>
      </c>
      <c r="H19" s="14">
        <f>+'[1]5654-00'!H17</f>
        <v>3</v>
      </c>
      <c r="I19" s="14">
        <f>+'[1]5654-00'!I17</f>
        <v>31</v>
      </c>
      <c r="J19" s="22">
        <f t="shared" si="0"/>
        <v>1931</v>
      </c>
      <c r="K19" s="15"/>
      <c r="L19" s="15">
        <f t="shared" si="1"/>
        <v>0</v>
      </c>
      <c r="M19" s="26"/>
      <c r="N19" s="26"/>
      <c r="O19" s="26"/>
      <c r="P19" s="26"/>
      <c r="Q19" s="27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 t="s">
        <v>32</v>
      </c>
      <c r="C20" s="13">
        <v>5713</v>
      </c>
      <c r="D20" s="13">
        <v>11544</v>
      </c>
      <c r="E20" s="13" t="s">
        <v>36</v>
      </c>
      <c r="F20" s="13"/>
      <c r="G20" s="14">
        <f>+'[1]5654-00'!G18</f>
        <v>9</v>
      </c>
      <c r="H20" s="14">
        <f>+'[1]5654-00'!H18</f>
        <v>2</v>
      </c>
      <c r="I20" s="14">
        <f>+'[1]5654-00'!I18</f>
        <v>57</v>
      </c>
      <c r="J20" s="22">
        <f t="shared" si="0"/>
        <v>3857</v>
      </c>
      <c r="K20" s="15"/>
      <c r="L20" s="15">
        <f t="shared" si="1"/>
        <v>0</v>
      </c>
      <c r="M20" s="26"/>
      <c r="N20" s="26"/>
      <c r="O20" s="26"/>
      <c r="P20" s="26"/>
      <c r="Q20" s="27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 t="s">
        <v>32</v>
      </c>
      <c r="C21" s="13">
        <v>5714</v>
      </c>
      <c r="D21" s="13">
        <v>11545</v>
      </c>
      <c r="E21" s="13" t="s">
        <v>36</v>
      </c>
      <c r="F21" s="13"/>
      <c r="G21" s="14">
        <f>+'[1]5654-00'!G19</f>
        <v>4</v>
      </c>
      <c r="H21" s="14">
        <f>+'[1]5654-00'!H19</f>
        <v>0</v>
      </c>
      <c r="I21" s="14">
        <f>+'[1]5654-00'!I19</f>
        <v>66</v>
      </c>
      <c r="J21" s="22">
        <f t="shared" si="0"/>
        <v>1666</v>
      </c>
      <c r="K21" s="15"/>
      <c r="L21" s="15">
        <f t="shared" si="1"/>
        <v>0</v>
      </c>
      <c r="M21" s="26"/>
      <c r="N21" s="26"/>
      <c r="O21" s="26"/>
      <c r="P21" s="26"/>
      <c r="Q21" s="27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 t="s">
        <v>32</v>
      </c>
      <c r="C22" s="13">
        <v>5718</v>
      </c>
      <c r="D22" s="13">
        <v>11549</v>
      </c>
      <c r="E22" s="13" t="s">
        <v>36</v>
      </c>
      <c r="F22" s="13"/>
      <c r="G22" s="14">
        <f>+'[1]5654-00'!G20</f>
        <v>0</v>
      </c>
      <c r="H22" s="14">
        <f>+'[1]5654-00'!H20</f>
        <v>0</v>
      </c>
      <c r="I22" s="14">
        <f>+'[1]5654-00'!I20</f>
        <v>87</v>
      </c>
      <c r="J22" s="22">
        <f>+(G22*400)+(H22*100)+I22</f>
        <v>87</v>
      </c>
      <c r="K22" s="15"/>
      <c r="L22" s="15">
        <f>+K22*J22</f>
        <v>0</v>
      </c>
      <c r="M22" s="26"/>
      <c r="N22" s="26" t="s">
        <v>37</v>
      </c>
      <c r="O22" s="26" t="s">
        <v>38</v>
      </c>
      <c r="P22" s="26"/>
      <c r="Q22" s="27">
        <v>216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 t="s">
        <v>32</v>
      </c>
      <c r="C23" s="13">
        <v>6102</v>
      </c>
      <c r="D23" s="13">
        <v>12147</v>
      </c>
      <c r="E23" s="13" t="s">
        <v>36</v>
      </c>
      <c r="F23" s="13"/>
      <c r="G23" s="14">
        <f>+'[1]5654-00'!G21</f>
        <v>0</v>
      </c>
      <c r="H23" s="14">
        <f>+'[1]5654-00'!H21</f>
        <v>0</v>
      </c>
      <c r="I23" s="14">
        <f>+'[1]5654-00'!I21</f>
        <v>39.1</v>
      </c>
      <c r="J23" s="22">
        <f t="shared" ref="J23:J27" si="2">+(G23*400)+(H23*100)+I23</f>
        <v>39.1</v>
      </c>
      <c r="K23" s="15"/>
      <c r="L23" s="15">
        <f t="shared" ref="L23:L27" si="3">+K23*J23</f>
        <v>0</v>
      </c>
      <c r="M23" s="26"/>
      <c r="N23" s="26" t="s">
        <v>37</v>
      </c>
      <c r="O23" s="26" t="s">
        <v>33</v>
      </c>
      <c r="P23" s="26"/>
      <c r="Q23" s="27">
        <v>36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 t="s">
        <v>32</v>
      </c>
      <c r="C24" s="13">
        <v>6103</v>
      </c>
      <c r="D24" s="13">
        <v>12148</v>
      </c>
      <c r="E24" s="13" t="s">
        <v>36</v>
      </c>
      <c r="F24" s="13"/>
      <c r="G24" s="14">
        <f>+'[1]5654-00'!G22</f>
        <v>0</v>
      </c>
      <c r="H24" s="14">
        <f>+'[1]5654-00'!H22</f>
        <v>1</v>
      </c>
      <c r="I24" s="14">
        <f>+'[1]5654-00'!I22</f>
        <v>76</v>
      </c>
      <c r="J24" s="22">
        <f t="shared" si="2"/>
        <v>176</v>
      </c>
      <c r="K24" s="15"/>
      <c r="L24" s="15">
        <f t="shared" si="3"/>
        <v>0</v>
      </c>
      <c r="M24" s="26"/>
      <c r="N24" s="26" t="s">
        <v>37</v>
      </c>
      <c r="O24" s="26" t="s">
        <v>33</v>
      </c>
      <c r="P24" s="26"/>
      <c r="Q24" s="27">
        <v>162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 t="s">
        <v>32</v>
      </c>
      <c r="C25" s="13">
        <v>6104</v>
      </c>
      <c r="D25" s="13">
        <v>12149</v>
      </c>
      <c r="E25" s="13" t="s">
        <v>36</v>
      </c>
      <c r="F25" s="13"/>
      <c r="G25" s="14">
        <f>+'[1]5654-00'!G23</f>
        <v>1</v>
      </c>
      <c r="H25" s="14">
        <f>+'[1]5654-00'!H23</f>
        <v>0</v>
      </c>
      <c r="I25" s="14">
        <f>+'[1]5654-00'!I23</f>
        <v>2</v>
      </c>
      <c r="J25" s="22">
        <f t="shared" si="2"/>
        <v>402</v>
      </c>
      <c r="K25" s="15"/>
      <c r="L25" s="15">
        <f t="shared" si="3"/>
        <v>0</v>
      </c>
      <c r="M25" s="26"/>
      <c r="N25" s="26"/>
      <c r="O25" s="26"/>
      <c r="P25" s="26"/>
      <c r="Q25" s="27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 t="s">
        <v>32</v>
      </c>
      <c r="C26" s="13">
        <v>6105</v>
      </c>
      <c r="D26" s="13">
        <v>12150</v>
      </c>
      <c r="E26" s="13" t="s">
        <v>36</v>
      </c>
      <c r="F26" s="13"/>
      <c r="G26" s="14">
        <f>+'[1]5654-00'!G24</f>
        <v>0</v>
      </c>
      <c r="H26" s="14">
        <f>+'[1]5654-00'!H24</f>
        <v>1</v>
      </c>
      <c r="I26" s="14">
        <f>+'[1]5654-00'!I24</f>
        <v>65</v>
      </c>
      <c r="J26" s="22">
        <f t="shared" si="2"/>
        <v>165</v>
      </c>
      <c r="K26" s="15"/>
      <c r="L26" s="15">
        <f t="shared" si="3"/>
        <v>0</v>
      </c>
      <c r="M26" s="26"/>
      <c r="N26" s="26" t="s">
        <v>37</v>
      </c>
      <c r="O26" s="26" t="s">
        <v>33</v>
      </c>
      <c r="P26" s="26"/>
      <c r="Q26" s="27">
        <v>126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>
        <v>0</v>
      </c>
      <c r="C27" s="13">
        <v>0</v>
      </c>
      <c r="D27" s="13">
        <v>0</v>
      </c>
      <c r="E27" s="13">
        <v>0</v>
      </c>
      <c r="F27" s="13"/>
      <c r="G27" s="14">
        <f>+'[1]5654-00'!G25</f>
        <v>0</v>
      </c>
      <c r="H27" s="14">
        <f>+'[1]5654-00'!H25</f>
        <v>0</v>
      </c>
      <c r="I27" s="14">
        <f>+'[1]5654-00'!I25</f>
        <v>0</v>
      </c>
      <c r="J27" s="22">
        <f t="shared" si="2"/>
        <v>0</v>
      </c>
      <c r="K27" s="15"/>
      <c r="L27" s="15">
        <f t="shared" si="3"/>
        <v>0</v>
      </c>
      <c r="M27" s="26"/>
      <c r="N27" s="26" t="s">
        <v>37</v>
      </c>
      <c r="O27" s="26" t="s">
        <v>33</v>
      </c>
      <c r="P27" s="26"/>
      <c r="Q27" s="27">
        <v>96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 t="s">
        <v>32</v>
      </c>
      <c r="C28" s="13">
        <v>6106</v>
      </c>
      <c r="D28" s="13">
        <v>12151</v>
      </c>
      <c r="E28" s="13" t="s">
        <v>36</v>
      </c>
      <c r="F28" s="13"/>
      <c r="G28" s="14">
        <f>+'[1]5654-00'!G26</f>
        <v>0</v>
      </c>
      <c r="H28" s="14">
        <f>+'[1]5654-00'!H26</f>
        <v>1</v>
      </c>
      <c r="I28" s="14">
        <f>+'[1]5654-00'!I26</f>
        <v>4</v>
      </c>
      <c r="J28" s="22">
        <f>+(G28*400)+(H28*100)+I28</f>
        <v>104</v>
      </c>
      <c r="K28" s="15"/>
      <c r="L28" s="15">
        <f>+K28*J28</f>
        <v>0</v>
      </c>
      <c r="M28" s="26"/>
      <c r="N28" s="26" t="s">
        <v>37</v>
      </c>
      <c r="O28" s="26" t="s">
        <v>33</v>
      </c>
      <c r="P28" s="26"/>
      <c r="Q28" s="27">
        <v>126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 t="s">
        <v>32</v>
      </c>
      <c r="C29" s="13">
        <v>6107</v>
      </c>
      <c r="D29" s="13">
        <v>12152</v>
      </c>
      <c r="E29" s="13" t="s">
        <v>36</v>
      </c>
      <c r="F29" s="13"/>
      <c r="G29" s="14">
        <f>+'[1]5654-00'!G27</f>
        <v>0</v>
      </c>
      <c r="H29" s="14">
        <f>+'[1]5654-00'!H27</f>
        <v>1</v>
      </c>
      <c r="I29" s="14">
        <f>+'[1]5654-00'!I27</f>
        <v>33</v>
      </c>
      <c r="J29" s="22">
        <f t="shared" ref="J29:J35" si="4">+(G29*400)+(H29*100)+I29</f>
        <v>133</v>
      </c>
      <c r="K29" s="15"/>
      <c r="L29" s="15">
        <f t="shared" ref="L29:L30" si="5">+K29*J29</f>
        <v>0</v>
      </c>
      <c r="M29" s="26"/>
      <c r="N29" s="26"/>
      <c r="O29" s="26"/>
      <c r="P29" s="26"/>
      <c r="Q29" s="27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 t="s">
        <v>32</v>
      </c>
      <c r="C30" s="13">
        <v>6108</v>
      </c>
      <c r="D30" s="13">
        <v>12153</v>
      </c>
      <c r="E30" s="13" t="s">
        <v>36</v>
      </c>
      <c r="F30" s="13"/>
      <c r="G30" s="14">
        <f>+'[1]5654-00'!G28</f>
        <v>0</v>
      </c>
      <c r="H30" s="14">
        <f>+'[1]5654-00'!H28</f>
        <v>0</v>
      </c>
      <c r="I30" s="14">
        <f>+'[1]5654-00'!I28</f>
        <v>89</v>
      </c>
      <c r="J30" s="22">
        <f t="shared" si="4"/>
        <v>89</v>
      </c>
      <c r="K30" s="15"/>
      <c r="L30" s="15">
        <f t="shared" si="5"/>
        <v>0</v>
      </c>
      <c r="M30" s="26"/>
      <c r="N30" s="26" t="s">
        <v>37</v>
      </c>
      <c r="O30" s="26" t="s">
        <v>33</v>
      </c>
      <c r="P30" s="26"/>
      <c r="Q30" s="27">
        <v>108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>
        <v>0</v>
      </c>
      <c r="C31" s="13">
        <v>0</v>
      </c>
      <c r="D31" s="13">
        <v>0</v>
      </c>
      <c r="E31" s="13">
        <v>0</v>
      </c>
      <c r="F31" s="13"/>
      <c r="G31" s="14">
        <f>+'[1]5654-00'!G29</f>
        <v>1</v>
      </c>
      <c r="H31" s="14">
        <f>+'[1]5654-00'!H29</f>
        <v>2</v>
      </c>
      <c r="I31" s="14">
        <f>+'[1]5654-00'!I29</f>
        <v>25.6</v>
      </c>
      <c r="J31" s="22">
        <f t="shared" si="4"/>
        <v>625.6</v>
      </c>
      <c r="K31" s="15"/>
      <c r="L31" s="15"/>
      <c r="M31" s="26"/>
      <c r="N31" s="26"/>
      <c r="O31" s="26"/>
      <c r="P31" s="26"/>
      <c r="Q31" s="27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>
        <v>0</v>
      </c>
      <c r="C32" s="13">
        <v>0</v>
      </c>
      <c r="D32" s="13">
        <v>0</v>
      </c>
      <c r="E32" s="13">
        <v>0</v>
      </c>
      <c r="F32" s="13"/>
      <c r="G32" s="14">
        <f>+'[1]5654-00'!G30</f>
        <v>0</v>
      </c>
      <c r="H32" s="14">
        <f>+'[1]5654-00'!H30</f>
        <v>0</v>
      </c>
      <c r="I32" s="14">
        <f>+'[1]5654-00'!I30</f>
        <v>0</v>
      </c>
      <c r="J32" s="22">
        <f t="shared" si="4"/>
        <v>0</v>
      </c>
      <c r="K32" s="15"/>
      <c r="L32" s="15"/>
      <c r="M32" s="26"/>
      <c r="N32" s="26"/>
      <c r="O32" s="26"/>
      <c r="P32" s="26"/>
      <c r="Q32" s="27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>
        <v>0</v>
      </c>
      <c r="C33" s="13">
        <v>0</v>
      </c>
      <c r="D33" s="13">
        <v>0</v>
      </c>
      <c r="E33" s="13">
        <v>0</v>
      </c>
      <c r="F33" s="13"/>
      <c r="G33" s="14">
        <f>+'[1]5654-00'!G31</f>
        <v>0</v>
      </c>
      <c r="H33" s="14">
        <f>+'[1]5654-00'!H31</f>
        <v>0</v>
      </c>
      <c r="I33" s="14">
        <f>+'[1]5654-00'!I31</f>
        <v>0</v>
      </c>
      <c r="J33" s="22">
        <f t="shared" si="4"/>
        <v>0</v>
      </c>
      <c r="K33" s="15"/>
      <c r="L33" s="15"/>
      <c r="M33" s="26"/>
      <c r="N33" s="26"/>
      <c r="O33" s="26"/>
      <c r="P33" s="26"/>
      <c r="Q33" s="27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>
        <v>0</v>
      </c>
      <c r="C34" s="13">
        <v>0</v>
      </c>
      <c r="D34" s="13">
        <v>0</v>
      </c>
      <c r="E34" s="13">
        <v>0</v>
      </c>
      <c r="F34" s="13"/>
      <c r="G34" s="14">
        <f>+'[1]5654-00'!G32</f>
        <v>0</v>
      </c>
      <c r="H34" s="14">
        <f>+'[1]5654-00'!H32</f>
        <v>0</v>
      </c>
      <c r="I34" s="14">
        <f>+'[1]5654-00'!I32</f>
        <v>0</v>
      </c>
      <c r="J34" s="22">
        <f t="shared" si="4"/>
        <v>0</v>
      </c>
      <c r="K34" s="15"/>
      <c r="L34" s="15"/>
      <c r="M34" s="26"/>
      <c r="N34" s="26"/>
      <c r="O34" s="26"/>
      <c r="P34" s="26"/>
      <c r="Q34" s="27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>
        <v>0</v>
      </c>
      <c r="C35" s="13">
        <v>0</v>
      </c>
      <c r="D35" s="13">
        <v>0</v>
      </c>
      <c r="E35" s="13">
        <v>0</v>
      </c>
      <c r="F35" s="13"/>
      <c r="G35" s="14">
        <f>+'[1]5654-00'!G33</f>
        <v>0</v>
      </c>
      <c r="H35" s="14">
        <f>+'[1]5654-00'!H33</f>
        <v>0</v>
      </c>
      <c r="I35" s="14">
        <f>+'[1]5654-00'!I33</f>
        <v>0</v>
      </c>
      <c r="J35" s="22">
        <f t="shared" si="4"/>
        <v>0</v>
      </c>
      <c r="K35" s="15"/>
      <c r="L35" s="15"/>
      <c r="M35" s="26"/>
      <c r="N35" s="26"/>
      <c r="O35" s="26"/>
      <c r="P35" s="26"/>
      <c r="Q35" s="27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</sheetData>
  <mergeCells count="32"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Q6:Q10"/>
    <mergeCell ref="K6:K10"/>
    <mergeCell ref="L6:L10"/>
    <mergeCell ref="G8:G10"/>
    <mergeCell ref="H8:H10"/>
    <mergeCell ref="I8:I10"/>
    <mergeCell ref="B4:C4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1"/>
  <sheetViews>
    <sheetView showZeros="0" topLeftCell="C34" workbookViewId="0">
      <selection activeCell="Y60" sqref="Y60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60" customWidth="1"/>
    <col min="12" max="12" width="7" style="1" customWidth="1"/>
    <col min="13" max="13" width="4.625" style="1" customWidth="1"/>
    <col min="14" max="16" width="7.625" style="1"/>
    <col min="17" max="17" width="7.625" style="60"/>
    <col min="18" max="19" width="7.625" style="1"/>
    <col min="20" max="20" width="8.5" style="1" customWidth="1"/>
    <col min="21" max="21" width="5.75" style="1" customWidth="1"/>
    <col min="22" max="22" width="5.875" style="1" customWidth="1"/>
    <col min="23" max="23" width="8.5" style="1" customWidth="1"/>
    <col min="24" max="25" width="8.75" style="1" customWidth="1"/>
    <col min="26" max="26" width="9.375" style="1" customWidth="1"/>
    <col min="27" max="27" width="8.625" style="1" customWidth="1"/>
    <col min="28" max="28" width="7.125" style="1" customWidth="1"/>
    <col min="29" max="16384" width="7.625" style="1"/>
  </cols>
  <sheetData>
    <row r="1" spans="1:37" ht="15" x14ac:dyDescent="0.2">
      <c r="A1" s="66"/>
      <c r="B1" s="66"/>
      <c r="C1" s="66"/>
      <c r="D1" s="66"/>
      <c r="E1" s="66"/>
      <c r="F1" s="66"/>
      <c r="G1" s="66"/>
      <c r="H1" s="66"/>
      <c r="I1" s="67"/>
      <c r="J1" s="66"/>
      <c r="K1" s="195"/>
      <c r="L1" s="66"/>
      <c r="M1" s="69"/>
      <c r="N1" s="69"/>
      <c r="O1" s="69"/>
      <c r="P1" s="69"/>
      <c r="Q1" s="189"/>
      <c r="R1" s="66"/>
      <c r="S1" s="66"/>
      <c r="T1" s="66"/>
      <c r="U1" s="66"/>
      <c r="V1" s="66"/>
      <c r="W1" s="66"/>
      <c r="X1" s="66"/>
      <c r="Y1" s="66"/>
      <c r="Z1" s="66"/>
      <c r="AA1" s="66"/>
      <c r="AB1" s="66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ht="15.75" x14ac:dyDescent="0.25">
      <c r="A2" s="300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2"/>
      <c r="AD2" s="2"/>
      <c r="AE2" s="2"/>
      <c r="AF2" s="2"/>
      <c r="AG2" s="2"/>
      <c r="AH2" s="2"/>
      <c r="AI2" s="2"/>
      <c r="AJ2" s="2"/>
      <c r="AK2" s="2"/>
    </row>
    <row r="3" spans="1:37" ht="15.75" x14ac:dyDescent="0.25">
      <c r="A3" s="300" t="s">
        <v>156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2"/>
      <c r="AD3" s="2"/>
      <c r="AE3" s="2"/>
      <c r="AF3" s="2"/>
      <c r="AG3" s="2"/>
      <c r="AH3" s="2"/>
      <c r="AI3" s="2"/>
      <c r="AJ3" s="2"/>
      <c r="AK3" s="2"/>
    </row>
    <row r="4" spans="1:37" ht="15.75" x14ac:dyDescent="0.25">
      <c r="A4" s="70"/>
      <c r="B4" s="285" t="s">
        <v>172</v>
      </c>
      <c r="C4" s="285"/>
      <c r="D4" s="70"/>
      <c r="E4" s="70"/>
      <c r="F4" s="70"/>
      <c r="G4" s="70"/>
      <c r="H4" s="70"/>
      <c r="I4" s="71"/>
      <c r="J4" s="70"/>
      <c r="K4" s="196"/>
      <c r="L4" s="70"/>
      <c r="M4" s="73"/>
      <c r="N4" s="73"/>
      <c r="O4" s="73"/>
      <c r="P4" s="73"/>
      <c r="Q4" s="142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175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23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510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01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24"/>
      <c r="D7" s="378"/>
      <c r="E7" s="11"/>
      <c r="F7" s="11"/>
      <c r="G7" s="419"/>
      <c r="H7" s="420"/>
      <c r="I7" s="421"/>
      <c r="J7" s="378"/>
      <c r="K7" s="511"/>
      <c r="L7" s="378"/>
      <c r="M7" s="491"/>
      <c r="N7" s="399"/>
      <c r="O7" s="399"/>
      <c r="P7" s="399"/>
      <c r="Q7" s="402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24" t="s">
        <v>26</v>
      </c>
      <c r="D8" s="378"/>
      <c r="E8" s="24"/>
      <c r="F8" s="24"/>
      <c r="G8" s="386" t="s">
        <v>27</v>
      </c>
      <c r="H8" s="386" t="s">
        <v>28</v>
      </c>
      <c r="I8" s="389" t="s">
        <v>29</v>
      </c>
      <c r="J8" s="378"/>
      <c r="K8" s="511"/>
      <c r="L8" s="378"/>
      <c r="M8" s="491"/>
      <c r="N8" s="399"/>
      <c r="O8" s="399"/>
      <c r="P8" s="399"/>
      <c r="Q8" s="402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24"/>
      <c r="D9" s="378"/>
      <c r="E9" s="24" t="s">
        <v>30</v>
      </c>
      <c r="F9" s="24" t="s">
        <v>31</v>
      </c>
      <c r="G9" s="387"/>
      <c r="H9" s="387"/>
      <c r="I9" s="390"/>
      <c r="J9" s="378"/>
      <c r="K9" s="511"/>
      <c r="L9" s="378"/>
      <c r="M9" s="491"/>
      <c r="N9" s="399"/>
      <c r="O9" s="399"/>
      <c r="P9" s="399"/>
      <c r="Q9" s="402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25"/>
      <c r="D10" s="379"/>
      <c r="E10" s="25"/>
      <c r="F10" s="25"/>
      <c r="G10" s="388"/>
      <c r="H10" s="388"/>
      <c r="I10" s="391"/>
      <c r="J10" s="379"/>
      <c r="K10" s="512"/>
      <c r="L10" s="379"/>
      <c r="M10" s="492"/>
      <c r="N10" s="400"/>
      <c r="O10" s="400"/>
      <c r="P10" s="400"/>
      <c r="Q10" s="403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75"/>
      <c r="B11" s="75" t="s">
        <v>32</v>
      </c>
      <c r="C11" s="75">
        <v>2922</v>
      </c>
      <c r="D11" s="75">
        <v>5748</v>
      </c>
      <c r="E11" s="75" t="s">
        <v>121</v>
      </c>
      <c r="F11" s="75"/>
      <c r="G11" s="76">
        <f>+'[1]5654-2'!G9</f>
        <v>2</v>
      </c>
      <c r="H11" s="76">
        <f>+'[1]5654-2'!H9</f>
        <v>3</v>
      </c>
      <c r="I11" s="76">
        <f>+'[1]5654-2'!I9</f>
        <v>96.8</v>
      </c>
      <c r="J11" s="121">
        <f>+(G11*400)+(H11*100)+I11</f>
        <v>1196.8</v>
      </c>
      <c r="K11" s="240"/>
      <c r="L11" s="122">
        <f>+K11*J11</f>
        <v>0</v>
      </c>
      <c r="M11" s="78"/>
      <c r="N11" s="78"/>
      <c r="O11" s="78"/>
      <c r="P11" s="78"/>
      <c r="Q11" s="77"/>
      <c r="R11" s="186"/>
      <c r="S11" s="186"/>
      <c r="T11" s="79"/>
      <c r="U11" s="79"/>
      <c r="V11" s="79"/>
      <c r="W11" s="114"/>
      <c r="X11" s="79"/>
      <c r="Y11" s="79"/>
      <c r="Z11" s="79"/>
      <c r="AA11" s="79"/>
      <c r="AB11" s="79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75"/>
      <c r="B12" s="75" t="s">
        <v>32</v>
      </c>
      <c r="C12" s="75">
        <v>2942</v>
      </c>
      <c r="D12" s="75">
        <v>5768</v>
      </c>
      <c r="E12" s="75" t="s">
        <v>121</v>
      </c>
      <c r="F12" s="75"/>
      <c r="G12" s="76">
        <f>+'[1]5654-2'!G10</f>
        <v>16</v>
      </c>
      <c r="H12" s="76">
        <f>+'[1]5654-2'!H10</f>
        <v>1</v>
      </c>
      <c r="I12" s="76">
        <f>+'[1]5654-2'!I10</f>
        <v>50.6</v>
      </c>
      <c r="J12" s="121">
        <f t="shared" ref="J12:J51" si="0">+(G12*400)+(H12*100)+I12</f>
        <v>6550.6</v>
      </c>
      <c r="K12" s="240"/>
      <c r="L12" s="122">
        <f t="shared" ref="L12:L50" si="1">+K12*J12</f>
        <v>0</v>
      </c>
      <c r="M12" s="78"/>
      <c r="N12" s="78"/>
      <c r="O12" s="78"/>
      <c r="P12" s="78"/>
      <c r="Q12" s="77"/>
      <c r="R12" s="186"/>
      <c r="S12" s="186"/>
      <c r="T12" s="79"/>
      <c r="U12" s="79"/>
      <c r="V12" s="79"/>
      <c r="W12" s="114"/>
      <c r="X12" s="79"/>
      <c r="Y12" s="79"/>
      <c r="Z12" s="79"/>
      <c r="AA12" s="79"/>
      <c r="AB12" s="79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75"/>
      <c r="B13" s="75" t="s">
        <v>32</v>
      </c>
      <c r="C13" s="75">
        <v>2990</v>
      </c>
      <c r="D13" s="75">
        <v>5816</v>
      </c>
      <c r="E13" s="75" t="s">
        <v>121</v>
      </c>
      <c r="F13" s="75"/>
      <c r="G13" s="76">
        <f>+'[1]5654-2'!G11</f>
        <v>1</v>
      </c>
      <c r="H13" s="76">
        <f>+'[1]5654-2'!H11</f>
        <v>2</v>
      </c>
      <c r="I13" s="76">
        <f>+'[1]5654-2'!I11</f>
        <v>54.7</v>
      </c>
      <c r="J13" s="121">
        <f t="shared" si="0"/>
        <v>654.70000000000005</v>
      </c>
      <c r="K13" s="240"/>
      <c r="L13" s="122">
        <f t="shared" si="1"/>
        <v>0</v>
      </c>
      <c r="M13" s="78"/>
      <c r="N13" s="78"/>
      <c r="O13" s="78"/>
      <c r="P13" s="78"/>
      <c r="Q13" s="77"/>
      <c r="R13" s="186"/>
      <c r="S13" s="186"/>
      <c r="T13" s="79"/>
      <c r="U13" s="79"/>
      <c r="V13" s="79"/>
      <c r="W13" s="114"/>
      <c r="X13" s="79"/>
      <c r="Y13" s="79"/>
      <c r="Z13" s="79"/>
      <c r="AA13" s="79"/>
      <c r="AB13" s="79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75"/>
      <c r="B14" s="75" t="s">
        <v>32</v>
      </c>
      <c r="C14" s="75">
        <v>2996</v>
      </c>
      <c r="D14" s="75">
        <v>5822</v>
      </c>
      <c r="E14" s="75" t="s">
        <v>121</v>
      </c>
      <c r="F14" s="83">
        <v>4</v>
      </c>
      <c r="G14" s="76">
        <f>+'[1]5654-2'!G12</f>
        <v>20</v>
      </c>
      <c r="H14" s="76">
        <f>+'[1]5654-2'!H12</f>
        <v>0</v>
      </c>
      <c r="I14" s="76">
        <f>+'[1]5654-2'!I12</f>
        <v>59.1</v>
      </c>
      <c r="J14" s="121">
        <f t="shared" si="0"/>
        <v>8059.1</v>
      </c>
      <c r="K14" s="240">
        <v>350</v>
      </c>
      <c r="L14" s="254">
        <f t="shared" si="1"/>
        <v>2820685</v>
      </c>
      <c r="M14" s="78"/>
      <c r="N14" s="78"/>
      <c r="O14" s="78"/>
      <c r="P14" s="78"/>
      <c r="Q14" s="77"/>
      <c r="R14" s="186"/>
      <c r="S14" s="186"/>
      <c r="T14" s="79"/>
      <c r="U14" s="79"/>
      <c r="V14" s="79"/>
      <c r="W14" s="114"/>
      <c r="X14" s="79"/>
      <c r="Y14" s="79"/>
      <c r="Z14" s="79"/>
      <c r="AA14" s="78">
        <v>2820685</v>
      </c>
      <c r="AB14" s="204">
        <v>0.3</v>
      </c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75"/>
      <c r="B15" s="75" t="s">
        <v>32</v>
      </c>
      <c r="C15" s="75">
        <v>2997</v>
      </c>
      <c r="D15" s="75">
        <v>5823</v>
      </c>
      <c r="E15" s="75" t="s">
        <v>121</v>
      </c>
      <c r="F15" s="75"/>
      <c r="G15" s="76">
        <f>+'[1]5654-2'!G13</f>
        <v>13</v>
      </c>
      <c r="H15" s="76">
        <f>+'[1]5654-2'!H13</f>
        <v>3</v>
      </c>
      <c r="I15" s="76">
        <f>+'[1]5654-2'!I13</f>
        <v>99.7</v>
      </c>
      <c r="J15" s="121">
        <f t="shared" si="0"/>
        <v>5599.7</v>
      </c>
      <c r="K15" s="240"/>
      <c r="L15" s="122">
        <f t="shared" si="1"/>
        <v>0</v>
      </c>
      <c r="M15" s="78"/>
      <c r="N15" s="78" t="s">
        <v>37</v>
      </c>
      <c r="O15" s="78" t="s">
        <v>44</v>
      </c>
      <c r="P15" s="78"/>
      <c r="Q15" s="77">
        <v>192</v>
      </c>
      <c r="R15" s="186"/>
      <c r="S15" s="186"/>
      <c r="T15" s="79"/>
      <c r="U15" s="79"/>
      <c r="V15" s="79"/>
      <c r="W15" s="114"/>
      <c r="X15" s="79"/>
      <c r="Y15" s="79"/>
      <c r="Z15" s="79"/>
      <c r="AA15" s="79"/>
      <c r="AB15" s="79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75"/>
      <c r="B16" s="75" t="s">
        <v>32</v>
      </c>
      <c r="C16" s="75">
        <v>2999</v>
      </c>
      <c r="D16" s="75">
        <v>5825</v>
      </c>
      <c r="E16" s="75" t="s">
        <v>121</v>
      </c>
      <c r="F16" s="75"/>
      <c r="G16" s="76">
        <f>+'[1]5654-2'!G14</f>
        <v>2</v>
      </c>
      <c r="H16" s="76">
        <f>+'[1]5654-2'!H14</f>
        <v>1</v>
      </c>
      <c r="I16" s="76">
        <f>+'[1]5654-2'!I14</f>
        <v>42</v>
      </c>
      <c r="J16" s="121">
        <f t="shared" si="0"/>
        <v>942</v>
      </c>
      <c r="K16" s="240"/>
      <c r="L16" s="122">
        <f t="shared" si="1"/>
        <v>0</v>
      </c>
      <c r="M16" s="78"/>
      <c r="N16" s="78"/>
      <c r="O16" s="78"/>
      <c r="P16" s="78"/>
      <c r="Q16" s="77"/>
      <c r="R16" s="186"/>
      <c r="S16" s="186"/>
      <c r="T16" s="79"/>
      <c r="U16" s="79"/>
      <c r="V16" s="79"/>
      <c r="W16" s="114"/>
      <c r="X16" s="79"/>
      <c r="Y16" s="79"/>
      <c r="Z16" s="79"/>
      <c r="AA16" s="79"/>
      <c r="AB16" s="79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75"/>
      <c r="B17" s="75" t="s">
        <v>32</v>
      </c>
      <c r="C17" s="75">
        <v>3000</v>
      </c>
      <c r="D17" s="75">
        <v>5826</v>
      </c>
      <c r="E17" s="75" t="s">
        <v>121</v>
      </c>
      <c r="F17" s="75"/>
      <c r="G17" s="76">
        <f>+'[1]5654-2'!G15</f>
        <v>6</v>
      </c>
      <c r="H17" s="76">
        <f>+'[1]5654-2'!H15</f>
        <v>1</v>
      </c>
      <c r="I17" s="76">
        <f>+'[1]5654-2'!I15</f>
        <v>13.4</v>
      </c>
      <c r="J17" s="121">
        <f t="shared" si="0"/>
        <v>2513.4</v>
      </c>
      <c r="K17" s="240"/>
      <c r="L17" s="122">
        <f t="shared" si="1"/>
        <v>0</v>
      </c>
      <c r="M17" s="78"/>
      <c r="N17" s="78"/>
      <c r="O17" s="78"/>
      <c r="P17" s="78"/>
      <c r="Q17" s="77"/>
      <c r="R17" s="186"/>
      <c r="S17" s="186"/>
      <c r="T17" s="79"/>
      <c r="U17" s="79"/>
      <c r="V17" s="79"/>
      <c r="W17" s="114"/>
      <c r="X17" s="79"/>
      <c r="Y17" s="79"/>
      <c r="Z17" s="79"/>
      <c r="AA17" s="79"/>
      <c r="AB17" s="79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75"/>
      <c r="B18" s="75" t="s">
        <v>32</v>
      </c>
      <c r="C18" s="75">
        <v>3001</v>
      </c>
      <c r="D18" s="75">
        <v>5827</v>
      </c>
      <c r="E18" s="75" t="s">
        <v>121</v>
      </c>
      <c r="F18" s="75"/>
      <c r="G18" s="76">
        <f>+'[1]5654-2'!G16</f>
        <v>3</v>
      </c>
      <c r="H18" s="76">
        <f>+'[1]5654-2'!H16</f>
        <v>2</v>
      </c>
      <c r="I18" s="76">
        <f>+'[1]5654-2'!I16</f>
        <v>62.7</v>
      </c>
      <c r="J18" s="121">
        <f t="shared" si="0"/>
        <v>1462.7</v>
      </c>
      <c r="K18" s="240"/>
      <c r="L18" s="122">
        <f t="shared" si="1"/>
        <v>0</v>
      </c>
      <c r="M18" s="78"/>
      <c r="N18" s="78"/>
      <c r="O18" s="78"/>
      <c r="P18" s="78"/>
      <c r="Q18" s="77"/>
      <c r="R18" s="186"/>
      <c r="S18" s="186"/>
      <c r="T18" s="79"/>
      <c r="U18" s="79"/>
      <c r="V18" s="79"/>
      <c r="W18" s="114"/>
      <c r="X18" s="79"/>
      <c r="Y18" s="79"/>
      <c r="Z18" s="79"/>
      <c r="AA18" s="79"/>
      <c r="AB18" s="79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75"/>
      <c r="B19" s="75" t="s">
        <v>32</v>
      </c>
      <c r="C19" s="75">
        <v>3002</v>
      </c>
      <c r="D19" s="75">
        <v>5828</v>
      </c>
      <c r="E19" s="75" t="s">
        <v>121</v>
      </c>
      <c r="F19" s="75"/>
      <c r="G19" s="76">
        <f>+'[1]5654-2'!G17</f>
        <v>0</v>
      </c>
      <c r="H19" s="76">
        <f>+'[1]5654-2'!H17</f>
        <v>1</v>
      </c>
      <c r="I19" s="76">
        <f>+'[1]5654-2'!I17</f>
        <v>54.5</v>
      </c>
      <c r="J19" s="121">
        <f t="shared" si="0"/>
        <v>154.5</v>
      </c>
      <c r="K19" s="240"/>
      <c r="L19" s="122">
        <f t="shared" si="1"/>
        <v>0</v>
      </c>
      <c r="M19" s="78"/>
      <c r="N19" s="78" t="s">
        <v>37</v>
      </c>
      <c r="O19" s="78" t="s">
        <v>39</v>
      </c>
      <c r="P19" s="78"/>
      <c r="Q19" s="77">
        <v>340</v>
      </c>
      <c r="R19" s="186"/>
      <c r="S19" s="186"/>
      <c r="T19" s="79"/>
      <c r="U19" s="79"/>
      <c r="V19" s="79"/>
      <c r="W19" s="114"/>
      <c r="X19" s="79"/>
      <c r="Y19" s="79"/>
      <c r="Z19" s="79"/>
      <c r="AA19" s="79"/>
      <c r="AB19" s="79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75"/>
      <c r="B20" s="75" t="s">
        <v>32</v>
      </c>
      <c r="C20" s="75">
        <v>3003</v>
      </c>
      <c r="D20" s="75">
        <v>5829</v>
      </c>
      <c r="E20" s="75" t="s">
        <v>121</v>
      </c>
      <c r="F20" s="75"/>
      <c r="G20" s="76">
        <f>+'[1]5654-2'!G18</f>
        <v>1</v>
      </c>
      <c r="H20" s="76">
        <f>+'[1]5654-2'!H18</f>
        <v>0</v>
      </c>
      <c r="I20" s="76">
        <f>+'[1]5654-2'!I18</f>
        <v>69</v>
      </c>
      <c r="J20" s="121">
        <f t="shared" si="0"/>
        <v>469</v>
      </c>
      <c r="K20" s="240"/>
      <c r="L20" s="122">
        <f t="shared" si="1"/>
        <v>0</v>
      </c>
      <c r="M20" s="78"/>
      <c r="N20" s="78" t="s">
        <v>37</v>
      </c>
      <c r="O20" s="78" t="s">
        <v>38</v>
      </c>
      <c r="P20" s="78"/>
      <c r="Q20" s="77">
        <v>270</v>
      </c>
      <c r="R20" s="186"/>
      <c r="S20" s="186"/>
      <c r="T20" s="79"/>
      <c r="U20" s="79"/>
      <c r="V20" s="79"/>
      <c r="W20" s="114"/>
      <c r="X20" s="79"/>
      <c r="Y20" s="79"/>
      <c r="Z20" s="79"/>
      <c r="AA20" s="79"/>
      <c r="AB20" s="79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75"/>
      <c r="B21" s="75"/>
      <c r="C21" s="75"/>
      <c r="D21" s="75"/>
      <c r="E21" s="75"/>
      <c r="F21" s="75"/>
      <c r="G21" s="76"/>
      <c r="H21" s="76"/>
      <c r="I21" s="76"/>
      <c r="J21" s="121"/>
      <c r="K21" s="240"/>
      <c r="L21" s="122"/>
      <c r="M21" s="78"/>
      <c r="N21" s="78" t="s">
        <v>37</v>
      </c>
      <c r="O21" s="78" t="s">
        <v>39</v>
      </c>
      <c r="P21" s="78"/>
      <c r="Q21" s="77">
        <v>294</v>
      </c>
      <c r="R21" s="186"/>
      <c r="S21" s="186"/>
      <c r="T21" s="79"/>
      <c r="U21" s="79"/>
      <c r="V21" s="79"/>
      <c r="W21" s="114"/>
      <c r="X21" s="79"/>
      <c r="Y21" s="79"/>
      <c r="Z21" s="79"/>
      <c r="AA21" s="79"/>
      <c r="AB21" s="79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75"/>
      <c r="B22" s="75">
        <v>0</v>
      </c>
      <c r="C22" s="75">
        <v>0</v>
      </c>
      <c r="D22" s="75">
        <v>0</v>
      </c>
      <c r="E22" s="75">
        <v>0</v>
      </c>
      <c r="F22" s="75"/>
      <c r="G22" s="76">
        <f>+'[1]5654-2'!G20</f>
        <v>0</v>
      </c>
      <c r="H22" s="76">
        <f>+'[1]5654-2'!H20</f>
        <v>0</v>
      </c>
      <c r="I22" s="76">
        <f>+'[1]5654-2'!I20</f>
        <v>0</v>
      </c>
      <c r="J22" s="121">
        <f t="shared" si="0"/>
        <v>0</v>
      </c>
      <c r="K22" s="240"/>
      <c r="L22" s="122">
        <f t="shared" si="1"/>
        <v>0</v>
      </c>
      <c r="M22" s="78"/>
      <c r="N22" s="78" t="s">
        <v>37</v>
      </c>
      <c r="O22" s="78" t="s">
        <v>39</v>
      </c>
      <c r="P22" s="78"/>
      <c r="Q22" s="77">
        <v>162</v>
      </c>
      <c r="R22" s="186"/>
      <c r="S22" s="186"/>
      <c r="T22" s="79"/>
      <c r="U22" s="79"/>
      <c r="V22" s="79"/>
      <c r="W22" s="114"/>
      <c r="X22" s="79"/>
      <c r="Y22" s="79"/>
      <c r="Z22" s="79"/>
      <c r="AA22" s="79"/>
      <c r="AB22" s="79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75"/>
      <c r="B23" s="75"/>
      <c r="C23" s="75"/>
      <c r="D23" s="75"/>
      <c r="E23" s="75"/>
      <c r="F23" s="75"/>
      <c r="G23" s="76"/>
      <c r="H23" s="76"/>
      <c r="I23" s="76"/>
      <c r="J23" s="121"/>
      <c r="K23" s="240"/>
      <c r="L23" s="122"/>
      <c r="M23" s="78"/>
      <c r="N23" s="357" t="s">
        <v>46</v>
      </c>
      <c r="O23" s="358"/>
      <c r="P23" s="78"/>
      <c r="Q23" s="77">
        <v>48</v>
      </c>
      <c r="R23" s="186"/>
      <c r="S23" s="186"/>
      <c r="T23" s="79"/>
      <c r="U23" s="79"/>
      <c r="V23" s="79"/>
      <c r="W23" s="114"/>
      <c r="X23" s="79"/>
      <c r="Y23" s="79"/>
      <c r="Z23" s="79"/>
      <c r="AA23" s="79"/>
      <c r="AB23" s="79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75"/>
      <c r="B24" s="75" t="s">
        <v>32</v>
      </c>
      <c r="C24" s="75">
        <v>3005</v>
      </c>
      <c r="D24" s="75">
        <v>5831</v>
      </c>
      <c r="E24" s="75" t="s">
        <v>121</v>
      </c>
      <c r="F24" s="75"/>
      <c r="G24" s="76">
        <f>+'[1]5654-2'!G22</f>
        <v>4</v>
      </c>
      <c r="H24" s="76">
        <f>+'[1]5654-2'!H22</f>
        <v>0</v>
      </c>
      <c r="I24" s="76">
        <f>+'[1]5654-2'!I22</f>
        <v>93.4</v>
      </c>
      <c r="J24" s="121">
        <f t="shared" si="0"/>
        <v>1693.4</v>
      </c>
      <c r="K24" s="240"/>
      <c r="L24" s="122">
        <f t="shared" si="1"/>
        <v>0</v>
      </c>
      <c r="M24" s="78"/>
      <c r="N24" s="78"/>
      <c r="O24" s="78"/>
      <c r="P24" s="78"/>
      <c r="Q24" s="77"/>
      <c r="R24" s="186"/>
      <c r="S24" s="186"/>
      <c r="T24" s="79"/>
      <c r="U24" s="79"/>
      <c r="V24" s="79"/>
      <c r="W24" s="114"/>
      <c r="X24" s="79"/>
      <c r="Y24" s="79"/>
      <c r="Z24" s="79"/>
      <c r="AA24" s="79"/>
      <c r="AB24" s="79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75"/>
      <c r="B25" s="75" t="s">
        <v>32</v>
      </c>
      <c r="C25" s="75">
        <v>3078</v>
      </c>
      <c r="D25" s="75">
        <v>5904</v>
      </c>
      <c r="E25" s="75" t="s">
        <v>121</v>
      </c>
      <c r="F25" s="75"/>
      <c r="G25" s="76">
        <f>+'[1]5654-2'!G23</f>
        <v>0</v>
      </c>
      <c r="H25" s="76">
        <f>+'[1]5654-2'!H23</f>
        <v>3</v>
      </c>
      <c r="I25" s="76">
        <f>+'[1]5654-2'!I23</f>
        <v>72.8</v>
      </c>
      <c r="J25" s="121">
        <f t="shared" si="0"/>
        <v>372.8</v>
      </c>
      <c r="K25" s="240"/>
      <c r="L25" s="122">
        <f t="shared" si="1"/>
        <v>0</v>
      </c>
      <c r="M25" s="78"/>
      <c r="N25" s="78" t="s">
        <v>37</v>
      </c>
      <c r="O25" s="78" t="s">
        <v>39</v>
      </c>
      <c r="P25" s="78"/>
      <c r="Q25" s="77">
        <v>144</v>
      </c>
      <c r="R25" s="186"/>
      <c r="S25" s="186"/>
      <c r="T25" s="79"/>
      <c r="U25" s="79"/>
      <c r="V25" s="79"/>
      <c r="W25" s="114"/>
      <c r="X25" s="79"/>
      <c r="Y25" s="79"/>
      <c r="Z25" s="79"/>
      <c r="AA25" s="79"/>
      <c r="AB25" s="79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75"/>
      <c r="B26" s="75" t="s">
        <v>32</v>
      </c>
      <c r="C26" s="75">
        <v>3079</v>
      </c>
      <c r="D26" s="75">
        <v>5905</v>
      </c>
      <c r="E26" s="75" t="s">
        <v>121</v>
      </c>
      <c r="F26" s="75"/>
      <c r="G26" s="76">
        <f>+'[1]5654-2'!G24</f>
        <v>19</v>
      </c>
      <c r="H26" s="76">
        <f>+'[1]5654-2'!H24</f>
        <v>2</v>
      </c>
      <c r="I26" s="76">
        <f>+'[1]5654-2'!I24</f>
        <v>65.8</v>
      </c>
      <c r="J26" s="121">
        <f t="shared" si="0"/>
        <v>7865.8</v>
      </c>
      <c r="K26" s="240"/>
      <c r="L26" s="122">
        <f t="shared" si="1"/>
        <v>0</v>
      </c>
      <c r="M26" s="78"/>
      <c r="N26" s="78"/>
      <c r="O26" s="78"/>
      <c r="P26" s="78"/>
      <c r="Q26" s="77"/>
      <c r="R26" s="186"/>
      <c r="S26" s="186"/>
      <c r="T26" s="79"/>
      <c r="U26" s="79"/>
      <c r="V26" s="79"/>
      <c r="W26" s="114"/>
      <c r="X26" s="79"/>
      <c r="Y26" s="79"/>
      <c r="Z26" s="79"/>
      <c r="AA26" s="79"/>
      <c r="AB26" s="79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75"/>
      <c r="B27" s="75" t="s">
        <v>32</v>
      </c>
      <c r="C27" s="75">
        <v>3080</v>
      </c>
      <c r="D27" s="75">
        <v>5906</v>
      </c>
      <c r="E27" s="75" t="s">
        <v>121</v>
      </c>
      <c r="F27" s="75"/>
      <c r="G27" s="76">
        <f>+'[1]5654-2'!G25</f>
        <v>1</v>
      </c>
      <c r="H27" s="76">
        <f>+'[1]5654-2'!H25</f>
        <v>1</v>
      </c>
      <c r="I27" s="76">
        <f>+'[1]5654-2'!I25</f>
        <v>29.4</v>
      </c>
      <c r="J27" s="121">
        <f t="shared" si="0"/>
        <v>529.4</v>
      </c>
      <c r="K27" s="240"/>
      <c r="L27" s="122">
        <f t="shared" si="1"/>
        <v>0</v>
      </c>
      <c r="M27" s="78"/>
      <c r="N27" s="78"/>
      <c r="O27" s="78"/>
      <c r="P27" s="78"/>
      <c r="Q27" s="77"/>
      <c r="R27" s="186"/>
      <c r="S27" s="186"/>
      <c r="T27" s="79"/>
      <c r="U27" s="79"/>
      <c r="V27" s="79"/>
      <c r="W27" s="114"/>
      <c r="X27" s="79"/>
      <c r="Y27" s="79"/>
      <c r="Z27" s="79"/>
      <c r="AA27" s="79"/>
      <c r="AB27" s="79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75"/>
      <c r="B28" s="75" t="s">
        <v>32</v>
      </c>
      <c r="C28" s="75">
        <v>3084</v>
      </c>
      <c r="D28" s="75">
        <v>5910</v>
      </c>
      <c r="E28" s="75" t="s">
        <v>121</v>
      </c>
      <c r="F28" s="83">
        <v>4</v>
      </c>
      <c r="G28" s="76">
        <f>+'[1]5654-2'!G26</f>
        <v>8</v>
      </c>
      <c r="H28" s="76">
        <f>+'[1]5654-2'!H26</f>
        <v>1</v>
      </c>
      <c r="I28" s="76">
        <f>+'[1]5654-2'!I26</f>
        <v>70.2</v>
      </c>
      <c r="J28" s="121">
        <f t="shared" si="0"/>
        <v>3370.2</v>
      </c>
      <c r="K28" s="240">
        <v>275</v>
      </c>
      <c r="L28" s="254">
        <f t="shared" si="1"/>
        <v>926805</v>
      </c>
      <c r="M28" s="78"/>
      <c r="N28" s="78"/>
      <c r="O28" s="78"/>
      <c r="P28" s="78"/>
      <c r="Q28" s="77"/>
      <c r="R28" s="186"/>
      <c r="S28" s="186"/>
      <c r="T28" s="79"/>
      <c r="U28" s="79"/>
      <c r="V28" s="79"/>
      <c r="W28" s="114"/>
      <c r="X28" s="79"/>
      <c r="Y28" s="79"/>
      <c r="Z28" s="79"/>
      <c r="AA28" s="79"/>
      <c r="AB28" s="79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75"/>
      <c r="B29" s="75" t="s">
        <v>32</v>
      </c>
      <c r="C29" s="75">
        <v>3085</v>
      </c>
      <c r="D29" s="75">
        <v>5911</v>
      </c>
      <c r="E29" s="75" t="s">
        <v>121</v>
      </c>
      <c r="F29" s="83">
        <v>4</v>
      </c>
      <c r="G29" s="76">
        <v>0</v>
      </c>
      <c r="H29" s="76">
        <v>2</v>
      </c>
      <c r="I29" s="76">
        <v>87</v>
      </c>
      <c r="J29" s="121">
        <v>287</v>
      </c>
      <c r="K29" s="240">
        <v>275</v>
      </c>
      <c r="L29" s="254">
        <f t="shared" si="1"/>
        <v>78925</v>
      </c>
      <c r="M29" s="78"/>
      <c r="N29" s="78"/>
      <c r="O29" s="78"/>
      <c r="P29" s="78"/>
      <c r="Q29" s="77"/>
      <c r="R29" s="186"/>
      <c r="S29" s="186"/>
      <c r="T29" s="79"/>
      <c r="U29" s="79"/>
      <c r="V29" s="79"/>
      <c r="W29" s="114"/>
      <c r="X29" s="79"/>
      <c r="Y29" s="79"/>
      <c r="Z29" s="79"/>
      <c r="AA29" s="79"/>
      <c r="AB29" s="79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75"/>
      <c r="B30" s="75" t="s">
        <v>32</v>
      </c>
      <c r="C30" s="75">
        <v>3086</v>
      </c>
      <c r="D30" s="75">
        <v>5912</v>
      </c>
      <c r="E30" s="75" t="s">
        <v>121</v>
      </c>
      <c r="F30" s="83">
        <v>4</v>
      </c>
      <c r="G30" s="76">
        <v>0</v>
      </c>
      <c r="H30" s="76">
        <v>1</v>
      </c>
      <c r="I30" s="76">
        <v>81</v>
      </c>
      <c r="J30" s="121">
        <v>181</v>
      </c>
      <c r="K30" s="240">
        <v>275</v>
      </c>
      <c r="L30" s="254">
        <f t="shared" si="1"/>
        <v>49775</v>
      </c>
      <c r="M30" s="78"/>
      <c r="N30" s="78"/>
      <c r="O30" s="78"/>
      <c r="P30" s="78"/>
      <c r="Q30" s="77"/>
      <c r="R30" s="186"/>
      <c r="S30" s="186"/>
      <c r="T30" s="79"/>
      <c r="U30" s="79"/>
      <c r="V30" s="79"/>
      <c r="W30" s="114"/>
      <c r="X30" s="79"/>
      <c r="Y30" s="79"/>
      <c r="Z30" s="79"/>
      <c r="AA30" s="79"/>
      <c r="AB30" s="79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75"/>
      <c r="B31" s="75" t="s">
        <v>32</v>
      </c>
      <c r="C31" s="75">
        <v>3087</v>
      </c>
      <c r="D31" s="75">
        <v>5913</v>
      </c>
      <c r="E31" s="75" t="s">
        <v>121</v>
      </c>
      <c r="F31" s="250">
        <v>2</v>
      </c>
      <c r="G31" s="76">
        <f>+'[1]5654-2'!G29</f>
        <v>0</v>
      </c>
      <c r="H31" s="76">
        <f>+'[1]5654-2'!H29</f>
        <v>1</v>
      </c>
      <c r="I31" s="76">
        <f>+'[1]5654-2'!I29</f>
        <v>9.1</v>
      </c>
      <c r="J31" s="121">
        <f t="shared" si="0"/>
        <v>109.1</v>
      </c>
      <c r="K31" s="240"/>
      <c r="L31" s="122">
        <f t="shared" si="1"/>
        <v>0</v>
      </c>
      <c r="M31" s="78"/>
      <c r="N31" s="78"/>
      <c r="O31" s="78"/>
      <c r="P31" s="78"/>
      <c r="Q31" s="77"/>
      <c r="R31" s="186"/>
      <c r="S31" s="186"/>
      <c r="T31" s="79"/>
      <c r="U31" s="79"/>
      <c r="V31" s="79"/>
      <c r="W31" s="114"/>
      <c r="X31" s="79"/>
      <c r="Y31" s="79"/>
      <c r="Z31" s="79"/>
      <c r="AA31" s="79"/>
      <c r="AB31" s="204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75"/>
      <c r="B32" s="75">
        <v>0</v>
      </c>
      <c r="C32" s="75">
        <v>0</v>
      </c>
      <c r="D32" s="75">
        <v>0</v>
      </c>
      <c r="E32" s="75">
        <v>0</v>
      </c>
      <c r="F32" s="75"/>
      <c r="G32" s="76">
        <f>+'[1]5654-2'!G30</f>
        <v>0</v>
      </c>
      <c r="H32" s="76">
        <f>+'[1]5654-2'!H30</f>
        <v>0</v>
      </c>
      <c r="I32" s="76">
        <f>+'[1]5654-2'!I30</f>
        <v>0</v>
      </c>
      <c r="J32" s="121">
        <f t="shared" si="0"/>
        <v>0</v>
      </c>
      <c r="K32" s="240"/>
      <c r="L32" s="122">
        <f t="shared" si="1"/>
        <v>0</v>
      </c>
      <c r="M32" s="78"/>
      <c r="N32" s="78"/>
      <c r="O32" s="78"/>
      <c r="P32" s="78"/>
      <c r="Q32" s="77"/>
      <c r="R32" s="186"/>
      <c r="S32" s="186"/>
      <c r="T32" s="79"/>
      <c r="U32" s="79"/>
      <c r="V32" s="79"/>
      <c r="W32" s="114"/>
      <c r="X32" s="79"/>
      <c r="Y32" s="79"/>
      <c r="Z32" s="79"/>
      <c r="AA32" s="79"/>
      <c r="AB32" s="204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75"/>
      <c r="B33" s="75" t="s">
        <v>32</v>
      </c>
      <c r="C33" s="75">
        <v>6250</v>
      </c>
      <c r="D33" s="75">
        <v>7204</v>
      </c>
      <c r="E33" s="75" t="s">
        <v>121</v>
      </c>
      <c r="F33" s="75"/>
      <c r="G33" s="76">
        <f>+'[1]5654-2'!G31</f>
        <v>0</v>
      </c>
      <c r="H33" s="76">
        <f>+'[1]5654-2'!H31</f>
        <v>2</v>
      </c>
      <c r="I33" s="76">
        <f>+'[1]5654-2'!I31</f>
        <v>0</v>
      </c>
      <c r="J33" s="121">
        <f t="shared" si="0"/>
        <v>200</v>
      </c>
      <c r="K33" s="240"/>
      <c r="L33" s="122">
        <f t="shared" si="1"/>
        <v>0</v>
      </c>
      <c r="M33" s="78"/>
      <c r="N33" s="78"/>
      <c r="O33" s="78"/>
      <c r="P33" s="78"/>
      <c r="Q33" s="77"/>
      <c r="R33" s="186"/>
      <c r="S33" s="186"/>
      <c r="T33" s="79"/>
      <c r="U33" s="79"/>
      <c r="V33" s="79"/>
      <c r="W33" s="114"/>
      <c r="X33" s="79"/>
      <c r="Y33" s="79"/>
      <c r="Z33" s="79"/>
      <c r="AA33" s="79"/>
      <c r="AB33" s="79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75"/>
      <c r="B34" s="75" t="s">
        <v>32</v>
      </c>
      <c r="C34" s="75">
        <v>6251</v>
      </c>
      <c r="D34" s="75">
        <v>7208</v>
      </c>
      <c r="E34" s="75" t="s">
        <v>121</v>
      </c>
      <c r="F34" s="75"/>
      <c r="G34" s="76">
        <f>+'[1]5654-2'!G32</f>
        <v>0</v>
      </c>
      <c r="H34" s="76">
        <f>+'[1]5654-2'!H32</f>
        <v>2</v>
      </c>
      <c r="I34" s="76">
        <f>+'[1]5654-2'!I32</f>
        <v>0.2</v>
      </c>
      <c r="J34" s="121">
        <f t="shared" si="0"/>
        <v>200.2</v>
      </c>
      <c r="K34" s="240"/>
      <c r="L34" s="122">
        <f t="shared" si="1"/>
        <v>0</v>
      </c>
      <c r="M34" s="78"/>
      <c r="N34" s="78"/>
      <c r="O34" s="78"/>
      <c r="P34" s="78"/>
      <c r="Q34" s="77"/>
      <c r="R34" s="186"/>
      <c r="S34" s="186"/>
      <c r="T34" s="79"/>
      <c r="U34" s="79"/>
      <c r="V34" s="79"/>
      <c r="W34" s="114"/>
      <c r="X34" s="79"/>
      <c r="Y34" s="79"/>
      <c r="Z34" s="79"/>
      <c r="AA34" s="79"/>
      <c r="AB34" s="79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75"/>
      <c r="B35" s="75" t="s">
        <v>32</v>
      </c>
      <c r="C35" s="75">
        <v>3529</v>
      </c>
      <c r="D35" s="75">
        <v>8228</v>
      </c>
      <c r="E35" s="75" t="s">
        <v>121</v>
      </c>
      <c r="F35" s="75"/>
      <c r="G35" s="76">
        <f>+'[1]5654-2'!G33</f>
        <v>0</v>
      </c>
      <c r="H35" s="76">
        <f>+'[1]5654-2'!H33</f>
        <v>3</v>
      </c>
      <c r="I35" s="76">
        <f>+'[1]5654-2'!I33</f>
        <v>77</v>
      </c>
      <c r="J35" s="121">
        <f t="shared" si="0"/>
        <v>377</v>
      </c>
      <c r="K35" s="240"/>
      <c r="L35" s="122">
        <f t="shared" si="1"/>
        <v>0</v>
      </c>
      <c r="M35" s="78"/>
      <c r="N35" s="78" t="s">
        <v>37</v>
      </c>
      <c r="O35" s="78" t="s">
        <v>56</v>
      </c>
      <c r="P35" s="78"/>
      <c r="Q35" s="77">
        <v>108</v>
      </c>
      <c r="R35" s="186"/>
      <c r="S35" s="186"/>
      <c r="T35" s="79"/>
      <c r="U35" s="79"/>
      <c r="V35" s="79"/>
      <c r="W35" s="114"/>
      <c r="X35" s="79"/>
      <c r="Y35" s="79"/>
      <c r="Z35" s="79"/>
      <c r="AA35" s="79"/>
      <c r="AB35" s="79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75"/>
      <c r="B36" s="75" t="s">
        <v>32</v>
      </c>
      <c r="C36" s="75">
        <v>5202</v>
      </c>
      <c r="D36" s="75">
        <v>10574</v>
      </c>
      <c r="E36" s="75" t="s">
        <v>121</v>
      </c>
      <c r="F36" s="75"/>
      <c r="G36" s="76">
        <f>+'[1]5654-2'!G34</f>
        <v>0</v>
      </c>
      <c r="H36" s="76">
        <f>+'[1]5654-2'!H34</f>
        <v>1</v>
      </c>
      <c r="I36" s="76">
        <f>+'[1]5654-2'!I34</f>
        <v>74.599999999999994</v>
      </c>
      <c r="J36" s="121">
        <f t="shared" si="0"/>
        <v>174.6</v>
      </c>
      <c r="K36" s="240"/>
      <c r="L36" s="122">
        <f t="shared" si="1"/>
        <v>0</v>
      </c>
      <c r="M36" s="78"/>
      <c r="N36" s="78"/>
      <c r="O36" s="78"/>
      <c r="P36" s="78"/>
      <c r="Q36" s="77"/>
      <c r="R36" s="186"/>
      <c r="S36" s="186"/>
      <c r="T36" s="79"/>
      <c r="U36" s="79"/>
      <c r="V36" s="79"/>
      <c r="W36" s="114"/>
      <c r="X36" s="79"/>
      <c r="Y36" s="79"/>
      <c r="Z36" s="79"/>
      <c r="AA36" s="79"/>
      <c r="AB36" s="79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75"/>
      <c r="B37" s="75" t="s">
        <v>32</v>
      </c>
      <c r="C37" s="75">
        <v>5203</v>
      </c>
      <c r="D37" s="75">
        <v>10575</v>
      </c>
      <c r="E37" s="75" t="s">
        <v>121</v>
      </c>
      <c r="F37" s="75"/>
      <c r="G37" s="76">
        <f>+'[1]5654-2'!G35</f>
        <v>0</v>
      </c>
      <c r="H37" s="76">
        <f>+'[1]5654-2'!H35</f>
        <v>2</v>
      </c>
      <c r="I37" s="76">
        <f>+'[1]5654-2'!I35</f>
        <v>61</v>
      </c>
      <c r="J37" s="121">
        <f t="shared" si="0"/>
        <v>261</v>
      </c>
      <c r="K37" s="240"/>
      <c r="L37" s="122">
        <f t="shared" si="1"/>
        <v>0</v>
      </c>
      <c r="M37" s="78"/>
      <c r="N37" s="78" t="s">
        <v>37</v>
      </c>
      <c r="O37" s="78" t="s">
        <v>39</v>
      </c>
      <c r="P37" s="78"/>
      <c r="Q37" s="77">
        <v>54</v>
      </c>
      <c r="R37" s="186"/>
      <c r="S37" s="186"/>
      <c r="T37" s="79"/>
      <c r="U37" s="79"/>
      <c r="V37" s="79"/>
      <c r="W37" s="114"/>
      <c r="X37" s="79"/>
      <c r="Y37" s="79"/>
      <c r="Z37" s="79"/>
      <c r="AA37" s="79"/>
      <c r="AB37" s="79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75"/>
      <c r="B38" s="75" t="s">
        <v>32</v>
      </c>
      <c r="C38" s="75">
        <v>5204</v>
      </c>
      <c r="D38" s="75">
        <v>10576</v>
      </c>
      <c r="E38" s="75" t="s">
        <v>121</v>
      </c>
      <c r="F38" s="75"/>
      <c r="G38" s="76">
        <f>+'[1]5654-2'!G36</f>
        <v>1</v>
      </c>
      <c r="H38" s="76">
        <f>+'[1]5654-2'!H36</f>
        <v>2</v>
      </c>
      <c r="I38" s="76">
        <f>+'[1]5654-2'!I36</f>
        <v>4.9000000000000004</v>
      </c>
      <c r="J38" s="121">
        <f t="shared" si="0"/>
        <v>604.9</v>
      </c>
      <c r="K38" s="240"/>
      <c r="L38" s="122">
        <f t="shared" si="1"/>
        <v>0</v>
      </c>
      <c r="M38" s="78"/>
      <c r="N38" s="78"/>
      <c r="O38" s="78"/>
      <c r="P38" s="78"/>
      <c r="Q38" s="77"/>
      <c r="R38" s="186"/>
      <c r="S38" s="186"/>
      <c r="T38" s="79"/>
      <c r="U38" s="79"/>
      <c r="V38" s="79"/>
      <c r="W38" s="114"/>
      <c r="X38" s="79"/>
      <c r="Y38" s="79"/>
      <c r="Z38" s="79"/>
      <c r="AA38" s="79"/>
      <c r="AB38" s="79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75"/>
      <c r="B39" s="75" t="s">
        <v>32</v>
      </c>
      <c r="C39" s="75">
        <v>5205</v>
      </c>
      <c r="D39" s="75">
        <v>10577</v>
      </c>
      <c r="E39" s="75" t="s">
        <v>121</v>
      </c>
      <c r="F39" s="75"/>
      <c r="G39" s="76">
        <f>+'[1]5654-2'!G37</f>
        <v>0</v>
      </c>
      <c r="H39" s="76">
        <f>+'[1]5654-2'!H37</f>
        <v>2</v>
      </c>
      <c r="I39" s="76">
        <f>+'[1]5654-2'!I37</f>
        <v>0</v>
      </c>
      <c r="J39" s="121">
        <f t="shared" si="0"/>
        <v>200</v>
      </c>
      <c r="K39" s="240"/>
      <c r="L39" s="122">
        <f t="shared" si="1"/>
        <v>0</v>
      </c>
      <c r="M39" s="78"/>
      <c r="N39" s="78"/>
      <c r="O39" s="78"/>
      <c r="P39" s="78"/>
      <c r="Q39" s="77"/>
      <c r="R39" s="186"/>
      <c r="S39" s="186"/>
      <c r="T39" s="79"/>
      <c r="U39" s="79"/>
      <c r="V39" s="79"/>
      <c r="W39" s="114"/>
      <c r="X39" s="79"/>
      <c r="Y39" s="79"/>
      <c r="Z39" s="79"/>
      <c r="AA39" s="79"/>
      <c r="AB39" s="79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75"/>
      <c r="B40" s="75" t="s">
        <v>32</v>
      </c>
      <c r="C40" s="75">
        <v>5206</v>
      </c>
      <c r="D40" s="75">
        <v>10578</v>
      </c>
      <c r="E40" s="75" t="s">
        <v>121</v>
      </c>
      <c r="F40" s="75"/>
      <c r="G40" s="76">
        <f>+'[1]5654-2'!G38</f>
        <v>6</v>
      </c>
      <c r="H40" s="76">
        <f>+'[1]5654-2'!H38</f>
        <v>1</v>
      </c>
      <c r="I40" s="76">
        <f>+'[1]5654-2'!I38</f>
        <v>65.2</v>
      </c>
      <c r="J40" s="121">
        <f t="shared" si="0"/>
        <v>2565.1999999999998</v>
      </c>
      <c r="K40" s="240"/>
      <c r="L40" s="122">
        <f t="shared" si="1"/>
        <v>0</v>
      </c>
      <c r="M40" s="78"/>
      <c r="N40" s="78"/>
      <c r="O40" s="78"/>
      <c r="P40" s="78"/>
      <c r="Q40" s="77"/>
      <c r="R40" s="186"/>
      <c r="S40" s="186"/>
      <c r="T40" s="79"/>
      <c r="U40" s="79"/>
      <c r="V40" s="79"/>
      <c r="W40" s="114"/>
      <c r="X40" s="79"/>
      <c r="Y40" s="79"/>
      <c r="Z40" s="79"/>
      <c r="AA40" s="79"/>
      <c r="AB40" s="79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75"/>
      <c r="B41" s="75" t="s">
        <v>32</v>
      </c>
      <c r="C41" s="75">
        <v>5218</v>
      </c>
      <c r="D41" s="75">
        <v>10753</v>
      </c>
      <c r="E41" s="75" t="s">
        <v>121</v>
      </c>
      <c r="F41" s="75"/>
      <c r="G41" s="76">
        <f>+'[1]5654-2'!G39</f>
        <v>5</v>
      </c>
      <c r="H41" s="76">
        <f>+'[1]5654-2'!H39</f>
        <v>2</v>
      </c>
      <c r="I41" s="76">
        <f>+'[1]5654-2'!I39</f>
        <v>61.5</v>
      </c>
      <c r="J41" s="121">
        <f t="shared" si="0"/>
        <v>2261.5</v>
      </c>
      <c r="K41" s="240"/>
      <c r="L41" s="122">
        <f t="shared" si="1"/>
        <v>0</v>
      </c>
      <c r="M41" s="78"/>
      <c r="N41" s="78"/>
      <c r="O41" s="78"/>
      <c r="P41" s="78"/>
      <c r="Q41" s="77"/>
      <c r="R41" s="186"/>
      <c r="S41" s="186"/>
      <c r="T41" s="79"/>
      <c r="U41" s="79"/>
      <c r="V41" s="79"/>
      <c r="W41" s="114"/>
      <c r="X41" s="79"/>
      <c r="Y41" s="79"/>
      <c r="Z41" s="79"/>
      <c r="AA41" s="79"/>
      <c r="AB41" s="79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75"/>
      <c r="B42" s="75" t="s">
        <v>32</v>
      </c>
      <c r="C42" s="75">
        <v>5682</v>
      </c>
      <c r="D42" s="75">
        <v>11490</v>
      </c>
      <c r="E42" s="75" t="s">
        <v>121</v>
      </c>
      <c r="F42" s="75"/>
      <c r="G42" s="76">
        <f>+'[1]5654-2'!G40</f>
        <v>1</v>
      </c>
      <c r="H42" s="76">
        <f>+'[1]5654-2'!H40</f>
        <v>0</v>
      </c>
      <c r="I42" s="76">
        <f>+'[1]5654-2'!I40</f>
        <v>75.2</v>
      </c>
      <c r="J42" s="121">
        <f t="shared" si="0"/>
        <v>475.2</v>
      </c>
      <c r="K42" s="240"/>
      <c r="L42" s="122">
        <f t="shared" si="1"/>
        <v>0</v>
      </c>
      <c r="M42" s="78"/>
      <c r="N42" s="78" t="s">
        <v>37</v>
      </c>
      <c r="O42" s="78" t="s">
        <v>39</v>
      </c>
      <c r="P42" s="78"/>
      <c r="Q42" s="77">
        <v>126</v>
      </c>
      <c r="R42" s="186"/>
      <c r="S42" s="186"/>
      <c r="T42" s="79"/>
      <c r="U42" s="79"/>
      <c r="V42" s="79"/>
      <c r="W42" s="114"/>
      <c r="X42" s="79"/>
      <c r="Y42" s="79"/>
      <c r="Z42" s="79"/>
      <c r="AA42" s="79"/>
      <c r="AB42" s="79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75"/>
      <c r="B43" s="75">
        <v>0</v>
      </c>
      <c r="C43" s="75">
        <v>0</v>
      </c>
      <c r="D43" s="75">
        <v>0</v>
      </c>
      <c r="E43" s="75">
        <v>0</v>
      </c>
      <c r="F43" s="75"/>
      <c r="G43" s="76">
        <f>+'[1]5654-2'!G41</f>
        <v>0</v>
      </c>
      <c r="H43" s="76">
        <f>+'[1]5654-2'!H41</f>
        <v>0</v>
      </c>
      <c r="I43" s="76">
        <f>+'[1]5654-2'!I41</f>
        <v>0</v>
      </c>
      <c r="J43" s="121">
        <f t="shared" si="0"/>
        <v>0</v>
      </c>
      <c r="K43" s="240"/>
      <c r="L43" s="122">
        <f t="shared" si="1"/>
        <v>0</v>
      </c>
      <c r="M43" s="78"/>
      <c r="N43" s="78" t="s">
        <v>37</v>
      </c>
      <c r="O43" s="78" t="s">
        <v>38</v>
      </c>
      <c r="P43" s="78"/>
      <c r="Q43" s="77">
        <v>66</v>
      </c>
      <c r="R43" s="186"/>
      <c r="S43" s="186"/>
      <c r="T43" s="79"/>
      <c r="U43" s="79"/>
      <c r="V43" s="79"/>
      <c r="W43" s="114"/>
      <c r="X43" s="79"/>
      <c r="Y43" s="79"/>
      <c r="Z43" s="79"/>
      <c r="AA43" s="79"/>
      <c r="AB43" s="79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75"/>
      <c r="B44" s="75">
        <v>0</v>
      </c>
      <c r="C44" s="75">
        <v>0</v>
      </c>
      <c r="D44" s="75">
        <v>0</v>
      </c>
      <c r="E44" s="75">
        <v>0</v>
      </c>
      <c r="F44" s="75"/>
      <c r="G44" s="76">
        <f>+'[1]5654-2'!G42</f>
        <v>0</v>
      </c>
      <c r="H44" s="76">
        <f>+'[1]5654-2'!H42</f>
        <v>0</v>
      </c>
      <c r="I44" s="76">
        <f>+'[1]5654-2'!I42</f>
        <v>0</v>
      </c>
      <c r="J44" s="121">
        <f t="shared" si="0"/>
        <v>0</v>
      </c>
      <c r="K44" s="240"/>
      <c r="L44" s="122">
        <f t="shared" si="1"/>
        <v>0</v>
      </c>
      <c r="M44" s="78"/>
      <c r="N44" s="78" t="s">
        <v>37</v>
      </c>
      <c r="O44" s="78" t="s">
        <v>39</v>
      </c>
      <c r="P44" s="78"/>
      <c r="Q44" s="77">
        <v>64</v>
      </c>
      <c r="R44" s="186"/>
      <c r="S44" s="186"/>
      <c r="T44" s="79"/>
      <c r="U44" s="79"/>
      <c r="V44" s="79"/>
      <c r="W44" s="114"/>
      <c r="X44" s="79"/>
      <c r="Y44" s="79"/>
      <c r="Z44" s="79"/>
      <c r="AA44" s="79"/>
      <c r="AB44" s="79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75"/>
      <c r="B45" s="75" t="s">
        <v>32</v>
      </c>
      <c r="C45" s="75">
        <v>5683</v>
      </c>
      <c r="D45" s="75">
        <v>11491</v>
      </c>
      <c r="E45" s="75" t="s">
        <v>121</v>
      </c>
      <c r="F45" s="75"/>
      <c r="G45" s="76">
        <f>+'[1]5654-2'!G43</f>
        <v>1</v>
      </c>
      <c r="H45" s="76">
        <f>+'[1]5654-2'!H43</f>
        <v>0</v>
      </c>
      <c r="I45" s="76">
        <f>+'[1]5654-2'!I43</f>
        <v>0</v>
      </c>
      <c r="J45" s="121">
        <f t="shared" si="0"/>
        <v>400</v>
      </c>
      <c r="K45" s="240"/>
      <c r="L45" s="122">
        <f t="shared" si="1"/>
        <v>0</v>
      </c>
      <c r="M45" s="78"/>
      <c r="N45" s="78" t="s">
        <v>37</v>
      </c>
      <c r="O45" s="78" t="s">
        <v>39</v>
      </c>
      <c r="P45" s="78"/>
      <c r="Q45" s="77">
        <v>135</v>
      </c>
      <c r="R45" s="186"/>
      <c r="S45" s="186"/>
      <c r="T45" s="79"/>
      <c r="U45" s="79"/>
      <c r="V45" s="79"/>
      <c r="W45" s="114"/>
      <c r="X45" s="79"/>
      <c r="Y45" s="79"/>
      <c r="Z45" s="79"/>
      <c r="AA45" s="79"/>
      <c r="AB45" s="79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75"/>
      <c r="B46" s="75" t="s">
        <v>32</v>
      </c>
      <c r="C46" s="75">
        <v>5684</v>
      </c>
      <c r="D46" s="75">
        <v>11492</v>
      </c>
      <c r="E46" s="75" t="s">
        <v>121</v>
      </c>
      <c r="F46" s="75"/>
      <c r="G46" s="76">
        <f>+'[1]5654-2'!G44</f>
        <v>0</v>
      </c>
      <c r="H46" s="76">
        <f>+'[1]5654-2'!H44</f>
        <v>3</v>
      </c>
      <c r="I46" s="76">
        <f>+'[1]5654-2'!I44</f>
        <v>0</v>
      </c>
      <c r="J46" s="121">
        <f t="shared" si="0"/>
        <v>300</v>
      </c>
      <c r="K46" s="240"/>
      <c r="L46" s="122">
        <f t="shared" si="1"/>
        <v>0</v>
      </c>
      <c r="M46" s="78"/>
      <c r="N46" s="78" t="s">
        <v>37</v>
      </c>
      <c r="O46" s="78" t="s">
        <v>39</v>
      </c>
      <c r="P46" s="78"/>
      <c r="Q46" s="77">
        <v>117</v>
      </c>
      <c r="R46" s="186"/>
      <c r="S46" s="186"/>
      <c r="T46" s="79"/>
      <c r="U46" s="79"/>
      <c r="V46" s="79"/>
      <c r="W46" s="114"/>
      <c r="X46" s="79"/>
      <c r="Y46" s="79"/>
      <c r="Z46" s="79"/>
      <c r="AA46" s="79"/>
      <c r="AB46" s="79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75"/>
      <c r="B47" s="75" t="s">
        <v>32</v>
      </c>
      <c r="C47" s="75">
        <v>6252</v>
      </c>
      <c r="D47" s="75">
        <v>12650</v>
      </c>
      <c r="E47" s="75" t="s">
        <v>121</v>
      </c>
      <c r="F47" s="75"/>
      <c r="G47" s="76">
        <f>+'[1]5654-2'!G45</f>
        <v>0</v>
      </c>
      <c r="H47" s="76">
        <f>+'[1]5654-2'!H45</f>
        <v>2</v>
      </c>
      <c r="I47" s="76">
        <f>+'[1]5654-2'!I45</f>
        <v>1.2</v>
      </c>
      <c r="J47" s="121">
        <f t="shared" si="0"/>
        <v>201.2</v>
      </c>
      <c r="K47" s="240"/>
      <c r="L47" s="122">
        <f t="shared" si="1"/>
        <v>0</v>
      </c>
      <c r="M47" s="78"/>
      <c r="N47" s="78"/>
      <c r="O47" s="78"/>
      <c r="P47" s="78"/>
      <c r="Q47" s="77"/>
      <c r="R47" s="186"/>
      <c r="S47" s="186"/>
      <c r="T47" s="79"/>
      <c r="U47" s="79"/>
      <c r="V47" s="79"/>
      <c r="W47" s="114"/>
      <c r="X47" s="79"/>
      <c r="Y47" s="79"/>
      <c r="Z47" s="79"/>
      <c r="AA47" s="79"/>
      <c r="AB47" s="79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75"/>
      <c r="B48" s="75" t="s">
        <v>32</v>
      </c>
      <c r="C48" s="75">
        <v>6345</v>
      </c>
      <c r="D48" s="75">
        <v>13231</v>
      </c>
      <c r="E48" s="75" t="s">
        <v>121</v>
      </c>
      <c r="F48" s="83">
        <v>2</v>
      </c>
      <c r="G48" s="76">
        <f>+'[1]5654-2'!G46</f>
        <v>4</v>
      </c>
      <c r="H48" s="76">
        <f>+'[1]5654-2'!H46</f>
        <v>3</v>
      </c>
      <c r="I48" s="76">
        <f>+'[1]5654-2'!I46</f>
        <v>33.700000000000003</v>
      </c>
      <c r="J48" s="121">
        <f t="shared" si="0"/>
        <v>1933.7</v>
      </c>
      <c r="K48" s="240">
        <v>275</v>
      </c>
      <c r="L48" s="122">
        <f t="shared" si="1"/>
        <v>531767.5</v>
      </c>
      <c r="M48" s="78"/>
      <c r="N48" s="256" t="s">
        <v>37</v>
      </c>
      <c r="O48" s="255" t="s">
        <v>39</v>
      </c>
      <c r="P48" s="191">
        <v>2</v>
      </c>
      <c r="Q48" s="77">
        <v>648</v>
      </c>
      <c r="R48" s="186"/>
      <c r="S48" s="77">
        <v>3450</v>
      </c>
      <c r="T48" s="78">
        <f>+Q48*S48</f>
        <v>2235600</v>
      </c>
      <c r="U48" s="77">
        <v>10</v>
      </c>
      <c r="V48" s="77">
        <v>10</v>
      </c>
      <c r="W48" s="246">
        <v>2012040</v>
      </c>
      <c r="X48" s="79">
        <f>+L48+W48</f>
        <v>2543807.5</v>
      </c>
      <c r="Y48" s="79"/>
      <c r="Z48" s="79">
        <v>0</v>
      </c>
      <c r="AA48" s="79">
        <f>+X48-Z48</f>
        <v>2543807.5</v>
      </c>
      <c r="AB48" s="204">
        <v>0.02</v>
      </c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75"/>
      <c r="B49" s="75" t="s">
        <v>32</v>
      </c>
      <c r="C49" s="75">
        <v>6346</v>
      </c>
      <c r="D49" s="75">
        <v>13232</v>
      </c>
      <c r="E49" s="75" t="s">
        <v>121</v>
      </c>
      <c r="F49" s="75"/>
      <c r="G49" s="76">
        <f>+'[1]5654-2'!G47</f>
        <v>2</v>
      </c>
      <c r="H49" s="76">
        <f>+'[1]5654-2'!H47</f>
        <v>3</v>
      </c>
      <c r="I49" s="76">
        <f>+'[1]5654-2'!I47</f>
        <v>44</v>
      </c>
      <c r="J49" s="121">
        <f t="shared" si="0"/>
        <v>1144</v>
      </c>
      <c r="K49" s="240"/>
      <c r="L49" s="122">
        <f t="shared" si="1"/>
        <v>0</v>
      </c>
      <c r="M49" s="78"/>
      <c r="N49" s="78" t="s">
        <v>37</v>
      </c>
      <c r="O49" s="78" t="s">
        <v>39</v>
      </c>
      <c r="P49" s="78"/>
      <c r="Q49" s="77">
        <v>36</v>
      </c>
      <c r="R49" s="186"/>
      <c r="S49" s="186"/>
      <c r="T49" s="79"/>
      <c r="U49" s="79"/>
      <c r="V49" s="79"/>
      <c r="W49" s="114"/>
      <c r="X49" s="79"/>
      <c r="Y49" s="79"/>
      <c r="Z49" s="79"/>
      <c r="AA49" s="79"/>
      <c r="AB49" s="79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75"/>
      <c r="B50" s="75" t="s">
        <v>32</v>
      </c>
      <c r="C50" s="75">
        <v>6348</v>
      </c>
      <c r="D50" s="75">
        <v>13243</v>
      </c>
      <c r="E50" s="75" t="s">
        <v>121</v>
      </c>
      <c r="F50" s="75"/>
      <c r="G50" s="76">
        <f>+'[1]5654-2'!G48</f>
        <v>0</v>
      </c>
      <c r="H50" s="76">
        <f>+'[1]5654-2'!H48</f>
        <v>2</v>
      </c>
      <c r="I50" s="76">
        <f>+'[1]5654-2'!I48</f>
        <v>29.8</v>
      </c>
      <c r="J50" s="121">
        <f t="shared" si="0"/>
        <v>229.8</v>
      </c>
      <c r="K50" s="240"/>
      <c r="L50" s="122">
        <f t="shared" si="1"/>
        <v>0</v>
      </c>
      <c r="M50" s="78"/>
      <c r="N50" s="78"/>
      <c r="O50" s="78"/>
      <c r="P50" s="78"/>
      <c r="Q50" s="77"/>
      <c r="R50" s="186"/>
      <c r="S50" s="186"/>
      <c r="T50" s="79"/>
      <c r="U50" s="79"/>
      <c r="V50" s="79"/>
      <c r="W50" s="114"/>
      <c r="X50" s="79"/>
      <c r="Y50" s="79"/>
      <c r="Z50" s="79"/>
      <c r="AA50" s="79"/>
      <c r="AB50" s="79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75"/>
      <c r="B51" s="75">
        <v>0</v>
      </c>
      <c r="C51" s="75">
        <v>0</v>
      </c>
      <c r="D51" s="75">
        <v>0</v>
      </c>
      <c r="E51" s="75">
        <v>0</v>
      </c>
      <c r="F51" s="75"/>
      <c r="G51" s="76">
        <f>+'[1]5654-2'!G49</f>
        <v>0</v>
      </c>
      <c r="H51" s="76">
        <f>+'[1]5654-2'!H49</f>
        <v>0</v>
      </c>
      <c r="I51" s="76">
        <f>+'[1]5654-2'!I49</f>
        <v>0</v>
      </c>
      <c r="J51" s="121">
        <f t="shared" si="0"/>
        <v>0</v>
      </c>
      <c r="K51" s="240"/>
      <c r="L51" s="122"/>
      <c r="M51" s="78"/>
      <c r="N51" s="78"/>
      <c r="O51" s="78"/>
      <c r="P51" s="78"/>
      <c r="Q51" s="77"/>
      <c r="R51" s="186"/>
      <c r="S51" s="186"/>
      <c r="T51" s="79"/>
      <c r="U51" s="79"/>
      <c r="V51" s="79"/>
      <c r="W51" s="114"/>
      <c r="X51" s="79"/>
      <c r="Y51" s="79"/>
      <c r="Z51" s="79"/>
      <c r="AA51" s="79"/>
      <c r="AB51" s="79"/>
      <c r="AC51" s="20"/>
      <c r="AD51" s="20"/>
      <c r="AE51" s="21"/>
      <c r="AF51" s="21"/>
      <c r="AG51" s="21"/>
      <c r="AH51" s="20"/>
      <c r="AI51" s="21"/>
      <c r="AJ51" s="21"/>
      <c r="AK51" s="21"/>
    </row>
  </sheetData>
  <mergeCells count="33">
    <mergeCell ref="U7:U10"/>
    <mergeCell ref="V7:V10"/>
    <mergeCell ref="G6:I7"/>
    <mergeCell ref="J6:J10"/>
    <mergeCell ref="K6:K10"/>
    <mergeCell ref="M6:M10"/>
    <mergeCell ref="L6:L10"/>
    <mergeCell ref="G8:G10"/>
    <mergeCell ref="H8:H10"/>
    <mergeCell ref="I8:I10"/>
    <mergeCell ref="O6:O10"/>
    <mergeCell ref="N23:O23"/>
    <mergeCell ref="B4:C4"/>
    <mergeCell ref="P6:P10"/>
    <mergeCell ref="R6:R10"/>
    <mergeCell ref="N6:N10"/>
    <mergeCell ref="Q6:Q10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B6:B10"/>
    <mergeCell ref="D6:D10"/>
    <mergeCell ref="W6:W10"/>
    <mergeCell ref="S6:S10"/>
    <mergeCell ref="U6:V6"/>
    <mergeCell ref="T6:T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9"/>
  <sheetViews>
    <sheetView showZeros="0" topLeftCell="B37" zoomScaleNormal="100" workbookViewId="0">
      <selection activeCell="W41" sqref="W41:X43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4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2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172</v>
      </c>
      <c r="C4" s="508"/>
      <c r="D4" s="5"/>
      <c r="E4" s="5"/>
      <c r="F4" s="5"/>
      <c r="G4" s="5"/>
      <c r="H4" s="5"/>
      <c r="I4" s="6"/>
      <c r="J4" s="5"/>
      <c r="K4" s="5"/>
      <c r="L4" s="5"/>
      <c r="M4" s="7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23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24"/>
      <c r="D7" s="378"/>
      <c r="E7" s="11"/>
      <c r="F7" s="11"/>
      <c r="G7" s="419"/>
      <c r="H7" s="420"/>
      <c r="I7" s="421"/>
      <c r="J7" s="378"/>
      <c r="K7" s="378"/>
      <c r="L7" s="378"/>
      <c r="M7" s="491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24" t="s">
        <v>26</v>
      </c>
      <c r="D8" s="378"/>
      <c r="E8" s="24"/>
      <c r="F8" s="24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491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24"/>
      <c r="D9" s="378"/>
      <c r="E9" s="24" t="s">
        <v>30</v>
      </c>
      <c r="F9" s="24" t="s">
        <v>31</v>
      </c>
      <c r="G9" s="387"/>
      <c r="H9" s="387"/>
      <c r="I9" s="390"/>
      <c r="J9" s="378"/>
      <c r="K9" s="378"/>
      <c r="L9" s="378"/>
      <c r="M9" s="491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25"/>
      <c r="D10" s="379"/>
      <c r="E10" s="25"/>
      <c r="F10" s="25"/>
      <c r="G10" s="388"/>
      <c r="H10" s="388"/>
      <c r="I10" s="391"/>
      <c r="J10" s="379"/>
      <c r="K10" s="379"/>
      <c r="L10" s="379"/>
      <c r="M10" s="492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/>
      <c r="B11" s="13" t="s">
        <v>32</v>
      </c>
      <c r="C11" s="13">
        <v>2915</v>
      </c>
      <c r="D11" s="13">
        <v>5741</v>
      </c>
      <c r="E11" s="13" t="s">
        <v>121</v>
      </c>
      <c r="F11" s="13"/>
      <c r="G11" s="14">
        <f>+'[1]5654-02'!G9</f>
        <v>1</v>
      </c>
      <c r="H11" s="14">
        <f>+'[1]5654-02'!H9</f>
        <v>0</v>
      </c>
      <c r="I11" s="14">
        <f>+'[1]5654-02'!I9</f>
        <v>3.2</v>
      </c>
      <c r="J11" s="22">
        <f>+(G11*400)+(H11*100)+I11</f>
        <v>403.2</v>
      </c>
      <c r="K11" s="15"/>
      <c r="L11" s="15">
        <f>+K11*J11</f>
        <v>0</v>
      </c>
      <c r="M11" s="42"/>
      <c r="N11" s="26"/>
      <c r="O11" s="26"/>
      <c r="P11" s="26"/>
      <c r="Q11" s="27"/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/>
      <c r="B12" s="13" t="s">
        <v>32</v>
      </c>
      <c r="C12" s="13">
        <v>2916</v>
      </c>
      <c r="D12" s="13">
        <v>5742</v>
      </c>
      <c r="E12" s="13" t="s">
        <v>121</v>
      </c>
      <c r="F12" s="13"/>
      <c r="G12" s="14">
        <f>+'[1]5654-02'!G10</f>
        <v>0</v>
      </c>
      <c r="H12" s="14">
        <f>+'[1]5654-02'!H10</f>
        <v>1</v>
      </c>
      <c r="I12" s="14">
        <f>+'[1]5654-02'!I10</f>
        <v>59.9</v>
      </c>
      <c r="J12" s="22">
        <f t="shared" ref="J12:J53" si="0">+(G12*400)+(H12*100)+I12</f>
        <v>159.9</v>
      </c>
      <c r="K12" s="15"/>
      <c r="L12" s="15">
        <f t="shared" ref="L12:L51" si="1">+K12*J12</f>
        <v>0</v>
      </c>
      <c r="M12" s="42"/>
      <c r="N12" s="26"/>
      <c r="O12" s="26"/>
      <c r="P12" s="26"/>
      <c r="Q12" s="27"/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/>
      <c r="B13" s="13" t="s">
        <v>32</v>
      </c>
      <c r="C13" s="13">
        <v>2917</v>
      </c>
      <c r="D13" s="13">
        <v>5743</v>
      </c>
      <c r="E13" s="13" t="s">
        <v>121</v>
      </c>
      <c r="F13" s="13"/>
      <c r="G13" s="14">
        <f>+'[1]5654-02'!G11</f>
        <v>0</v>
      </c>
      <c r="H13" s="14">
        <f>+'[1]5654-02'!H11</f>
        <v>2</v>
      </c>
      <c r="I13" s="14">
        <f>+'[1]5654-02'!I11</f>
        <v>73.2</v>
      </c>
      <c r="J13" s="22">
        <f t="shared" si="0"/>
        <v>273.2</v>
      </c>
      <c r="K13" s="15"/>
      <c r="L13" s="15">
        <f t="shared" si="1"/>
        <v>0</v>
      </c>
      <c r="M13" s="42"/>
      <c r="N13" s="26"/>
      <c r="O13" s="26"/>
      <c r="P13" s="26"/>
      <c r="Q13" s="27"/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/>
      <c r="B14" s="13" t="s">
        <v>32</v>
      </c>
      <c r="C14" s="13">
        <v>2918</v>
      </c>
      <c r="D14" s="13">
        <v>5744</v>
      </c>
      <c r="E14" s="13" t="s">
        <v>121</v>
      </c>
      <c r="F14" s="13"/>
      <c r="G14" s="14">
        <f>+'[1]5654-02'!G12</f>
        <v>1</v>
      </c>
      <c r="H14" s="14">
        <f>+'[1]5654-02'!H12</f>
        <v>0</v>
      </c>
      <c r="I14" s="14">
        <f>+'[1]5654-02'!I12</f>
        <v>19.899999999999999</v>
      </c>
      <c r="J14" s="22">
        <f t="shared" si="0"/>
        <v>419.9</v>
      </c>
      <c r="K14" s="15"/>
      <c r="L14" s="15">
        <f t="shared" si="1"/>
        <v>0</v>
      </c>
      <c r="M14" s="42"/>
      <c r="N14" s="26"/>
      <c r="O14" s="26"/>
      <c r="P14" s="26"/>
      <c r="Q14" s="27"/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/>
      <c r="B15" s="13" t="s">
        <v>32</v>
      </c>
      <c r="C15" s="13">
        <v>2920</v>
      </c>
      <c r="D15" s="13">
        <v>5746</v>
      </c>
      <c r="E15" s="13" t="s">
        <v>121</v>
      </c>
      <c r="F15" s="13"/>
      <c r="G15" s="14">
        <f>+'[1]5654-02'!G13</f>
        <v>1</v>
      </c>
      <c r="H15" s="14">
        <f>+'[1]5654-02'!H13</f>
        <v>2</v>
      </c>
      <c r="I15" s="14">
        <f>+'[1]5654-02'!I13</f>
        <v>4.4000000000000004</v>
      </c>
      <c r="J15" s="22">
        <f t="shared" si="0"/>
        <v>604.4</v>
      </c>
      <c r="K15" s="15"/>
      <c r="L15" s="15">
        <f t="shared" si="1"/>
        <v>0</v>
      </c>
      <c r="M15" s="42"/>
      <c r="N15" s="26"/>
      <c r="O15" s="26"/>
      <c r="P15" s="26"/>
      <c r="Q15" s="27"/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/>
      <c r="B16" s="13" t="s">
        <v>32</v>
      </c>
      <c r="C16" s="13">
        <v>2921</v>
      </c>
      <c r="D16" s="13">
        <v>5747</v>
      </c>
      <c r="E16" s="13" t="s">
        <v>121</v>
      </c>
      <c r="F16" s="13"/>
      <c r="G16" s="14">
        <f>+'[1]5654-02'!G14</f>
        <v>1</v>
      </c>
      <c r="H16" s="14">
        <f>+'[1]5654-02'!H14</f>
        <v>1</v>
      </c>
      <c r="I16" s="14">
        <f>+'[1]5654-02'!I14</f>
        <v>46.9</v>
      </c>
      <c r="J16" s="22">
        <f t="shared" si="0"/>
        <v>546.9</v>
      </c>
      <c r="K16" s="15"/>
      <c r="L16" s="15">
        <f t="shared" si="1"/>
        <v>0</v>
      </c>
      <c r="M16" s="42"/>
      <c r="N16" s="26"/>
      <c r="O16" s="26"/>
      <c r="P16" s="26"/>
      <c r="Q16" s="27"/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 t="s">
        <v>32</v>
      </c>
      <c r="C17" s="13">
        <v>2933</v>
      </c>
      <c r="D17" s="13">
        <v>5759</v>
      </c>
      <c r="E17" s="13" t="s">
        <v>121</v>
      </c>
      <c r="F17" s="33" t="s">
        <v>178</v>
      </c>
      <c r="G17" s="14">
        <f>+'[1]5654-02'!G15</f>
        <v>3</v>
      </c>
      <c r="H17" s="14">
        <f>+'[1]5654-02'!H15</f>
        <v>0</v>
      </c>
      <c r="I17" s="14">
        <f>+'[1]5654-02'!I15</f>
        <v>86.7</v>
      </c>
      <c r="J17" s="22">
        <f t="shared" si="0"/>
        <v>1286.7</v>
      </c>
      <c r="K17" s="15">
        <v>1250</v>
      </c>
      <c r="L17" s="248">
        <f t="shared" si="1"/>
        <v>1608375</v>
      </c>
      <c r="M17" s="42">
        <v>1</v>
      </c>
      <c r="N17" s="26" t="s">
        <v>37</v>
      </c>
      <c r="O17" s="26" t="s">
        <v>39</v>
      </c>
      <c r="P17" s="42">
        <v>2</v>
      </c>
      <c r="Q17" s="42">
        <v>176</v>
      </c>
      <c r="R17" s="28"/>
      <c r="S17" s="42">
        <v>6500</v>
      </c>
      <c r="T17" s="26">
        <f>+Q17*S17</f>
        <v>1144000</v>
      </c>
      <c r="U17" s="42">
        <v>10</v>
      </c>
      <c r="V17" s="42">
        <v>10</v>
      </c>
      <c r="W17" s="257">
        <v>1029600</v>
      </c>
      <c r="X17" s="26">
        <f>+L17+W17</f>
        <v>2637975</v>
      </c>
      <c r="Y17" s="27"/>
      <c r="Z17" s="26">
        <v>50000000</v>
      </c>
      <c r="AA17" s="27">
        <f>+X17-Z17</f>
        <v>-47362025</v>
      </c>
      <c r="AB17" s="27">
        <v>0.02</v>
      </c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>
        <v>0</v>
      </c>
      <c r="C18" s="13">
        <v>0</v>
      </c>
      <c r="D18" s="13">
        <v>0</v>
      </c>
      <c r="E18" s="13">
        <v>0</v>
      </c>
      <c r="F18" s="13"/>
      <c r="G18" s="14">
        <f>+'[1]5654-02'!G16</f>
        <v>0</v>
      </c>
      <c r="H18" s="14">
        <f>+'[1]5654-02'!H16</f>
        <v>0</v>
      </c>
      <c r="I18" s="14">
        <f>+'[1]5654-02'!I16</f>
        <v>0</v>
      </c>
      <c r="J18" s="22">
        <f t="shared" si="0"/>
        <v>0</v>
      </c>
      <c r="K18" s="15"/>
      <c r="L18" s="15">
        <f t="shared" si="1"/>
        <v>0</v>
      </c>
      <c r="M18" s="42">
        <v>2</v>
      </c>
      <c r="N18" s="26" t="s">
        <v>37</v>
      </c>
      <c r="O18" s="26" t="s">
        <v>39</v>
      </c>
      <c r="P18" s="215">
        <v>3</v>
      </c>
      <c r="Q18" s="42">
        <v>12</v>
      </c>
      <c r="R18" s="28"/>
      <c r="S18" s="42">
        <v>6500</v>
      </c>
      <c r="T18" s="26">
        <f t="shared" ref="T18:T44" si="2">+Q18*S18</f>
        <v>78000</v>
      </c>
      <c r="U18" s="42">
        <v>10</v>
      </c>
      <c r="V18" s="42">
        <v>10</v>
      </c>
      <c r="W18" s="257">
        <v>77220</v>
      </c>
      <c r="X18" s="26">
        <f t="shared" ref="X18:X31" si="3">+L18+W18</f>
        <v>77220</v>
      </c>
      <c r="Y18" s="27"/>
      <c r="Z18" s="27"/>
      <c r="AA18" s="27">
        <f t="shared" ref="AA18:AA31" si="4">+X18-Z18</f>
        <v>77220</v>
      </c>
      <c r="AB18" s="259">
        <v>0.3</v>
      </c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/>
      <c r="K19" s="15"/>
      <c r="L19" s="15"/>
      <c r="M19" s="42"/>
      <c r="N19" s="26" t="s">
        <v>37</v>
      </c>
      <c r="O19" s="26" t="s">
        <v>39</v>
      </c>
      <c r="P19" s="215">
        <v>3</v>
      </c>
      <c r="Q19" s="42">
        <v>12</v>
      </c>
      <c r="R19" s="28"/>
      <c r="S19" s="42">
        <v>6500</v>
      </c>
      <c r="T19" s="26">
        <f t="shared" si="2"/>
        <v>78000</v>
      </c>
      <c r="U19" s="42">
        <v>10</v>
      </c>
      <c r="V19" s="42">
        <v>10</v>
      </c>
      <c r="W19" s="257">
        <v>77220</v>
      </c>
      <c r="X19" s="26">
        <f t="shared" si="3"/>
        <v>77220</v>
      </c>
      <c r="Y19" s="27"/>
      <c r="Z19" s="27"/>
      <c r="AA19" s="27">
        <f t="shared" si="4"/>
        <v>77220</v>
      </c>
      <c r="AB19" s="259">
        <v>0.3</v>
      </c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/>
      <c r="C20" s="13"/>
      <c r="D20" s="13"/>
      <c r="E20" s="13"/>
      <c r="F20" s="13"/>
      <c r="G20" s="14"/>
      <c r="H20" s="14"/>
      <c r="I20" s="14"/>
      <c r="J20" s="22"/>
      <c r="K20" s="15"/>
      <c r="L20" s="15"/>
      <c r="M20" s="42"/>
      <c r="N20" s="26" t="s">
        <v>37</v>
      </c>
      <c r="O20" s="26" t="s">
        <v>39</v>
      </c>
      <c r="P20" s="215">
        <v>3</v>
      </c>
      <c r="Q20" s="42">
        <v>12</v>
      </c>
      <c r="R20" s="28"/>
      <c r="S20" s="42">
        <v>6500</v>
      </c>
      <c r="T20" s="26">
        <f t="shared" si="2"/>
        <v>78000</v>
      </c>
      <c r="U20" s="42">
        <v>10</v>
      </c>
      <c r="V20" s="42">
        <v>10</v>
      </c>
      <c r="W20" s="257">
        <v>77220</v>
      </c>
      <c r="X20" s="26">
        <f t="shared" si="3"/>
        <v>77220</v>
      </c>
      <c r="Y20" s="27"/>
      <c r="Z20" s="27"/>
      <c r="AA20" s="27">
        <f t="shared" si="4"/>
        <v>77220</v>
      </c>
      <c r="AB20" s="259">
        <v>0.3</v>
      </c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/>
      <c r="C21" s="13"/>
      <c r="D21" s="13"/>
      <c r="E21" s="13"/>
      <c r="F21" s="13"/>
      <c r="G21" s="14"/>
      <c r="H21" s="14"/>
      <c r="I21" s="14"/>
      <c r="J21" s="22"/>
      <c r="K21" s="15"/>
      <c r="L21" s="15"/>
      <c r="M21" s="42"/>
      <c r="N21" s="26" t="s">
        <v>37</v>
      </c>
      <c r="O21" s="26" t="s">
        <v>39</v>
      </c>
      <c r="P21" s="215">
        <v>3</v>
      </c>
      <c r="Q21" s="42">
        <v>12</v>
      </c>
      <c r="R21" s="28"/>
      <c r="S21" s="42">
        <v>6500</v>
      </c>
      <c r="T21" s="26">
        <f t="shared" si="2"/>
        <v>78000</v>
      </c>
      <c r="U21" s="42">
        <v>10</v>
      </c>
      <c r="V21" s="42">
        <v>10</v>
      </c>
      <c r="W21" s="257">
        <v>77220</v>
      </c>
      <c r="X21" s="26">
        <f t="shared" si="3"/>
        <v>77220</v>
      </c>
      <c r="Y21" s="27"/>
      <c r="Z21" s="27"/>
      <c r="AA21" s="27">
        <f t="shared" si="4"/>
        <v>77220</v>
      </c>
      <c r="AB21" s="259">
        <v>0.3</v>
      </c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/>
      <c r="C22" s="13"/>
      <c r="D22" s="13"/>
      <c r="E22" s="13"/>
      <c r="F22" s="13"/>
      <c r="G22" s="14"/>
      <c r="H22" s="14"/>
      <c r="I22" s="14"/>
      <c r="J22" s="22"/>
      <c r="K22" s="15"/>
      <c r="L22" s="15"/>
      <c r="M22" s="42"/>
      <c r="N22" s="26" t="s">
        <v>37</v>
      </c>
      <c r="O22" s="26" t="s">
        <v>39</v>
      </c>
      <c r="P22" s="215">
        <v>3</v>
      </c>
      <c r="Q22" s="42">
        <v>12</v>
      </c>
      <c r="R22" s="28"/>
      <c r="S22" s="42">
        <v>6500</v>
      </c>
      <c r="T22" s="26">
        <f t="shared" si="2"/>
        <v>78000</v>
      </c>
      <c r="U22" s="42">
        <v>10</v>
      </c>
      <c r="V22" s="42">
        <v>10</v>
      </c>
      <c r="W22" s="257">
        <v>77220</v>
      </c>
      <c r="X22" s="26">
        <f t="shared" si="3"/>
        <v>77220</v>
      </c>
      <c r="Y22" s="27"/>
      <c r="Z22" s="27"/>
      <c r="AA22" s="27">
        <f t="shared" si="4"/>
        <v>77220</v>
      </c>
      <c r="AB22" s="259">
        <v>0.3</v>
      </c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/>
      <c r="K23" s="15"/>
      <c r="L23" s="15"/>
      <c r="M23" s="42"/>
      <c r="N23" s="26" t="s">
        <v>37</v>
      </c>
      <c r="O23" s="26" t="s">
        <v>39</v>
      </c>
      <c r="P23" s="215">
        <v>3</v>
      </c>
      <c r="Q23" s="42">
        <v>12</v>
      </c>
      <c r="R23" s="28"/>
      <c r="S23" s="42">
        <v>6500</v>
      </c>
      <c r="T23" s="26">
        <f t="shared" si="2"/>
        <v>78000</v>
      </c>
      <c r="U23" s="42">
        <v>10</v>
      </c>
      <c r="V23" s="42">
        <v>10</v>
      </c>
      <c r="W23" s="257">
        <v>77220</v>
      </c>
      <c r="X23" s="26">
        <f t="shared" si="3"/>
        <v>77220</v>
      </c>
      <c r="Y23" s="27"/>
      <c r="Z23" s="27"/>
      <c r="AA23" s="27">
        <f t="shared" si="4"/>
        <v>77220</v>
      </c>
      <c r="AB23" s="259">
        <v>0.3</v>
      </c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/>
      <c r="M24" s="42"/>
      <c r="N24" s="26" t="s">
        <v>37</v>
      </c>
      <c r="O24" s="26" t="s">
        <v>39</v>
      </c>
      <c r="P24" s="215">
        <v>3</v>
      </c>
      <c r="Q24" s="42">
        <v>12</v>
      </c>
      <c r="R24" s="28"/>
      <c r="S24" s="42">
        <v>6500</v>
      </c>
      <c r="T24" s="26">
        <f t="shared" si="2"/>
        <v>78000</v>
      </c>
      <c r="U24" s="42">
        <v>10</v>
      </c>
      <c r="V24" s="42">
        <v>10</v>
      </c>
      <c r="W24" s="257">
        <v>77220</v>
      </c>
      <c r="X24" s="26">
        <f t="shared" si="3"/>
        <v>77220</v>
      </c>
      <c r="Y24" s="27"/>
      <c r="Z24" s="27"/>
      <c r="AA24" s="27">
        <f t="shared" si="4"/>
        <v>77220</v>
      </c>
      <c r="AB24" s="259">
        <v>0.3</v>
      </c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 t="s">
        <v>37</v>
      </c>
      <c r="O25" s="26" t="s">
        <v>39</v>
      </c>
      <c r="P25" s="215">
        <v>3</v>
      </c>
      <c r="Q25" s="42">
        <v>12</v>
      </c>
      <c r="R25" s="28"/>
      <c r="S25" s="42">
        <v>6500</v>
      </c>
      <c r="T25" s="26">
        <f t="shared" si="2"/>
        <v>78000</v>
      </c>
      <c r="U25" s="42">
        <v>10</v>
      </c>
      <c r="V25" s="42">
        <v>10</v>
      </c>
      <c r="W25" s="257">
        <v>77220</v>
      </c>
      <c r="X25" s="26">
        <f t="shared" si="3"/>
        <v>77220</v>
      </c>
      <c r="Y25" s="27"/>
      <c r="Z25" s="27"/>
      <c r="AA25" s="27">
        <f t="shared" si="4"/>
        <v>77220</v>
      </c>
      <c r="AB25" s="259">
        <v>0.3</v>
      </c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>
        <v>0</v>
      </c>
      <c r="C26" s="13">
        <v>0</v>
      </c>
      <c r="D26" s="13">
        <v>0</v>
      </c>
      <c r="E26" s="13">
        <v>0</v>
      </c>
      <c r="F26" s="13"/>
      <c r="G26" s="14">
        <f>+'[1]5654-02'!G24</f>
        <v>0</v>
      </c>
      <c r="H26" s="14">
        <f>+'[1]5654-02'!H24</f>
        <v>0</v>
      </c>
      <c r="I26" s="14">
        <f>+'[1]5654-02'!I24</f>
        <v>0</v>
      </c>
      <c r="J26" s="22">
        <f t="shared" si="0"/>
        <v>0</v>
      </c>
      <c r="K26" s="15"/>
      <c r="L26" s="15">
        <f t="shared" si="1"/>
        <v>0</v>
      </c>
      <c r="M26" s="42"/>
      <c r="N26" s="26" t="s">
        <v>37</v>
      </c>
      <c r="O26" s="26" t="s">
        <v>42</v>
      </c>
      <c r="P26" s="215">
        <v>3</v>
      </c>
      <c r="Q26" s="42">
        <v>12</v>
      </c>
      <c r="R26" s="28"/>
      <c r="S26" s="42">
        <v>6500</v>
      </c>
      <c r="T26" s="26">
        <f t="shared" si="2"/>
        <v>78000</v>
      </c>
      <c r="U26" s="42">
        <v>10</v>
      </c>
      <c r="V26" s="42">
        <v>40</v>
      </c>
      <c r="W26" s="258">
        <v>46800</v>
      </c>
      <c r="X26" s="26">
        <f t="shared" si="3"/>
        <v>46800</v>
      </c>
      <c r="Y26" s="27"/>
      <c r="Z26" s="27"/>
      <c r="AA26" s="27">
        <f t="shared" si="4"/>
        <v>46800</v>
      </c>
      <c r="AB26" s="259">
        <v>0.3</v>
      </c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 t="s">
        <v>37</v>
      </c>
      <c r="O27" s="26" t="s">
        <v>42</v>
      </c>
      <c r="P27" s="215">
        <v>3</v>
      </c>
      <c r="Q27" s="42">
        <v>12</v>
      </c>
      <c r="R27" s="28"/>
      <c r="S27" s="42">
        <v>6500</v>
      </c>
      <c r="T27" s="26">
        <f t="shared" si="2"/>
        <v>78000</v>
      </c>
      <c r="U27" s="42">
        <v>10</v>
      </c>
      <c r="V27" s="42">
        <v>40</v>
      </c>
      <c r="W27" s="258">
        <v>46800</v>
      </c>
      <c r="X27" s="26">
        <f t="shared" si="3"/>
        <v>46800</v>
      </c>
      <c r="Y27" s="27"/>
      <c r="Z27" s="27"/>
      <c r="AA27" s="27">
        <f t="shared" si="4"/>
        <v>46800</v>
      </c>
      <c r="AB27" s="259">
        <v>0.3</v>
      </c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 t="s">
        <v>37</v>
      </c>
      <c r="O28" s="26" t="s">
        <v>42</v>
      </c>
      <c r="P28" s="215">
        <v>3</v>
      </c>
      <c r="Q28" s="42">
        <v>12</v>
      </c>
      <c r="R28" s="28"/>
      <c r="S28" s="42">
        <v>6500</v>
      </c>
      <c r="T28" s="26">
        <f t="shared" si="2"/>
        <v>78000</v>
      </c>
      <c r="U28" s="42">
        <v>10</v>
      </c>
      <c r="V28" s="42">
        <v>40</v>
      </c>
      <c r="W28" s="258">
        <v>46800</v>
      </c>
      <c r="X28" s="26">
        <f t="shared" si="3"/>
        <v>46800</v>
      </c>
      <c r="Y28" s="27"/>
      <c r="Z28" s="27"/>
      <c r="AA28" s="27">
        <f t="shared" si="4"/>
        <v>46800</v>
      </c>
      <c r="AB28" s="259">
        <v>0.3</v>
      </c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 t="s">
        <v>37</v>
      </c>
      <c r="O29" s="26" t="s">
        <v>42</v>
      </c>
      <c r="P29" s="215">
        <v>3</v>
      </c>
      <c r="Q29" s="42">
        <v>12</v>
      </c>
      <c r="R29" s="28"/>
      <c r="S29" s="42">
        <v>6500</v>
      </c>
      <c r="T29" s="26">
        <f t="shared" si="2"/>
        <v>78000</v>
      </c>
      <c r="U29" s="42">
        <v>10</v>
      </c>
      <c r="V29" s="42">
        <v>40</v>
      </c>
      <c r="W29" s="258">
        <v>46800</v>
      </c>
      <c r="X29" s="26">
        <f t="shared" si="3"/>
        <v>46800</v>
      </c>
      <c r="Y29" s="27"/>
      <c r="Z29" s="27"/>
      <c r="AA29" s="27">
        <f t="shared" si="4"/>
        <v>46800</v>
      </c>
      <c r="AB29" s="259">
        <v>0.3</v>
      </c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 t="s">
        <v>37</v>
      </c>
      <c r="O30" s="26" t="s">
        <v>42</v>
      </c>
      <c r="P30" s="215">
        <v>3</v>
      </c>
      <c r="Q30" s="42">
        <v>12</v>
      </c>
      <c r="R30" s="28"/>
      <c r="S30" s="42">
        <v>6500</v>
      </c>
      <c r="T30" s="26">
        <f t="shared" si="2"/>
        <v>78000</v>
      </c>
      <c r="U30" s="42">
        <v>10</v>
      </c>
      <c r="V30" s="42">
        <v>40</v>
      </c>
      <c r="W30" s="258">
        <v>46800</v>
      </c>
      <c r="X30" s="26">
        <f t="shared" si="3"/>
        <v>46800</v>
      </c>
      <c r="Y30" s="27"/>
      <c r="Z30" s="27"/>
      <c r="AA30" s="27">
        <f t="shared" si="4"/>
        <v>46800</v>
      </c>
      <c r="AB30" s="259">
        <v>0.3</v>
      </c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>
        <v>0</v>
      </c>
      <c r="C31" s="13">
        <v>0</v>
      </c>
      <c r="D31" s="13">
        <v>0</v>
      </c>
      <c r="E31" s="13">
        <v>0</v>
      </c>
      <c r="F31" s="13"/>
      <c r="G31" s="14">
        <f>+'[1]5654-02'!G29</f>
        <v>0</v>
      </c>
      <c r="H31" s="14">
        <f>+'[1]5654-02'!H29</f>
        <v>0</v>
      </c>
      <c r="I31" s="14">
        <f>+'[1]5654-02'!I29</f>
        <v>0</v>
      </c>
      <c r="J31" s="22">
        <f t="shared" si="0"/>
        <v>0</v>
      </c>
      <c r="K31" s="15"/>
      <c r="L31" s="15">
        <f t="shared" si="1"/>
        <v>0</v>
      </c>
      <c r="M31" s="42"/>
      <c r="N31" s="404" t="s">
        <v>40</v>
      </c>
      <c r="O31" s="405"/>
      <c r="P31" s="215">
        <v>3</v>
      </c>
      <c r="Q31" s="42">
        <v>30</v>
      </c>
      <c r="R31" s="28"/>
      <c r="S31" s="42">
        <v>7500</v>
      </c>
      <c r="T31" s="26">
        <f t="shared" si="2"/>
        <v>225000</v>
      </c>
      <c r="U31" s="42">
        <v>10</v>
      </c>
      <c r="V31" s="42">
        <v>10</v>
      </c>
      <c r="W31" s="258">
        <v>202500</v>
      </c>
      <c r="X31" s="26">
        <f t="shared" si="3"/>
        <v>202500</v>
      </c>
      <c r="Y31" s="27"/>
      <c r="Z31" s="27"/>
      <c r="AA31" s="27">
        <f t="shared" si="4"/>
        <v>202500</v>
      </c>
      <c r="AB31" s="259">
        <v>0.3</v>
      </c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 t="s">
        <v>32</v>
      </c>
      <c r="C32" s="13">
        <v>2937</v>
      </c>
      <c r="D32" s="13">
        <v>5763</v>
      </c>
      <c r="E32" s="13" t="s">
        <v>121</v>
      </c>
      <c r="F32" s="13"/>
      <c r="G32" s="14">
        <f>+'[1]5654-02'!G30</f>
        <v>0</v>
      </c>
      <c r="H32" s="14">
        <f>+'[1]5654-02'!H30</f>
        <v>2</v>
      </c>
      <c r="I32" s="14">
        <f>+'[1]5654-02'!I30</f>
        <v>51.7</v>
      </c>
      <c r="J32" s="22">
        <f t="shared" si="0"/>
        <v>251.7</v>
      </c>
      <c r="K32" s="15"/>
      <c r="L32" s="15">
        <f t="shared" si="1"/>
        <v>0</v>
      </c>
      <c r="M32" s="42"/>
      <c r="N32" s="26" t="s">
        <v>37</v>
      </c>
      <c r="O32" s="26" t="s">
        <v>38</v>
      </c>
      <c r="P32" s="26"/>
      <c r="Q32" s="42">
        <v>162</v>
      </c>
      <c r="R32" s="28"/>
      <c r="S32" s="28"/>
      <c r="T32" s="26">
        <f t="shared" si="2"/>
        <v>0</v>
      </c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 t="s">
        <v>32</v>
      </c>
      <c r="C33" s="13">
        <v>2938</v>
      </c>
      <c r="D33" s="13">
        <v>5764</v>
      </c>
      <c r="E33" s="13" t="s">
        <v>121</v>
      </c>
      <c r="F33" s="13"/>
      <c r="G33" s="14">
        <f>+'[1]5654-02'!G31</f>
        <v>0</v>
      </c>
      <c r="H33" s="14">
        <f>+'[1]5654-02'!H31</f>
        <v>3</v>
      </c>
      <c r="I33" s="14">
        <f>+'[1]5654-02'!I31</f>
        <v>34.1</v>
      </c>
      <c r="J33" s="22">
        <f t="shared" si="0"/>
        <v>334.1</v>
      </c>
      <c r="K33" s="15"/>
      <c r="L33" s="15">
        <f t="shared" si="1"/>
        <v>0</v>
      </c>
      <c r="M33" s="42"/>
      <c r="N33" s="26" t="s">
        <v>37</v>
      </c>
      <c r="O33" s="26" t="s">
        <v>33</v>
      </c>
      <c r="P33" s="26"/>
      <c r="Q33" s="42">
        <v>108</v>
      </c>
      <c r="R33" s="28"/>
      <c r="S33" s="28"/>
      <c r="T33" s="26">
        <f t="shared" si="2"/>
        <v>0</v>
      </c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 t="s">
        <v>32</v>
      </c>
      <c r="C34" s="13">
        <v>2939</v>
      </c>
      <c r="D34" s="13">
        <v>5765</v>
      </c>
      <c r="E34" s="13" t="s">
        <v>121</v>
      </c>
      <c r="F34" s="13"/>
      <c r="G34" s="14">
        <f>+'[1]5654-02'!G32</f>
        <v>0</v>
      </c>
      <c r="H34" s="14">
        <f>+'[1]5654-02'!H32</f>
        <v>3</v>
      </c>
      <c r="I34" s="14">
        <f>+'[1]5654-02'!I32</f>
        <v>89.6</v>
      </c>
      <c r="J34" s="22">
        <f t="shared" si="0"/>
        <v>389.6</v>
      </c>
      <c r="K34" s="15"/>
      <c r="L34" s="15">
        <f t="shared" si="1"/>
        <v>0</v>
      </c>
      <c r="M34" s="42"/>
      <c r="N34" s="26"/>
      <c r="O34" s="26"/>
      <c r="P34" s="26"/>
      <c r="Q34" s="42"/>
      <c r="R34" s="28"/>
      <c r="S34" s="28"/>
      <c r="T34" s="26">
        <f t="shared" si="2"/>
        <v>0</v>
      </c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 t="s">
        <v>32</v>
      </c>
      <c r="C35" s="13">
        <v>2978</v>
      </c>
      <c r="D35" s="13">
        <v>5804</v>
      </c>
      <c r="E35" s="13" t="s">
        <v>121</v>
      </c>
      <c r="F35" s="13"/>
      <c r="G35" s="14">
        <f>+'[1]5654-02'!G33</f>
        <v>0</v>
      </c>
      <c r="H35" s="14">
        <f>+'[1]5654-02'!H33</f>
        <v>3</v>
      </c>
      <c r="I35" s="14">
        <f>+'[1]5654-02'!I33</f>
        <v>43.1</v>
      </c>
      <c r="J35" s="22">
        <f t="shared" si="0"/>
        <v>343.1</v>
      </c>
      <c r="K35" s="15"/>
      <c r="L35" s="15">
        <f t="shared" si="1"/>
        <v>0</v>
      </c>
      <c r="M35" s="42"/>
      <c r="N35" s="26" t="s">
        <v>37</v>
      </c>
      <c r="O35" s="26" t="s">
        <v>33</v>
      </c>
      <c r="P35" s="26"/>
      <c r="Q35" s="42">
        <v>189</v>
      </c>
      <c r="R35" s="28"/>
      <c r="S35" s="28"/>
      <c r="T35" s="26">
        <f t="shared" si="2"/>
        <v>0</v>
      </c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 t="s">
        <v>32</v>
      </c>
      <c r="C36" s="13">
        <v>2979</v>
      </c>
      <c r="D36" s="13">
        <v>5805</v>
      </c>
      <c r="E36" s="13" t="s">
        <v>121</v>
      </c>
      <c r="F36" s="13"/>
      <c r="G36" s="14">
        <f>+'[1]5654-02'!G34</f>
        <v>11</v>
      </c>
      <c r="H36" s="14">
        <f>+'[1]5654-02'!H34</f>
        <v>2</v>
      </c>
      <c r="I36" s="14">
        <f>+'[1]5654-02'!I34</f>
        <v>34.1</v>
      </c>
      <c r="J36" s="22">
        <f t="shared" si="0"/>
        <v>4634.1000000000004</v>
      </c>
      <c r="K36" s="15"/>
      <c r="L36" s="15">
        <f t="shared" si="1"/>
        <v>0</v>
      </c>
      <c r="M36" s="42"/>
      <c r="N36" s="26"/>
      <c r="O36" s="26"/>
      <c r="P36" s="26"/>
      <c r="Q36" s="42"/>
      <c r="R36" s="28"/>
      <c r="S36" s="28"/>
      <c r="T36" s="26">
        <f t="shared" si="2"/>
        <v>0</v>
      </c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 t="s">
        <v>32</v>
      </c>
      <c r="C37" s="13">
        <v>2981</v>
      </c>
      <c r="D37" s="13">
        <v>5807</v>
      </c>
      <c r="E37" s="13" t="s">
        <v>121</v>
      </c>
      <c r="F37" s="13"/>
      <c r="G37" s="14">
        <f>+'[1]5654-02'!G35</f>
        <v>3</v>
      </c>
      <c r="H37" s="14">
        <f>+'[1]5654-02'!H35</f>
        <v>0</v>
      </c>
      <c r="I37" s="14">
        <f>+'[1]5654-02'!I35</f>
        <v>14.5</v>
      </c>
      <c r="J37" s="22">
        <f t="shared" si="0"/>
        <v>1214.5</v>
      </c>
      <c r="K37" s="15"/>
      <c r="L37" s="15">
        <f t="shared" si="1"/>
        <v>0</v>
      </c>
      <c r="M37" s="42"/>
      <c r="N37" s="26"/>
      <c r="O37" s="26"/>
      <c r="P37" s="26"/>
      <c r="Q37" s="42"/>
      <c r="R37" s="28"/>
      <c r="S37" s="28"/>
      <c r="T37" s="26">
        <f t="shared" si="2"/>
        <v>0</v>
      </c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 t="s">
        <v>32</v>
      </c>
      <c r="C38" s="13">
        <v>2984</v>
      </c>
      <c r="D38" s="13">
        <v>5810</v>
      </c>
      <c r="E38" s="13" t="s">
        <v>121</v>
      </c>
      <c r="F38" s="13"/>
      <c r="G38" s="14">
        <f>+'[1]5654-02'!G36</f>
        <v>7</v>
      </c>
      <c r="H38" s="14">
        <f>+'[1]5654-02'!H36</f>
        <v>1</v>
      </c>
      <c r="I38" s="14">
        <f>+'[1]5654-02'!I36</f>
        <v>38.4</v>
      </c>
      <c r="J38" s="22">
        <f t="shared" si="0"/>
        <v>2938.4</v>
      </c>
      <c r="K38" s="15"/>
      <c r="L38" s="15">
        <f t="shared" si="1"/>
        <v>0</v>
      </c>
      <c r="M38" s="42"/>
      <c r="N38" s="26" t="s">
        <v>37</v>
      </c>
      <c r="O38" s="26" t="s">
        <v>33</v>
      </c>
      <c r="P38" s="26"/>
      <c r="Q38" s="42">
        <v>72</v>
      </c>
      <c r="R38" s="28"/>
      <c r="S38" s="28"/>
      <c r="T38" s="26">
        <f t="shared" si="2"/>
        <v>0</v>
      </c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 t="s">
        <v>32</v>
      </c>
      <c r="C39" s="13">
        <v>2985</v>
      </c>
      <c r="D39" s="13">
        <v>5811</v>
      </c>
      <c r="E39" s="13" t="s">
        <v>121</v>
      </c>
      <c r="F39" s="13"/>
      <c r="G39" s="14">
        <f>+'[1]5654-02'!G37</f>
        <v>8</v>
      </c>
      <c r="H39" s="14">
        <f>+'[1]5654-02'!H37</f>
        <v>3</v>
      </c>
      <c r="I39" s="14">
        <f>+'[1]5654-02'!I37</f>
        <v>23</v>
      </c>
      <c r="J39" s="22">
        <f t="shared" si="0"/>
        <v>3523</v>
      </c>
      <c r="K39" s="15"/>
      <c r="L39" s="15">
        <f t="shared" si="1"/>
        <v>0</v>
      </c>
      <c r="M39" s="42"/>
      <c r="N39" s="26"/>
      <c r="O39" s="26"/>
      <c r="P39" s="26"/>
      <c r="Q39" s="42"/>
      <c r="R39" s="28"/>
      <c r="S39" s="28"/>
      <c r="T39" s="26">
        <f t="shared" si="2"/>
        <v>0</v>
      </c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 t="s">
        <v>32</v>
      </c>
      <c r="C40" s="13">
        <v>2986</v>
      </c>
      <c r="D40" s="13">
        <v>5812</v>
      </c>
      <c r="E40" s="13" t="s">
        <v>121</v>
      </c>
      <c r="F40" s="13"/>
      <c r="G40" s="14">
        <f>+'[1]5654-02'!G38</f>
        <v>9</v>
      </c>
      <c r="H40" s="14">
        <f>+'[1]5654-02'!H38</f>
        <v>0</v>
      </c>
      <c r="I40" s="14">
        <f>+'[1]5654-02'!I38</f>
        <v>15.1</v>
      </c>
      <c r="J40" s="22">
        <f t="shared" si="0"/>
        <v>3615.1</v>
      </c>
      <c r="K40" s="15"/>
      <c r="L40" s="15">
        <f t="shared" si="1"/>
        <v>0</v>
      </c>
      <c r="M40" s="42"/>
      <c r="N40" s="26"/>
      <c r="O40" s="26"/>
      <c r="P40" s="26"/>
      <c r="Q40" s="42"/>
      <c r="R40" s="28"/>
      <c r="S40" s="28"/>
      <c r="T40" s="26">
        <f t="shared" si="2"/>
        <v>0</v>
      </c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 t="s">
        <v>32</v>
      </c>
      <c r="C41" s="13">
        <v>3529</v>
      </c>
      <c r="D41" s="13">
        <v>8228</v>
      </c>
      <c r="E41" s="13" t="s">
        <v>121</v>
      </c>
      <c r="F41" s="33">
        <v>3</v>
      </c>
      <c r="G41" s="14">
        <f>+'[1]5654-02'!G39</f>
        <v>0</v>
      </c>
      <c r="H41" s="14">
        <f>+'[1]5654-02'!H39</f>
        <v>3</v>
      </c>
      <c r="I41" s="14">
        <f>+'[1]5654-02'!I39</f>
        <v>77</v>
      </c>
      <c r="J41" s="22">
        <f t="shared" si="0"/>
        <v>377</v>
      </c>
      <c r="K41" s="15">
        <v>275</v>
      </c>
      <c r="L41" s="248">
        <f t="shared" si="1"/>
        <v>103675</v>
      </c>
      <c r="M41" s="42"/>
      <c r="N41" s="26" t="s">
        <v>37</v>
      </c>
      <c r="O41" s="26" t="s">
        <v>39</v>
      </c>
      <c r="P41" s="215">
        <v>3</v>
      </c>
      <c r="Q41" s="42">
        <v>12</v>
      </c>
      <c r="R41" s="28"/>
      <c r="S41" s="42">
        <v>6500</v>
      </c>
      <c r="T41" s="26">
        <f t="shared" si="2"/>
        <v>78000</v>
      </c>
      <c r="U41" s="42">
        <v>10</v>
      </c>
      <c r="V41" s="42">
        <v>10</v>
      </c>
      <c r="W41" s="257">
        <v>77220</v>
      </c>
      <c r="X41" s="26">
        <v>77220</v>
      </c>
      <c r="Y41" s="27"/>
      <c r="Z41" s="27"/>
      <c r="AA41" s="260">
        <v>77220</v>
      </c>
      <c r="AB41" s="259">
        <v>0.3</v>
      </c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>
        <v>0</v>
      </c>
      <c r="C42" s="13">
        <v>0</v>
      </c>
      <c r="D42" s="13">
        <v>0</v>
      </c>
      <c r="E42" s="13">
        <v>0</v>
      </c>
      <c r="F42" s="13"/>
      <c r="G42" s="14">
        <f>+'[1]5654-02'!G40</f>
        <v>0</v>
      </c>
      <c r="H42" s="14">
        <f>+'[1]5654-02'!H40</f>
        <v>0</v>
      </c>
      <c r="I42" s="14">
        <f>+'[1]5654-02'!I40</f>
        <v>0</v>
      </c>
      <c r="J42" s="22">
        <f t="shared" si="0"/>
        <v>0</v>
      </c>
      <c r="K42" s="15"/>
      <c r="L42" s="15">
        <f t="shared" si="1"/>
        <v>0</v>
      </c>
      <c r="M42" s="42"/>
      <c r="N42" s="26" t="s">
        <v>37</v>
      </c>
      <c r="O42" s="26" t="s">
        <v>39</v>
      </c>
      <c r="P42" s="215">
        <v>3</v>
      </c>
      <c r="Q42" s="42">
        <v>12</v>
      </c>
      <c r="R42" s="28"/>
      <c r="S42" s="42">
        <v>6500</v>
      </c>
      <c r="T42" s="26">
        <f t="shared" si="2"/>
        <v>78000</v>
      </c>
      <c r="U42" s="42">
        <v>10</v>
      </c>
      <c r="V42" s="42">
        <v>10</v>
      </c>
      <c r="W42" s="257">
        <v>77220</v>
      </c>
      <c r="X42" s="26">
        <v>77220</v>
      </c>
      <c r="Y42" s="27"/>
      <c r="Z42" s="27"/>
      <c r="AA42" s="260">
        <v>77220</v>
      </c>
      <c r="AB42" s="259">
        <v>0.3</v>
      </c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>
        <v>0</v>
      </c>
      <c r="C43" s="13">
        <v>0</v>
      </c>
      <c r="D43" s="13">
        <v>0</v>
      </c>
      <c r="E43" s="13">
        <v>0</v>
      </c>
      <c r="F43" s="13"/>
      <c r="G43" s="14">
        <f>+'[1]5654-02'!G41</f>
        <v>0</v>
      </c>
      <c r="H43" s="14">
        <f>+'[1]5654-02'!H41</f>
        <v>0</v>
      </c>
      <c r="I43" s="14">
        <f>+'[1]5654-02'!I41</f>
        <v>0</v>
      </c>
      <c r="J43" s="22">
        <f t="shared" si="0"/>
        <v>0</v>
      </c>
      <c r="K43" s="15"/>
      <c r="L43" s="15">
        <f t="shared" si="1"/>
        <v>0</v>
      </c>
      <c r="M43" s="42"/>
      <c r="N43" s="26" t="s">
        <v>37</v>
      </c>
      <c r="O43" s="26" t="s">
        <v>39</v>
      </c>
      <c r="P43" s="215">
        <v>3</v>
      </c>
      <c r="Q43" s="42">
        <v>30</v>
      </c>
      <c r="R43" s="28"/>
      <c r="S43" s="42">
        <v>6500</v>
      </c>
      <c r="T43" s="26">
        <f t="shared" si="2"/>
        <v>195000</v>
      </c>
      <c r="U43" s="42">
        <v>10</v>
      </c>
      <c r="V43" s="42">
        <v>10</v>
      </c>
      <c r="W43" s="257">
        <v>175500</v>
      </c>
      <c r="X43" s="26">
        <v>175500</v>
      </c>
      <c r="Y43" s="27"/>
      <c r="Z43" s="27"/>
      <c r="AA43" s="260">
        <v>175500</v>
      </c>
      <c r="AB43" s="259">
        <v>0.3</v>
      </c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 t="s">
        <v>32</v>
      </c>
      <c r="C44" s="13">
        <v>3963</v>
      </c>
      <c r="D44" s="13">
        <v>9054</v>
      </c>
      <c r="E44" s="13" t="s">
        <v>121</v>
      </c>
      <c r="F44" s="13"/>
      <c r="G44" s="14">
        <f>+'[1]5654-02'!G42</f>
        <v>0</v>
      </c>
      <c r="H44" s="14">
        <f>+'[1]5654-02'!H42</f>
        <v>3</v>
      </c>
      <c r="I44" s="14">
        <f>+'[1]5654-02'!I42</f>
        <v>16</v>
      </c>
      <c r="J44" s="22">
        <f t="shared" si="0"/>
        <v>316</v>
      </c>
      <c r="K44" s="15"/>
      <c r="L44" s="15">
        <f t="shared" si="1"/>
        <v>0</v>
      </c>
      <c r="M44" s="42"/>
      <c r="N44" s="26" t="s">
        <v>37</v>
      </c>
      <c r="O44" s="26" t="s">
        <v>33</v>
      </c>
      <c r="P44" s="26"/>
      <c r="Q44" s="42">
        <v>210</v>
      </c>
      <c r="R44" s="28"/>
      <c r="S44" s="42"/>
      <c r="T44" s="26">
        <f t="shared" si="2"/>
        <v>0</v>
      </c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 t="s">
        <v>32</v>
      </c>
      <c r="C45" s="13">
        <v>3964</v>
      </c>
      <c r="D45" s="13">
        <v>9055</v>
      </c>
      <c r="E45" s="13" t="s">
        <v>121</v>
      </c>
      <c r="F45" s="13"/>
      <c r="G45" s="14">
        <f>+'[1]5654-02'!G43</f>
        <v>0</v>
      </c>
      <c r="H45" s="14">
        <f>+'[1]5654-02'!H43</f>
        <v>1</v>
      </c>
      <c r="I45" s="14">
        <f>+'[1]5654-02'!I43</f>
        <v>61.4</v>
      </c>
      <c r="J45" s="22">
        <f t="shared" si="0"/>
        <v>161.4</v>
      </c>
      <c r="K45" s="15"/>
      <c r="L45" s="15">
        <f t="shared" si="1"/>
        <v>0</v>
      </c>
      <c r="M45" s="42"/>
      <c r="N45" s="26"/>
      <c r="O45" s="26"/>
      <c r="P45" s="26"/>
      <c r="Q45" s="42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 t="s">
        <v>32</v>
      </c>
      <c r="C46" s="13">
        <v>6604</v>
      </c>
      <c r="D46" s="13">
        <v>13802</v>
      </c>
      <c r="E46" s="13" t="s">
        <v>121</v>
      </c>
      <c r="F46" s="13"/>
      <c r="G46" s="14">
        <f>+'[1]5654-02'!G44</f>
        <v>0</v>
      </c>
      <c r="H46" s="14">
        <f>+'[1]5654-02'!H44</f>
        <v>0</v>
      </c>
      <c r="I46" s="14">
        <f>+'[1]5654-02'!I44</f>
        <v>99.2</v>
      </c>
      <c r="J46" s="22">
        <f t="shared" si="0"/>
        <v>99.2</v>
      </c>
      <c r="K46" s="15"/>
      <c r="L46" s="15">
        <f t="shared" si="1"/>
        <v>0</v>
      </c>
      <c r="M46" s="42"/>
      <c r="N46" s="26" t="s">
        <v>37</v>
      </c>
      <c r="O46" s="26" t="s">
        <v>33</v>
      </c>
      <c r="P46" s="26"/>
      <c r="Q46" s="42">
        <v>156</v>
      </c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 t="s">
        <v>32</v>
      </c>
      <c r="C47" s="13">
        <v>6605</v>
      </c>
      <c r="D47" s="13">
        <v>13803</v>
      </c>
      <c r="E47" s="13" t="s">
        <v>121</v>
      </c>
      <c r="F47" s="13"/>
      <c r="G47" s="14">
        <f>+'[1]5654-02'!G45</f>
        <v>0</v>
      </c>
      <c r="H47" s="14">
        <f>+'[1]5654-02'!H45</f>
        <v>0</v>
      </c>
      <c r="I47" s="14">
        <f>+'[1]5654-02'!I45</f>
        <v>48.5</v>
      </c>
      <c r="J47" s="22">
        <f t="shared" si="0"/>
        <v>48.5</v>
      </c>
      <c r="K47" s="15"/>
      <c r="L47" s="15">
        <f t="shared" si="1"/>
        <v>0</v>
      </c>
      <c r="M47" s="42"/>
      <c r="N47" s="26" t="s">
        <v>37</v>
      </c>
      <c r="O47" s="26" t="s">
        <v>33</v>
      </c>
      <c r="P47" s="26"/>
      <c r="Q47" s="42">
        <v>66</v>
      </c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 t="s">
        <v>32</v>
      </c>
      <c r="C48" s="13">
        <v>6606</v>
      </c>
      <c r="D48" s="13">
        <v>13804</v>
      </c>
      <c r="E48" s="13" t="s">
        <v>121</v>
      </c>
      <c r="F48" s="13"/>
      <c r="G48" s="14">
        <f>+'[1]5654-02'!G46</f>
        <v>0</v>
      </c>
      <c r="H48" s="14">
        <f>+'[1]5654-02'!H46</f>
        <v>0</v>
      </c>
      <c r="I48" s="14">
        <f>+'[1]5654-02'!I46</f>
        <v>52.9</v>
      </c>
      <c r="J48" s="22">
        <f t="shared" si="0"/>
        <v>52.9</v>
      </c>
      <c r="K48" s="15"/>
      <c r="L48" s="15">
        <f t="shared" si="1"/>
        <v>0</v>
      </c>
      <c r="M48" s="42"/>
      <c r="N48" s="26" t="s">
        <v>37</v>
      </c>
      <c r="O48" s="26" t="s">
        <v>33</v>
      </c>
      <c r="P48" s="26"/>
      <c r="Q48" s="42">
        <v>72</v>
      </c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 t="s">
        <v>32</v>
      </c>
      <c r="C49" s="13">
        <v>6745</v>
      </c>
      <c r="D49" s="13">
        <v>13987</v>
      </c>
      <c r="E49" s="13" t="s">
        <v>121</v>
      </c>
      <c r="F49" s="13"/>
      <c r="G49" s="14">
        <f>+'[1]5654-02'!G47</f>
        <v>3</v>
      </c>
      <c r="H49" s="14">
        <f>+'[1]5654-02'!H47</f>
        <v>0</v>
      </c>
      <c r="I49" s="14">
        <f>+'[1]5654-02'!I47</f>
        <v>27.5</v>
      </c>
      <c r="J49" s="22">
        <f t="shared" si="0"/>
        <v>1227.5</v>
      </c>
      <c r="K49" s="15"/>
      <c r="L49" s="15">
        <f t="shared" si="1"/>
        <v>0</v>
      </c>
      <c r="M49" s="42"/>
      <c r="N49" s="26"/>
      <c r="O49" s="26"/>
      <c r="P49" s="26"/>
      <c r="Q49" s="42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>
        <v>0</v>
      </c>
      <c r="C50" s="13">
        <v>0</v>
      </c>
      <c r="D50" s="13">
        <v>0</v>
      </c>
      <c r="E50" s="13">
        <v>0</v>
      </c>
      <c r="F50" s="13"/>
      <c r="G50" s="14">
        <f>+'[1]5654-02'!G48</f>
        <v>0</v>
      </c>
      <c r="H50" s="14">
        <f>+'[1]5654-02'!H48</f>
        <v>0</v>
      </c>
      <c r="I50" s="14">
        <f>+'[1]5654-02'!I48</f>
        <v>0</v>
      </c>
      <c r="J50" s="22">
        <f t="shared" si="0"/>
        <v>0</v>
      </c>
      <c r="K50" s="15"/>
      <c r="L50" s="15">
        <f t="shared" si="1"/>
        <v>0</v>
      </c>
      <c r="M50" s="42"/>
      <c r="N50" s="26" t="s">
        <v>37</v>
      </c>
      <c r="O50" s="26" t="s">
        <v>33</v>
      </c>
      <c r="P50" s="26"/>
      <c r="Q50" s="27">
        <v>135</v>
      </c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 t="s">
        <v>32</v>
      </c>
      <c r="C51" s="13">
        <v>6746</v>
      </c>
      <c r="D51" s="13">
        <v>13988</v>
      </c>
      <c r="E51" s="13" t="s">
        <v>121</v>
      </c>
      <c r="F51" s="13"/>
      <c r="G51" s="14">
        <f>+'[1]5654-02'!G49</f>
        <v>2</v>
      </c>
      <c r="H51" s="14">
        <f>+'[1]5654-02'!H49</f>
        <v>2</v>
      </c>
      <c r="I51" s="14">
        <f>+'[1]5654-02'!I49</f>
        <v>51.1</v>
      </c>
      <c r="J51" s="22">
        <f t="shared" si="0"/>
        <v>1051.0999999999999</v>
      </c>
      <c r="K51" s="15"/>
      <c r="L51" s="15">
        <f t="shared" si="1"/>
        <v>0</v>
      </c>
      <c r="M51" s="42"/>
      <c r="N51" s="26"/>
      <c r="O51" s="26"/>
      <c r="P51" s="26"/>
      <c r="Q51" s="27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>
        <v>0</v>
      </c>
      <c r="C52" s="13">
        <v>0</v>
      </c>
      <c r="D52" s="13">
        <v>0</v>
      </c>
      <c r="E52" s="13">
        <v>0</v>
      </c>
      <c r="F52" s="13"/>
      <c r="G52" s="14">
        <f>+'[1]5654-02'!G50</f>
        <v>0</v>
      </c>
      <c r="H52" s="14">
        <f>+'[1]5654-02'!H50</f>
        <v>0</v>
      </c>
      <c r="I52" s="14">
        <f>+'[1]5654-02'!I50</f>
        <v>0</v>
      </c>
      <c r="J52" s="22">
        <f t="shared" si="0"/>
        <v>0</v>
      </c>
      <c r="K52" s="15"/>
      <c r="L52" s="15"/>
      <c r="M52" s="26"/>
      <c r="N52" s="26"/>
      <c r="O52" s="26"/>
      <c r="P52" s="26"/>
      <c r="Q52" s="27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>
        <v>0</v>
      </c>
      <c r="C53" s="13">
        <v>0</v>
      </c>
      <c r="D53" s="13">
        <v>0</v>
      </c>
      <c r="E53" s="13">
        <v>0</v>
      </c>
      <c r="F53" s="13"/>
      <c r="G53" s="14">
        <f>+'[1]5654-02'!G51</f>
        <v>0</v>
      </c>
      <c r="H53" s="14">
        <f>+'[1]5654-02'!H51</f>
        <v>0</v>
      </c>
      <c r="I53" s="14">
        <f>+'[1]5654-02'!I51</f>
        <v>0</v>
      </c>
      <c r="J53" s="22">
        <f t="shared" si="0"/>
        <v>0</v>
      </c>
      <c r="K53" s="15"/>
      <c r="L53" s="15"/>
      <c r="M53" s="26"/>
      <c r="N53" s="26"/>
      <c r="O53" s="26"/>
      <c r="P53" s="26"/>
      <c r="Q53" s="27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>
        <v>0</v>
      </c>
      <c r="C54" s="13">
        <v>0</v>
      </c>
      <c r="D54" s="13">
        <v>0</v>
      </c>
      <c r="E54" s="13">
        <v>0</v>
      </c>
      <c r="F54" s="13"/>
      <c r="G54" s="14">
        <f>+'[1]5654-02'!G52</f>
        <v>0</v>
      </c>
      <c r="H54" s="14">
        <f>+'[1]5654-02'!H52</f>
        <v>0</v>
      </c>
      <c r="I54" s="14">
        <f>+'[1]5654-02'!I52</f>
        <v>0</v>
      </c>
      <c r="J54" s="22">
        <f>+(G54*400)+(H54*100)+I54</f>
        <v>0</v>
      </c>
      <c r="K54" s="15"/>
      <c r="L54" s="15"/>
      <c r="M54" s="26"/>
      <c r="N54" s="26"/>
      <c r="O54" s="26"/>
      <c r="P54" s="26"/>
      <c r="Q54" s="27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>
        <v>0</v>
      </c>
      <c r="C55" s="13">
        <v>0</v>
      </c>
      <c r="D55" s="13">
        <v>0</v>
      </c>
      <c r="E55" s="13">
        <v>0</v>
      </c>
      <c r="F55" s="13"/>
      <c r="G55" s="14">
        <f>+'[1]5654-02'!G53</f>
        <v>0</v>
      </c>
      <c r="H55" s="14">
        <f>+'[1]5654-02'!H53</f>
        <v>0</v>
      </c>
      <c r="I55" s="14">
        <f>+'[1]5654-02'!I53</f>
        <v>0</v>
      </c>
      <c r="J55" s="22">
        <f t="shared" ref="J55:J59" si="5">+(G55*400)+(H55*100)+I55</f>
        <v>0</v>
      </c>
      <c r="K55" s="15"/>
      <c r="L55" s="15"/>
      <c r="M55" s="26"/>
      <c r="N55" s="26"/>
      <c r="O55" s="26"/>
      <c r="P55" s="26"/>
      <c r="Q55" s="27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>
        <v>0</v>
      </c>
      <c r="C56" s="13">
        <v>0</v>
      </c>
      <c r="D56" s="13">
        <v>0</v>
      </c>
      <c r="E56" s="13">
        <v>0</v>
      </c>
      <c r="F56" s="13"/>
      <c r="G56" s="14">
        <f>+'[1]5654-02'!G54</f>
        <v>0</v>
      </c>
      <c r="H56" s="14">
        <f>+'[1]5654-02'!H54</f>
        <v>0</v>
      </c>
      <c r="I56" s="14">
        <f>+'[1]5654-02'!I54</f>
        <v>0</v>
      </c>
      <c r="J56" s="22">
        <f t="shared" si="5"/>
        <v>0</v>
      </c>
      <c r="K56" s="15"/>
      <c r="L56" s="15"/>
      <c r="M56" s="26"/>
      <c r="N56" s="26"/>
      <c r="O56" s="26"/>
      <c r="P56" s="26"/>
      <c r="Q56" s="27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>
        <v>0</v>
      </c>
      <c r="C57" s="13">
        <v>0</v>
      </c>
      <c r="D57" s="13">
        <v>0</v>
      </c>
      <c r="E57" s="13">
        <v>0</v>
      </c>
      <c r="F57" s="13"/>
      <c r="G57" s="14">
        <f>+'[1]5654-02'!G55</f>
        <v>0</v>
      </c>
      <c r="H57" s="14">
        <f>+'[1]5654-02'!H55</f>
        <v>0</v>
      </c>
      <c r="I57" s="14">
        <f>+'[1]5654-02'!I55</f>
        <v>0</v>
      </c>
      <c r="J57" s="22">
        <f t="shared" si="5"/>
        <v>0</v>
      </c>
      <c r="K57" s="15"/>
      <c r="L57" s="15"/>
      <c r="M57" s="26"/>
      <c r="N57" s="26"/>
      <c r="O57" s="26"/>
      <c r="P57" s="26"/>
      <c r="Q57" s="27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>
        <v>0</v>
      </c>
      <c r="C58" s="13">
        <v>0</v>
      </c>
      <c r="D58" s="13">
        <v>0</v>
      </c>
      <c r="E58" s="13">
        <v>0</v>
      </c>
      <c r="F58" s="13"/>
      <c r="G58" s="14">
        <f>+'[1]5654-02'!G56</f>
        <v>0</v>
      </c>
      <c r="H58" s="14">
        <f>+'[1]5654-02'!H56</f>
        <v>0</v>
      </c>
      <c r="I58" s="14">
        <f>+'[1]5654-02'!I56</f>
        <v>0</v>
      </c>
      <c r="J58" s="22">
        <f t="shared" si="5"/>
        <v>0</v>
      </c>
      <c r="K58" s="15"/>
      <c r="L58" s="15"/>
      <c r="M58" s="26"/>
      <c r="N58" s="26"/>
      <c r="O58" s="26"/>
      <c r="P58" s="26"/>
      <c r="Q58" s="27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>
        <v>0</v>
      </c>
      <c r="C59" s="13">
        <v>0</v>
      </c>
      <c r="D59" s="13">
        <v>0</v>
      </c>
      <c r="E59" s="13">
        <v>0</v>
      </c>
      <c r="F59" s="13"/>
      <c r="G59" s="14">
        <f>+'[1]5654-02'!G57</f>
        <v>0</v>
      </c>
      <c r="H59" s="14">
        <f>+'[1]5654-02'!H57</f>
        <v>0</v>
      </c>
      <c r="I59" s="14">
        <f>+'[1]5654-02'!I57</f>
        <v>0</v>
      </c>
      <c r="J59" s="22">
        <f t="shared" si="5"/>
        <v>0</v>
      </c>
      <c r="K59" s="15"/>
      <c r="L59" s="15"/>
      <c r="M59" s="26"/>
      <c r="N59" s="26"/>
      <c r="O59" s="26"/>
      <c r="P59" s="26"/>
      <c r="Q59" s="27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</sheetData>
  <mergeCells count="33">
    <mergeCell ref="M6:M10"/>
    <mergeCell ref="K6:K10"/>
    <mergeCell ref="B4:C4"/>
    <mergeCell ref="T6:T10"/>
    <mergeCell ref="U6:V6"/>
    <mergeCell ref="L6:L10"/>
    <mergeCell ref="G8:G10"/>
    <mergeCell ref="H8:H10"/>
    <mergeCell ref="I8:I10"/>
    <mergeCell ref="W6:W10"/>
    <mergeCell ref="U7:U10"/>
    <mergeCell ref="V7:V10"/>
    <mergeCell ref="N6:N10"/>
    <mergeCell ref="O6:O10"/>
    <mergeCell ref="P6:P10"/>
    <mergeCell ref="Q6:Q10"/>
    <mergeCell ref="S6:S10"/>
    <mergeCell ref="N31:O31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2"/>
  <sheetViews>
    <sheetView showZeros="0" topLeftCell="G22" workbookViewId="0">
      <selection activeCell="W42" sqref="W42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ht="15" x14ac:dyDescent="0.2">
      <c r="A1" s="66"/>
      <c r="B1" s="66"/>
      <c r="C1" s="66"/>
      <c r="D1" s="66"/>
      <c r="E1" s="66"/>
      <c r="F1" s="66"/>
      <c r="G1" s="66"/>
      <c r="H1" s="66"/>
      <c r="I1" s="67"/>
      <c r="J1" s="66"/>
      <c r="K1" s="66"/>
      <c r="L1" s="66"/>
      <c r="M1" s="69"/>
      <c r="N1" s="69"/>
      <c r="O1" s="69"/>
      <c r="P1" s="69"/>
      <c r="Q1" s="67"/>
      <c r="R1" s="66"/>
      <c r="S1" s="66"/>
      <c r="T1" s="66"/>
      <c r="U1" s="66"/>
      <c r="V1" s="66"/>
      <c r="W1" s="66"/>
      <c r="X1" s="66"/>
      <c r="Y1" s="66"/>
      <c r="Z1" s="66"/>
      <c r="AA1" s="66"/>
      <c r="AB1" s="66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ht="15.75" x14ac:dyDescent="0.25">
      <c r="A2" s="300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2"/>
      <c r="AD2" s="2"/>
      <c r="AE2" s="2"/>
      <c r="AF2" s="2"/>
      <c r="AG2" s="2"/>
      <c r="AH2" s="2"/>
      <c r="AI2" s="2"/>
      <c r="AJ2" s="2"/>
      <c r="AK2" s="2"/>
    </row>
    <row r="3" spans="1:37" ht="15.75" x14ac:dyDescent="0.25">
      <c r="A3" s="300" t="s">
        <v>153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2"/>
      <c r="AD3" s="2"/>
      <c r="AE3" s="2"/>
      <c r="AF3" s="2"/>
      <c r="AG3" s="2"/>
      <c r="AH3" s="2"/>
      <c r="AI3" s="2"/>
      <c r="AJ3" s="2"/>
      <c r="AK3" s="2"/>
    </row>
    <row r="4" spans="1:37" ht="15.75" x14ac:dyDescent="0.25">
      <c r="A4" s="70"/>
      <c r="B4" s="285" t="s">
        <v>57</v>
      </c>
      <c r="C4" s="285"/>
      <c r="D4" s="70"/>
      <c r="E4" s="70"/>
      <c r="F4" s="70"/>
      <c r="G4" s="70"/>
      <c r="H4" s="70"/>
      <c r="I4" s="71"/>
      <c r="J4" s="70"/>
      <c r="K4" s="70"/>
      <c r="L4" s="70"/>
      <c r="M4" s="73"/>
      <c r="N4" s="73"/>
      <c r="O4" s="73"/>
      <c r="P4" s="73"/>
      <c r="Q4" s="71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301" t="s">
        <v>3</v>
      </c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3"/>
      <c r="M5" s="304" t="s">
        <v>4</v>
      </c>
      <c r="N5" s="305"/>
      <c r="O5" s="305"/>
      <c r="P5" s="305"/>
      <c r="Q5" s="305"/>
      <c r="R5" s="305"/>
      <c r="S5" s="305"/>
      <c r="T5" s="305"/>
      <c r="U5" s="305"/>
      <c r="V5" s="305"/>
      <c r="W5" s="306"/>
      <c r="X5" s="307" t="s">
        <v>5</v>
      </c>
      <c r="Y5" s="307" t="s">
        <v>6</v>
      </c>
      <c r="Z5" s="307" t="s">
        <v>7</v>
      </c>
      <c r="AA5" s="307" t="s">
        <v>8</v>
      </c>
      <c r="AB5" s="307" t="s">
        <v>175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288" t="s">
        <v>10</v>
      </c>
      <c r="B6" s="294" t="s">
        <v>11</v>
      </c>
      <c r="C6" s="251"/>
      <c r="D6" s="294" t="s">
        <v>47</v>
      </c>
      <c r="E6" s="95"/>
      <c r="F6" s="95"/>
      <c r="G6" s="310" t="s">
        <v>12</v>
      </c>
      <c r="H6" s="311"/>
      <c r="I6" s="312"/>
      <c r="J6" s="294" t="s">
        <v>13</v>
      </c>
      <c r="K6" s="294" t="s">
        <v>14</v>
      </c>
      <c r="L6" s="294" t="s">
        <v>15</v>
      </c>
      <c r="M6" s="481" t="s">
        <v>10</v>
      </c>
      <c r="N6" s="279" t="s">
        <v>34</v>
      </c>
      <c r="O6" s="279" t="s">
        <v>16</v>
      </c>
      <c r="P6" s="279" t="s">
        <v>17</v>
      </c>
      <c r="Q6" s="282" t="s">
        <v>18</v>
      </c>
      <c r="R6" s="273" t="s">
        <v>19</v>
      </c>
      <c r="S6" s="273" t="s">
        <v>20</v>
      </c>
      <c r="T6" s="273" t="s">
        <v>21</v>
      </c>
      <c r="U6" s="286" t="s">
        <v>22</v>
      </c>
      <c r="V6" s="287"/>
      <c r="W6" s="273" t="s">
        <v>23</v>
      </c>
      <c r="X6" s="308"/>
      <c r="Y6" s="308"/>
      <c r="Z6" s="308"/>
      <c r="AA6" s="308"/>
      <c r="AB6" s="308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289"/>
      <c r="B7" s="295"/>
      <c r="C7" s="252"/>
      <c r="D7" s="295"/>
      <c r="E7" s="96"/>
      <c r="F7" s="96"/>
      <c r="G7" s="313"/>
      <c r="H7" s="314"/>
      <c r="I7" s="315"/>
      <c r="J7" s="295"/>
      <c r="K7" s="295"/>
      <c r="L7" s="295"/>
      <c r="M7" s="482"/>
      <c r="N7" s="280"/>
      <c r="O7" s="280"/>
      <c r="P7" s="280"/>
      <c r="Q7" s="283"/>
      <c r="R7" s="274"/>
      <c r="S7" s="274"/>
      <c r="T7" s="274"/>
      <c r="U7" s="273" t="s">
        <v>24</v>
      </c>
      <c r="V7" s="276" t="s">
        <v>25</v>
      </c>
      <c r="W7" s="274"/>
      <c r="X7" s="308"/>
      <c r="Y7" s="308"/>
      <c r="Z7" s="308"/>
      <c r="AA7" s="308"/>
      <c r="AB7" s="308"/>
      <c r="AC7" s="2"/>
      <c r="AD7" s="2"/>
      <c r="AE7" s="2"/>
      <c r="AF7" s="2"/>
      <c r="AG7" s="2"/>
      <c r="AH7" s="2"/>
      <c r="AI7" s="2"/>
      <c r="AJ7" s="2"/>
      <c r="AK7" s="2"/>
    </row>
    <row r="8" spans="1:37" ht="25.5" x14ac:dyDescent="0.2">
      <c r="A8" s="289"/>
      <c r="B8" s="295"/>
      <c r="C8" s="252" t="s">
        <v>26</v>
      </c>
      <c r="D8" s="295"/>
      <c r="E8" s="252"/>
      <c r="F8" s="252"/>
      <c r="G8" s="288" t="s">
        <v>27</v>
      </c>
      <c r="H8" s="288" t="s">
        <v>28</v>
      </c>
      <c r="I8" s="291" t="s">
        <v>29</v>
      </c>
      <c r="J8" s="295"/>
      <c r="K8" s="295"/>
      <c r="L8" s="295"/>
      <c r="M8" s="482"/>
      <c r="N8" s="280"/>
      <c r="O8" s="280"/>
      <c r="P8" s="280"/>
      <c r="Q8" s="283"/>
      <c r="R8" s="274"/>
      <c r="S8" s="274"/>
      <c r="T8" s="274"/>
      <c r="U8" s="274"/>
      <c r="V8" s="277"/>
      <c r="W8" s="274"/>
      <c r="X8" s="308"/>
      <c r="Y8" s="308"/>
      <c r="Z8" s="308"/>
      <c r="AA8" s="308"/>
      <c r="AB8" s="308"/>
      <c r="AC8" s="2"/>
      <c r="AD8" s="2"/>
      <c r="AE8" s="2"/>
      <c r="AF8" s="2"/>
      <c r="AG8" s="2"/>
      <c r="AH8" s="2"/>
      <c r="AI8" s="2"/>
      <c r="AJ8" s="2"/>
      <c r="AK8" s="2"/>
    </row>
    <row r="9" spans="1:37" ht="63.75" x14ac:dyDescent="0.2">
      <c r="A9" s="289"/>
      <c r="B9" s="295"/>
      <c r="C9" s="252"/>
      <c r="D9" s="295"/>
      <c r="E9" s="252" t="s">
        <v>30</v>
      </c>
      <c r="F9" s="252" t="s">
        <v>31</v>
      </c>
      <c r="G9" s="289"/>
      <c r="H9" s="289"/>
      <c r="I9" s="292"/>
      <c r="J9" s="295"/>
      <c r="K9" s="295"/>
      <c r="L9" s="295"/>
      <c r="M9" s="482"/>
      <c r="N9" s="280"/>
      <c r="O9" s="280"/>
      <c r="P9" s="280"/>
      <c r="Q9" s="283"/>
      <c r="R9" s="274"/>
      <c r="S9" s="274"/>
      <c r="T9" s="274"/>
      <c r="U9" s="274"/>
      <c r="V9" s="277"/>
      <c r="W9" s="274"/>
      <c r="X9" s="308"/>
      <c r="Y9" s="308"/>
      <c r="Z9" s="308"/>
      <c r="AA9" s="308"/>
      <c r="AB9" s="308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290"/>
      <c r="B10" s="296"/>
      <c r="C10" s="253"/>
      <c r="D10" s="296"/>
      <c r="E10" s="253"/>
      <c r="F10" s="253"/>
      <c r="G10" s="290"/>
      <c r="H10" s="290"/>
      <c r="I10" s="293"/>
      <c r="J10" s="296"/>
      <c r="K10" s="296"/>
      <c r="L10" s="296"/>
      <c r="M10" s="483"/>
      <c r="N10" s="281"/>
      <c r="O10" s="281"/>
      <c r="P10" s="281"/>
      <c r="Q10" s="284"/>
      <c r="R10" s="275"/>
      <c r="S10" s="275"/>
      <c r="T10" s="275"/>
      <c r="U10" s="275"/>
      <c r="V10" s="278"/>
      <c r="W10" s="275"/>
      <c r="X10" s="309"/>
      <c r="Y10" s="309"/>
      <c r="Z10" s="309"/>
      <c r="AA10" s="309"/>
      <c r="AB10" s="309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75"/>
      <c r="B11" s="75" t="s">
        <v>32</v>
      </c>
      <c r="C11" s="75">
        <v>1002</v>
      </c>
      <c r="D11" s="75">
        <v>1692</v>
      </c>
      <c r="E11" s="75" t="s">
        <v>36</v>
      </c>
      <c r="F11" s="75"/>
      <c r="G11" s="76">
        <f>+'[1]5654-03'!G9</f>
        <v>1</v>
      </c>
      <c r="H11" s="76">
        <f>+'[1]5654-03'!H9</f>
        <v>3</v>
      </c>
      <c r="I11" s="76">
        <f>+'[1]5654-03'!I9</f>
        <v>82</v>
      </c>
      <c r="J11" s="121">
        <f>+(G11*400)+(H11*100)+I11</f>
        <v>782</v>
      </c>
      <c r="K11" s="122"/>
      <c r="L11" s="122">
        <f>+K11*J11</f>
        <v>0</v>
      </c>
      <c r="M11" s="78"/>
      <c r="N11" s="78">
        <v>0</v>
      </c>
      <c r="O11" s="78">
        <v>0</v>
      </c>
      <c r="P11" s="78"/>
      <c r="Q11" s="79">
        <v>0</v>
      </c>
      <c r="R11" s="186"/>
      <c r="S11" s="186"/>
      <c r="T11" s="79"/>
      <c r="U11" s="79"/>
      <c r="V11" s="79"/>
      <c r="W11" s="114"/>
      <c r="X11" s="79"/>
      <c r="Y11" s="79"/>
      <c r="Z11" s="79"/>
      <c r="AA11" s="79"/>
      <c r="AB11" s="79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75"/>
      <c r="B12" s="75" t="s">
        <v>32</v>
      </c>
      <c r="C12" s="75">
        <v>1006</v>
      </c>
      <c r="D12" s="75">
        <v>1693</v>
      </c>
      <c r="E12" s="75" t="s">
        <v>36</v>
      </c>
      <c r="F12" s="75"/>
      <c r="G12" s="76">
        <f>+'[1]5654-03'!G10</f>
        <v>0</v>
      </c>
      <c r="H12" s="76">
        <f>+'[1]5654-03'!H10</f>
        <v>1</v>
      </c>
      <c r="I12" s="76">
        <f>+'[1]5654-03'!I10</f>
        <v>95</v>
      </c>
      <c r="J12" s="121">
        <f t="shared" ref="J12:J26" si="0">+(G12*400)+(H12*100)+I12</f>
        <v>195</v>
      </c>
      <c r="K12" s="122"/>
      <c r="L12" s="122">
        <f t="shared" ref="L12:L26" si="1">+K12*J12</f>
        <v>0</v>
      </c>
      <c r="M12" s="78"/>
      <c r="N12" s="78">
        <v>0</v>
      </c>
      <c r="O12" s="78">
        <v>0</v>
      </c>
      <c r="P12" s="78"/>
      <c r="Q12" s="79">
        <v>0</v>
      </c>
      <c r="R12" s="186"/>
      <c r="S12" s="186"/>
      <c r="T12" s="79"/>
      <c r="U12" s="79"/>
      <c r="V12" s="79"/>
      <c r="W12" s="114"/>
      <c r="X12" s="79"/>
      <c r="Y12" s="79"/>
      <c r="Z12" s="79"/>
      <c r="AA12" s="79"/>
      <c r="AB12" s="79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75"/>
      <c r="B13" s="75" t="s">
        <v>32</v>
      </c>
      <c r="C13" s="75">
        <v>1023</v>
      </c>
      <c r="D13" s="75">
        <v>1694</v>
      </c>
      <c r="E13" s="75" t="s">
        <v>36</v>
      </c>
      <c r="F13" s="75"/>
      <c r="G13" s="76">
        <f>+'[1]5654-03'!G11</f>
        <v>0</v>
      </c>
      <c r="H13" s="76">
        <f>+'[1]5654-03'!H11</f>
        <v>3</v>
      </c>
      <c r="I13" s="76">
        <f>+'[1]5654-03'!I11</f>
        <v>20</v>
      </c>
      <c r="J13" s="121">
        <f t="shared" si="0"/>
        <v>320</v>
      </c>
      <c r="K13" s="122"/>
      <c r="L13" s="122">
        <f t="shared" si="1"/>
        <v>0</v>
      </c>
      <c r="M13" s="78"/>
      <c r="N13" s="78" t="s">
        <v>37</v>
      </c>
      <c r="O13" s="78" t="s">
        <v>38</v>
      </c>
      <c r="P13" s="78"/>
      <c r="Q13" s="79">
        <v>115</v>
      </c>
      <c r="R13" s="186"/>
      <c r="S13" s="186"/>
      <c r="T13" s="79"/>
      <c r="U13" s="79"/>
      <c r="V13" s="79"/>
      <c r="W13" s="114"/>
      <c r="X13" s="79"/>
      <c r="Y13" s="79"/>
      <c r="Z13" s="79"/>
      <c r="AA13" s="79"/>
      <c r="AB13" s="79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75"/>
      <c r="B14" s="75" t="s">
        <v>32</v>
      </c>
      <c r="C14" s="75">
        <v>1024</v>
      </c>
      <c r="D14" s="75">
        <v>1695</v>
      </c>
      <c r="E14" s="75" t="s">
        <v>36</v>
      </c>
      <c r="F14" s="75"/>
      <c r="G14" s="76">
        <f>+'[1]5654-03'!G12</f>
        <v>0</v>
      </c>
      <c r="H14" s="76">
        <f>+'[1]5654-03'!H12</f>
        <v>1</v>
      </c>
      <c r="I14" s="76">
        <f>+'[1]5654-03'!I12</f>
        <v>19</v>
      </c>
      <c r="J14" s="121">
        <f t="shared" si="0"/>
        <v>119</v>
      </c>
      <c r="K14" s="122"/>
      <c r="L14" s="122">
        <f t="shared" si="1"/>
        <v>0</v>
      </c>
      <c r="M14" s="78"/>
      <c r="N14" s="78">
        <v>0</v>
      </c>
      <c r="O14" s="78">
        <v>0</v>
      </c>
      <c r="P14" s="78"/>
      <c r="Q14" s="79">
        <v>0</v>
      </c>
      <c r="R14" s="186"/>
      <c r="S14" s="186"/>
      <c r="T14" s="79"/>
      <c r="U14" s="79"/>
      <c r="V14" s="79"/>
      <c r="W14" s="114"/>
      <c r="X14" s="79"/>
      <c r="Y14" s="79"/>
      <c r="Z14" s="79"/>
      <c r="AA14" s="79"/>
      <c r="AB14" s="79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75"/>
      <c r="B15" s="75" t="s">
        <v>32</v>
      </c>
      <c r="C15" s="75">
        <v>1026</v>
      </c>
      <c r="D15" s="75">
        <v>1696</v>
      </c>
      <c r="E15" s="75" t="s">
        <v>36</v>
      </c>
      <c r="F15" s="75"/>
      <c r="G15" s="76">
        <f>+'[1]5654-03'!G13</f>
        <v>0</v>
      </c>
      <c r="H15" s="76">
        <f>+'[1]5654-03'!H13</f>
        <v>2</v>
      </c>
      <c r="I15" s="76">
        <f>+'[1]5654-03'!I13</f>
        <v>49</v>
      </c>
      <c r="J15" s="121">
        <f t="shared" si="0"/>
        <v>249</v>
      </c>
      <c r="K15" s="122"/>
      <c r="L15" s="122">
        <f t="shared" si="1"/>
        <v>0</v>
      </c>
      <c r="M15" s="78"/>
      <c r="N15" s="78" t="s">
        <v>37</v>
      </c>
      <c r="O15" s="78" t="s">
        <v>38</v>
      </c>
      <c r="P15" s="78"/>
      <c r="Q15" s="79">
        <v>108</v>
      </c>
      <c r="R15" s="186"/>
      <c r="S15" s="186"/>
      <c r="T15" s="79"/>
      <c r="U15" s="79"/>
      <c r="V15" s="79"/>
      <c r="W15" s="114"/>
      <c r="X15" s="79"/>
      <c r="Y15" s="79"/>
      <c r="Z15" s="79"/>
      <c r="AA15" s="79"/>
      <c r="AB15" s="79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75"/>
      <c r="B16" s="75" t="s">
        <v>32</v>
      </c>
      <c r="C16" s="75">
        <v>1028</v>
      </c>
      <c r="D16" s="75">
        <v>1697</v>
      </c>
      <c r="E16" s="75" t="s">
        <v>36</v>
      </c>
      <c r="F16" s="75"/>
      <c r="G16" s="76">
        <f>+'[1]5654-03'!G14</f>
        <v>0</v>
      </c>
      <c r="H16" s="76">
        <f>+'[1]5654-03'!H14</f>
        <v>2</v>
      </c>
      <c r="I16" s="76">
        <f>+'[1]5654-03'!I14</f>
        <v>7</v>
      </c>
      <c r="J16" s="121">
        <f t="shared" si="0"/>
        <v>207</v>
      </c>
      <c r="K16" s="122"/>
      <c r="L16" s="122">
        <f t="shared" si="1"/>
        <v>0</v>
      </c>
      <c r="M16" s="78"/>
      <c r="N16" s="78" t="s">
        <v>37</v>
      </c>
      <c r="O16" s="78" t="s">
        <v>38</v>
      </c>
      <c r="P16" s="78"/>
      <c r="Q16" s="79">
        <v>126</v>
      </c>
      <c r="R16" s="186"/>
      <c r="S16" s="186"/>
      <c r="T16" s="79"/>
      <c r="U16" s="79"/>
      <c r="V16" s="79"/>
      <c r="W16" s="114"/>
      <c r="X16" s="79"/>
      <c r="Y16" s="79"/>
      <c r="Z16" s="79"/>
      <c r="AA16" s="79"/>
      <c r="AB16" s="79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75"/>
      <c r="B17" s="75">
        <v>0</v>
      </c>
      <c r="C17" s="75">
        <v>0</v>
      </c>
      <c r="D17" s="75">
        <v>0</v>
      </c>
      <c r="E17" s="75">
        <v>0</v>
      </c>
      <c r="F17" s="75"/>
      <c r="G17" s="76">
        <f>+'[1]5654-03'!G15</f>
        <v>0</v>
      </c>
      <c r="H17" s="76">
        <f>+'[1]5654-03'!H15</f>
        <v>0</v>
      </c>
      <c r="I17" s="76">
        <f>+'[1]5654-03'!I15</f>
        <v>0</v>
      </c>
      <c r="J17" s="121">
        <f t="shared" si="0"/>
        <v>0</v>
      </c>
      <c r="K17" s="122"/>
      <c r="L17" s="122">
        <f t="shared" si="1"/>
        <v>0</v>
      </c>
      <c r="M17" s="78"/>
      <c r="N17" s="78" t="s">
        <v>37</v>
      </c>
      <c r="O17" s="78" t="s">
        <v>44</v>
      </c>
      <c r="P17" s="78"/>
      <c r="Q17" s="79">
        <v>72</v>
      </c>
      <c r="R17" s="186"/>
      <c r="S17" s="186"/>
      <c r="T17" s="79"/>
      <c r="U17" s="79"/>
      <c r="V17" s="79"/>
      <c r="W17" s="114"/>
      <c r="X17" s="79"/>
      <c r="Y17" s="79"/>
      <c r="Z17" s="79"/>
      <c r="AA17" s="79"/>
      <c r="AB17" s="79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75"/>
      <c r="B18" s="75" t="s">
        <v>32</v>
      </c>
      <c r="C18" s="75">
        <v>1029</v>
      </c>
      <c r="D18" s="75">
        <v>1698</v>
      </c>
      <c r="E18" s="75" t="s">
        <v>36</v>
      </c>
      <c r="F18" s="75"/>
      <c r="G18" s="76">
        <f>+'[1]5654-03'!G16</f>
        <v>0</v>
      </c>
      <c r="H18" s="76">
        <f>+'[1]5654-03'!H16</f>
        <v>2</v>
      </c>
      <c r="I18" s="76">
        <f>+'[1]5654-03'!I16</f>
        <v>37</v>
      </c>
      <c r="J18" s="121">
        <f t="shared" si="0"/>
        <v>237</v>
      </c>
      <c r="K18" s="122"/>
      <c r="L18" s="122">
        <f t="shared" si="1"/>
        <v>0</v>
      </c>
      <c r="M18" s="78"/>
      <c r="N18" s="78" t="s">
        <v>37</v>
      </c>
      <c r="O18" s="78" t="s">
        <v>44</v>
      </c>
      <c r="P18" s="78"/>
      <c r="Q18" s="79">
        <v>370</v>
      </c>
      <c r="R18" s="186"/>
      <c r="S18" s="186"/>
      <c r="T18" s="79"/>
      <c r="U18" s="79"/>
      <c r="V18" s="79"/>
      <c r="W18" s="114"/>
      <c r="X18" s="79"/>
      <c r="Y18" s="79"/>
      <c r="Z18" s="79"/>
      <c r="AA18" s="79"/>
      <c r="AB18" s="79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75"/>
      <c r="B19" s="75" t="s">
        <v>32</v>
      </c>
      <c r="C19" s="75">
        <v>1001</v>
      </c>
      <c r="D19" s="75">
        <v>2282</v>
      </c>
      <c r="E19" s="75" t="s">
        <v>36</v>
      </c>
      <c r="F19" s="75"/>
      <c r="G19" s="76">
        <f>+'[1]5654-03'!G17</f>
        <v>0</v>
      </c>
      <c r="H19" s="76">
        <f>+'[1]5654-03'!H17</f>
        <v>2</v>
      </c>
      <c r="I19" s="76">
        <f>+'[1]5654-03'!I17</f>
        <v>54</v>
      </c>
      <c r="J19" s="121">
        <f t="shared" si="0"/>
        <v>254</v>
      </c>
      <c r="K19" s="122"/>
      <c r="L19" s="122">
        <f t="shared" si="1"/>
        <v>0</v>
      </c>
      <c r="M19" s="78"/>
      <c r="N19" s="78" t="s">
        <v>37</v>
      </c>
      <c r="O19" s="78" t="s">
        <v>58</v>
      </c>
      <c r="P19" s="78"/>
      <c r="Q19" s="79">
        <v>90</v>
      </c>
      <c r="R19" s="186"/>
      <c r="S19" s="186"/>
      <c r="T19" s="79"/>
      <c r="U19" s="79"/>
      <c r="V19" s="79"/>
      <c r="W19" s="114"/>
      <c r="X19" s="79"/>
      <c r="Y19" s="79"/>
      <c r="Z19" s="79"/>
      <c r="AA19" s="79"/>
      <c r="AB19" s="79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75"/>
      <c r="B20" s="75">
        <v>0</v>
      </c>
      <c r="C20" s="75">
        <v>0</v>
      </c>
      <c r="D20" s="75">
        <v>0</v>
      </c>
      <c r="E20" s="75">
        <v>0</v>
      </c>
      <c r="F20" s="75"/>
      <c r="G20" s="76">
        <f>+'[1]5654-03'!G18</f>
        <v>0</v>
      </c>
      <c r="H20" s="76">
        <f>+'[1]5654-03'!H18</f>
        <v>0</v>
      </c>
      <c r="I20" s="76">
        <f>+'[1]5654-03'!I18</f>
        <v>0</v>
      </c>
      <c r="J20" s="121">
        <f t="shared" si="0"/>
        <v>0</v>
      </c>
      <c r="K20" s="122"/>
      <c r="L20" s="122">
        <f t="shared" si="1"/>
        <v>0</v>
      </c>
      <c r="M20" s="78"/>
      <c r="N20" s="78" t="s">
        <v>37</v>
      </c>
      <c r="O20" s="78" t="s">
        <v>33</v>
      </c>
      <c r="P20" s="78"/>
      <c r="Q20" s="79">
        <v>54</v>
      </c>
      <c r="R20" s="186"/>
      <c r="S20" s="186"/>
      <c r="T20" s="79"/>
      <c r="U20" s="79"/>
      <c r="V20" s="79"/>
      <c r="W20" s="114"/>
      <c r="X20" s="79"/>
      <c r="Y20" s="79"/>
      <c r="Z20" s="79"/>
      <c r="AA20" s="79"/>
      <c r="AB20" s="79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75"/>
      <c r="B21" s="75">
        <v>0</v>
      </c>
      <c r="C21" s="75">
        <v>0</v>
      </c>
      <c r="D21" s="75">
        <v>0</v>
      </c>
      <c r="E21" s="75">
        <v>0</v>
      </c>
      <c r="F21" s="75"/>
      <c r="G21" s="76">
        <f>+'[1]5654-03'!G19</f>
        <v>0</v>
      </c>
      <c r="H21" s="76">
        <f>+'[1]5654-03'!H19</f>
        <v>0</v>
      </c>
      <c r="I21" s="76">
        <f>+'[1]5654-03'!I19</f>
        <v>0</v>
      </c>
      <c r="J21" s="121">
        <f t="shared" si="0"/>
        <v>0</v>
      </c>
      <c r="K21" s="122"/>
      <c r="L21" s="122">
        <f t="shared" si="1"/>
        <v>0</v>
      </c>
      <c r="M21" s="78"/>
      <c r="N21" s="78" t="s">
        <v>37</v>
      </c>
      <c r="O21" s="78" t="s">
        <v>33</v>
      </c>
      <c r="P21" s="78"/>
      <c r="Q21" s="79">
        <v>54</v>
      </c>
      <c r="R21" s="186"/>
      <c r="S21" s="186"/>
      <c r="T21" s="79"/>
      <c r="U21" s="79"/>
      <c r="V21" s="79"/>
      <c r="W21" s="114"/>
      <c r="X21" s="79"/>
      <c r="Y21" s="79"/>
      <c r="Z21" s="79"/>
      <c r="AA21" s="79"/>
      <c r="AB21" s="79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75"/>
      <c r="B22" s="75" t="s">
        <v>32</v>
      </c>
      <c r="C22" s="75">
        <v>1003</v>
      </c>
      <c r="D22" s="75">
        <v>2283</v>
      </c>
      <c r="E22" s="75" t="s">
        <v>36</v>
      </c>
      <c r="F22" s="75"/>
      <c r="G22" s="76">
        <f>+'[1]5654-03'!G20</f>
        <v>0</v>
      </c>
      <c r="H22" s="76">
        <f>+'[1]5654-03'!H20</f>
        <v>2</v>
      </c>
      <c r="I22" s="76">
        <f>+'[1]5654-03'!I20</f>
        <v>5</v>
      </c>
      <c r="J22" s="121">
        <f t="shared" si="0"/>
        <v>205</v>
      </c>
      <c r="K22" s="122"/>
      <c r="L22" s="122">
        <f t="shared" si="1"/>
        <v>0</v>
      </c>
      <c r="M22" s="78"/>
      <c r="N22" s="78" t="s">
        <v>37</v>
      </c>
      <c r="O22" s="78" t="s">
        <v>44</v>
      </c>
      <c r="P22" s="78"/>
      <c r="Q22" s="79">
        <v>220</v>
      </c>
      <c r="R22" s="186"/>
      <c r="S22" s="186"/>
      <c r="T22" s="79"/>
      <c r="U22" s="79"/>
      <c r="V22" s="79"/>
      <c r="W22" s="114"/>
      <c r="X22" s="79"/>
      <c r="Y22" s="79"/>
      <c r="Z22" s="79"/>
      <c r="AA22" s="79"/>
      <c r="AB22" s="79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75"/>
      <c r="B23" s="75" t="s">
        <v>32</v>
      </c>
      <c r="C23" s="75">
        <v>1004</v>
      </c>
      <c r="D23" s="75">
        <v>2284</v>
      </c>
      <c r="E23" s="75" t="s">
        <v>36</v>
      </c>
      <c r="F23" s="75"/>
      <c r="G23" s="76">
        <f>+'[1]5654-03'!G21</f>
        <v>0</v>
      </c>
      <c r="H23" s="76">
        <f>+'[1]5654-03'!H21</f>
        <v>2</v>
      </c>
      <c r="I23" s="76">
        <f>+'[1]5654-03'!I21</f>
        <v>69</v>
      </c>
      <c r="J23" s="121">
        <f t="shared" si="0"/>
        <v>269</v>
      </c>
      <c r="K23" s="122"/>
      <c r="L23" s="122">
        <f t="shared" si="1"/>
        <v>0</v>
      </c>
      <c r="M23" s="78"/>
      <c r="N23" s="78">
        <v>0</v>
      </c>
      <c r="O23" s="78">
        <v>0</v>
      </c>
      <c r="P23" s="78"/>
      <c r="Q23" s="79">
        <v>0</v>
      </c>
      <c r="R23" s="186"/>
      <c r="S23" s="186"/>
      <c r="T23" s="79"/>
      <c r="U23" s="79"/>
      <c r="V23" s="79"/>
      <c r="W23" s="114"/>
      <c r="X23" s="79"/>
      <c r="Y23" s="79"/>
      <c r="Z23" s="79"/>
      <c r="AA23" s="79"/>
      <c r="AB23" s="79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75"/>
      <c r="B24" s="75" t="s">
        <v>32</v>
      </c>
      <c r="C24" s="75">
        <v>1005</v>
      </c>
      <c r="D24" s="75">
        <v>2285</v>
      </c>
      <c r="E24" s="75" t="s">
        <v>36</v>
      </c>
      <c r="F24" s="75"/>
      <c r="G24" s="76">
        <f>+'[1]5654-03'!G22</f>
        <v>0</v>
      </c>
      <c r="H24" s="76">
        <f>+'[1]5654-03'!H22</f>
        <v>1</v>
      </c>
      <c r="I24" s="76">
        <f>+'[1]5654-03'!I22</f>
        <v>54</v>
      </c>
      <c r="J24" s="121">
        <f t="shared" si="0"/>
        <v>154</v>
      </c>
      <c r="K24" s="122"/>
      <c r="L24" s="122">
        <f t="shared" si="1"/>
        <v>0</v>
      </c>
      <c r="M24" s="78"/>
      <c r="N24" s="78" t="s">
        <v>37</v>
      </c>
      <c r="O24" s="78" t="s">
        <v>39</v>
      </c>
      <c r="P24" s="78"/>
      <c r="Q24" s="79">
        <v>216</v>
      </c>
      <c r="R24" s="186"/>
      <c r="S24" s="186"/>
      <c r="T24" s="79"/>
      <c r="U24" s="79"/>
      <c r="V24" s="79"/>
      <c r="W24" s="114"/>
      <c r="X24" s="79"/>
      <c r="Y24" s="79"/>
      <c r="Z24" s="79"/>
      <c r="AA24" s="79"/>
      <c r="AB24" s="79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75"/>
      <c r="B25" s="75" t="s">
        <v>32</v>
      </c>
      <c r="C25" s="75">
        <v>1020</v>
      </c>
      <c r="D25" s="75">
        <v>2288</v>
      </c>
      <c r="E25" s="75" t="s">
        <v>36</v>
      </c>
      <c r="F25" s="75"/>
      <c r="G25" s="76">
        <f>+'[1]5654-03'!G23</f>
        <v>0</v>
      </c>
      <c r="H25" s="76">
        <f>+'[1]5654-03'!H23</f>
        <v>2</v>
      </c>
      <c r="I25" s="76">
        <f>+'[1]5654-03'!I23</f>
        <v>16</v>
      </c>
      <c r="J25" s="121">
        <f t="shared" si="0"/>
        <v>216</v>
      </c>
      <c r="K25" s="122"/>
      <c r="L25" s="122">
        <f t="shared" si="1"/>
        <v>0</v>
      </c>
      <c r="M25" s="78"/>
      <c r="N25" s="78" t="s">
        <v>37</v>
      </c>
      <c r="O25" s="78" t="s">
        <v>38</v>
      </c>
      <c r="P25" s="78"/>
      <c r="Q25" s="79">
        <v>189</v>
      </c>
      <c r="R25" s="186"/>
      <c r="S25" s="186"/>
      <c r="T25" s="79"/>
      <c r="U25" s="79"/>
      <c r="V25" s="79"/>
      <c r="W25" s="114"/>
      <c r="X25" s="79"/>
      <c r="Y25" s="79"/>
      <c r="Z25" s="79"/>
      <c r="AA25" s="79"/>
      <c r="AB25" s="79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75"/>
      <c r="B26" s="75" t="s">
        <v>32</v>
      </c>
      <c r="C26" s="75">
        <v>1021</v>
      </c>
      <c r="D26" s="75">
        <v>2289</v>
      </c>
      <c r="E26" s="75" t="s">
        <v>36</v>
      </c>
      <c r="F26" s="75"/>
      <c r="G26" s="76">
        <f>+'[1]5654-03'!G24</f>
        <v>0</v>
      </c>
      <c r="H26" s="76">
        <f>+'[1]5654-03'!H24</f>
        <v>1</v>
      </c>
      <c r="I26" s="76">
        <f>+'[1]5654-03'!I24</f>
        <v>61</v>
      </c>
      <c r="J26" s="121">
        <f t="shared" si="0"/>
        <v>161</v>
      </c>
      <c r="K26" s="122"/>
      <c r="L26" s="122">
        <f t="shared" si="1"/>
        <v>0</v>
      </c>
      <c r="M26" s="78"/>
      <c r="N26" s="78" t="s">
        <v>37</v>
      </c>
      <c r="O26" s="78" t="s">
        <v>38</v>
      </c>
      <c r="P26" s="78"/>
      <c r="Q26" s="79">
        <v>54</v>
      </c>
      <c r="R26" s="186"/>
      <c r="S26" s="186"/>
      <c r="T26" s="79"/>
      <c r="U26" s="79"/>
      <c r="V26" s="79"/>
      <c r="W26" s="114"/>
      <c r="X26" s="79"/>
      <c r="Y26" s="79"/>
      <c r="Z26" s="79"/>
      <c r="AA26" s="79"/>
      <c r="AB26" s="79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75"/>
      <c r="B27" s="75" t="s">
        <v>32</v>
      </c>
      <c r="C27" s="75">
        <v>1022</v>
      </c>
      <c r="D27" s="75">
        <v>2290</v>
      </c>
      <c r="E27" s="75" t="s">
        <v>36</v>
      </c>
      <c r="F27" s="75"/>
      <c r="G27" s="76">
        <f>+'[1]5654-03'!G25</f>
        <v>1</v>
      </c>
      <c r="H27" s="76">
        <f>+'[1]5654-03'!H25</f>
        <v>2</v>
      </c>
      <c r="I27" s="76">
        <f>+'[1]5654-03'!I25</f>
        <v>74</v>
      </c>
      <c r="J27" s="121">
        <f>+(G27*400)+(H27*100)+I27</f>
        <v>674</v>
      </c>
      <c r="K27" s="122"/>
      <c r="L27" s="122">
        <f>+K27*J27</f>
        <v>0</v>
      </c>
      <c r="M27" s="78"/>
      <c r="N27" s="78" t="s">
        <v>37</v>
      </c>
      <c r="O27" s="78" t="s">
        <v>38</v>
      </c>
      <c r="P27" s="78"/>
      <c r="Q27" s="79">
        <v>135</v>
      </c>
      <c r="R27" s="186"/>
      <c r="S27" s="186"/>
      <c r="T27" s="79"/>
      <c r="U27" s="79"/>
      <c r="V27" s="79"/>
      <c r="W27" s="114"/>
      <c r="X27" s="79"/>
      <c r="Y27" s="79"/>
      <c r="Z27" s="79"/>
      <c r="AA27" s="79"/>
      <c r="AB27" s="79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75"/>
      <c r="B28" s="75">
        <v>0</v>
      </c>
      <c r="C28" s="75">
        <v>0</v>
      </c>
      <c r="D28" s="75">
        <v>0</v>
      </c>
      <c r="E28" s="75">
        <v>0</v>
      </c>
      <c r="F28" s="75"/>
      <c r="G28" s="76">
        <f>+'[1]5654-03'!G26</f>
        <v>0</v>
      </c>
      <c r="H28" s="76">
        <f>+'[1]5654-03'!H26</f>
        <v>0</v>
      </c>
      <c r="I28" s="76">
        <f>+'[1]5654-03'!I26</f>
        <v>0</v>
      </c>
      <c r="J28" s="121">
        <f t="shared" ref="J28:J39" si="2">+(G28*400)+(H28*100)+I28</f>
        <v>0</v>
      </c>
      <c r="K28" s="122"/>
      <c r="L28" s="122">
        <f t="shared" ref="L28:L39" si="3">+K28*J28</f>
        <v>0</v>
      </c>
      <c r="M28" s="78"/>
      <c r="N28" s="78" t="s">
        <v>37</v>
      </c>
      <c r="O28" s="78" t="s">
        <v>38</v>
      </c>
      <c r="P28" s="78"/>
      <c r="Q28" s="79">
        <v>189</v>
      </c>
      <c r="R28" s="186"/>
      <c r="S28" s="186"/>
      <c r="T28" s="79"/>
      <c r="U28" s="79"/>
      <c r="V28" s="79"/>
      <c r="W28" s="114"/>
      <c r="X28" s="79"/>
      <c r="Y28" s="79"/>
      <c r="Z28" s="79"/>
      <c r="AA28" s="79"/>
      <c r="AB28" s="79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75"/>
      <c r="B29" s="75" t="s">
        <v>32</v>
      </c>
      <c r="C29" s="75">
        <v>1025</v>
      </c>
      <c r="D29" s="75">
        <v>2291</v>
      </c>
      <c r="E29" s="75" t="s">
        <v>36</v>
      </c>
      <c r="F29" s="75"/>
      <c r="G29" s="76">
        <f>+'[1]5654-03'!G27</f>
        <v>0</v>
      </c>
      <c r="H29" s="76">
        <f>+'[1]5654-03'!H27</f>
        <v>1</v>
      </c>
      <c r="I29" s="76">
        <f>+'[1]5654-03'!I27</f>
        <v>98</v>
      </c>
      <c r="J29" s="121">
        <f t="shared" si="2"/>
        <v>198</v>
      </c>
      <c r="K29" s="122"/>
      <c r="L29" s="122">
        <f t="shared" si="3"/>
        <v>0</v>
      </c>
      <c r="M29" s="78"/>
      <c r="N29" s="78" t="s">
        <v>37</v>
      </c>
      <c r="O29" s="78" t="s">
        <v>42</v>
      </c>
      <c r="P29" s="78"/>
      <c r="Q29" s="79">
        <v>135</v>
      </c>
      <c r="R29" s="186"/>
      <c r="S29" s="186"/>
      <c r="T29" s="79"/>
      <c r="U29" s="79"/>
      <c r="V29" s="79"/>
      <c r="W29" s="114"/>
      <c r="X29" s="79"/>
      <c r="Y29" s="79"/>
      <c r="Z29" s="79"/>
      <c r="AA29" s="79"/>
      <c r="AB29" s="79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75"/>
      <c r="B30" s="75">
        <v>0</v>
      </c>
      <c r="C30" s="75">
        <v>0</v>
      </c>
      <c r="D30" s="75">
        <v>0</v>
      </c>
      <c r="E30" s="75">
        <v>0</v>
      </c>
      <c r="F30" s="75"/>
      <c r="G30" s="76">
        <f>+'[1]5654-03'!G28</f>
        <v>0</v>
      </c>
      <c r="H30" s="76">
        <f>+'[1]5654-03'!H28</f>
        <v>0</v>
      </c>
      <c r="I30" s="76">
        <f>+'[1]5654-03'!I28</f>
        <v>0</v>
      </c>
      <c r="J30" s="121">
        <f t="shared" si="2"/>
        <v>0</v>
      </c>
      <c r="K30" s="122"/>
      <c r="L30" s="122">
        <f t="shared" si="3"/>
        <v>0</v>
      </c>
      <c r="M30" s="78"/>
      <c r="N30" s="78" t="s">
        <v>37</v>
      </c>
      <c r="O30" s="78" t="s">
        <v>44</v>
      </c>
      <c r="P30" s="78"/>
      <c r="Q30" s="79">
        <v>56</v>
      </c>
      <c r="R30" s="186"/>
      <c r="S30" s="186"/>
      <c r="T30" s="79"/>
      <c r="U30" s="79"/>
      <c r="V30" s="79"/>
      <c r="W30" s="114"/>
      <c r="X30" s="79"/>
      <c r="Y30" s="79"/>
      <c r="Z30" s="79"/>
      <c r="AA30" s="79"/>
      <c r="AB30" s="79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75"/>
      <c r="B31" s="75">
        <v>0</v>
      </c>
      <c r="C31" s="75">
        <v>0</v>
      </c>
      <c r="D31" s="75">
        <v>0</v>
      </c>
      <c r="E31" s="75">
        <v>0</v>
      </c>
      <c r="F31" s="75"/>
      <c r="G31" s="76">
        <f>+'[1]5654-03'!G29</f>
        <v>0</v>
      </c>
      <c r="H31" s="76">
        <f>+'[1]5654-03'!H29</f>
        <v>0</v>
      </c>
      <c r="I31" s="76">
        <f>+'[1]5654-03'!I29</f>
        <v>0</v>
      </c>
      <c r="J31" s="121">
        <f t="shared" si="2"/>
        <v>0</v>
      </c>
      <c r="K31" s="122"/>
      <c r="L31" s="122">
        <f t="shared" si="3"/>
        <v>0</v>
      </c>
      <c r="M31" s="78"/>
      <c r="N31" s="78" t="s">
        <v>37</v>
      </c>
      <c r="O31" s="78" t="s">
        <v>44</v>
      </c>
      <c r="P31" s="78"/>
      <c r="Q31" s="79">
        <v>90</v>
      </c>
      <c r="R31" s="186"/>
      <c r="S31" s="186"/>
      <c r="T31" s="79"/>
      <c r="U31" s="79"/>
      <c r="V31" s="79"/>
      <c r="W31" s="114"/>
      <c r="X31" s="79"/>
      <c r="Y31" s="79"/>
      <c r="Z31" s="79"/>
      <c r="AA31" s="79"/>
      <c r="AB31" s="79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75"/>
      <c r="B32" s="75" t="s">
        <v>32</v>
      </c>
      <c r="C32" s="75">
        <v>1027</v>
      </c>
      <c r="D32" s="75">
        <v>2292</v>
      </c>
      <c r="E32" s="75" t="s">
        <v>36</v>
      </c>
      <c r="F32" s="75"/>
      <c r="G32" s="76">
        <f>+'[1]5654-03'!G30</f>
        <v>0</v>
      </c>
      <c r="H32" s="76">
        <f>+'[1]5654-03'!H30</f>
        <v>3</v>
      </c>
      <c r="I32" s="76">
        <f>+'[1]5654-03'!I30</f>
        <v>53</v>
      </c>
      <c r="J32" s="121">
        <f t="shared" si="2"/>
        <v>353</v>
      </c>
      <c r="K32" s="122"/>
      <c r="L32" s="122">
        <f t="shared" si="3"/>
        <v>0</v>
      </c>
      <c r="M32" s="78"/>
      <c r="N32" s="78" t="s">
        <v>37</v>
      </c>
      <c r="O32" s="78" t="s">
        <v>38</v>
      </c>
      <c r="P32" s="78"/>
      <c r="Q32" s="79">
        <v>240</v>
      </c>
      <c r="R32" s="186"/>
      <c r="S32" s="186"/>
      <c r="T32" s="79"/>
      <c r="U32" s="79"/>
      <c r="V32" s="79"/>
      <c r="W32" s="114"/>
      <c r="X32" s="79"/>
      <c r="Y32" s="79"/>
      <c r="Z32" s="79"/>
      <c r="AA32" s="79"/>
      <c r="AB32" s="79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75"/>
      <c r="B33" s="75">
        <v>0</v>
      </c>
      <c r="C33" s="75">
        <v>0</v>
      </c>
      <c r="D33" s="75">
        <v>0</v>
      </c>
      <c r="E33" s="75">
        <v>0</v>
      </c>
      <c r="F33" s="75"/>
      <c r="G33" s="76">
        <f>+'[1]5654-03'!G31</f>
        <v>0</v>
      </c>
      <c r="H33" s="76">
        <f>+'[1]5654-03'!H31</f>
        <v>0</v>
      </c>
      <c r="I33" s="76">
        <f>+'[1]5654-03'!I31</f>
        <v>0</v>
      </c>
      <c r="J33" s="121">
        <f t="shared" si="2"/>
        <v>0</v>
      </c>
      <c r="K33" s="122"/>
      <c r="L33" s="122">
        <f t="shared" si="3"/>
        <v>0</v>
      </c>
      <c r="M33" s="78"/>
      <c r="N33" s="78" t="s">
        <v>37</v>
      </c>
      <c r="O33" s="78" t="s">
        <v>44</v>
      </c>
      <c r="P33" s="78"/>
      <c r="Q33" s="79">
        <v>54</v>
      </c>
      <c r="R33" s="186"/>
      <c r="S33" s="186"/>
      <c r="T33" s="79"/>
      <c r="U33" s="79"/>
      <c r="V33" s="79"/>
      <c r="W33" s="114"/>
      <c r="X33" s="79"/>
      <c r="Y33" s="79"/>
      <c r="Z33" s="79"/>
      <c r="AA33" s="79"/>
      <c r="AB33" s="79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75"/>
      <c r="B34" s="75">
        <v>0</v>
      </c>
      <c r="C34" s="75">
        <v>0</v>
      </c>
      <c r="D34" s="75">
        <v>0</v>
      </c>
      <c r="E34" s="75">
        <v>0</v>
      </c>
      <c r="F34" s="75"/>
      <c r="G34" s="76">
        <f>+'[1]5654-03'!G32</f>
        <v>0</v>
      </c>
      <c r="H34" s="76">
        <f>+'[1]5654-03'!H32</f>
        <v>0</v>
      </c>
      <c r="I34" s="76">
        <f>+'[1]5654-03'!I32</f>
        <v>0</v>
      </c>
      <c r="J34" s="121">
        <f t="shared" si="2"/>
        <v>0</v>
      </c>
      <c r="K34" s="122"/>
      <c r="L34" s="122">
        <f t="shared" si="3"/>
        <v>0</v>
      </c>
      <c r="M34" s="78"/>
      <c r="N34" s="78" t="s">
        <v>37</v>
      </c>
      <c r="O34" s="78" t="s">
        <v>44</v>
      </c>
      <c r="P34" s="78"/>
      <c r="Q34" s="79">
        <v>216</v>
      </c>
      <c r="R34" s="186"/>
      <c r="S34" s="186"/>
      <c r="T34" s="79"/>
      <c r="U34" s="79"/>
      <c r="V34" s="79"/>
      <c r="W34" s="114"/>
      <c r="X34" s="79"/>
      <c r="Y34" s="79"/>
      <c r="Z34" s="79"/>
      <c r="AA34" s="79"/>
      <c r="AB34" s="79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75"/>
      <c r="B35" s="75" t="s">
        <v>32</v>
      </c>
      <c r="C35" s="75">
        <v>1007</v>
      </c>
      <c r="D35" s="75">
        <v>2895</v>
      </c>
      <c r="E35" s="75" t="s">
        <v>36</v>
      </c>
      <c r="F35" s="75"/>
      <c r="G35" s="76">
        <f>+'[1]5654-03'!G33</f>
        <v>6</v>
      </c>
      <c r="H35" s="76">
        <f>+'[1]5654-03'!H33</f>
        <v>0</v>
      </c>
      <c r="I35" s="76">
        <f>+'[1]5654-03'!I33</f>
        <v>13</v>
      </c>
      <c r="J35" s="121">
        <f t="shared" si="2"/>
        <v>2413</v>
      </c>
      <c r="K35" s="122"/>
      <c r="L35" s="122">
        <f t="shared" si="3"/>
        <v>0</v>
      </c>
      <c r="M35" s="78"/>
      <c r="N35" s="78" t="s">
        <v>37</v>
      </c>
      <c r="O35" s="78" t="s">
        <v>38</v>
      </c>
      <c r="P35" s="78"/>
      <c r="Q35" s="79">
        <v>144</v>
      </c>
      <c r="R35" s="186"/>
      <c r="S35" s="186"/>
      <c r="T35" s="79"/>
      <c r="U35" s="79"/>
      <c r="V35" s="79"/>
      <c r="W35" s="114"/>
      <c r="X35" s="79"/>
      <c r="Y35" s="79"/>
      <c r="Z35" s="79"/>
      <c r="AA35" s="79"/>
      <c r="AB35" s="79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75"/>
      <c r="B36" s="75">
        <v>0</v>
      </c>
      <c r="C36" s="75">
        <v>0</v>
      </c>
      <c r="D36" s="75">
        <v>0</v>
      </c>
      <c r="E36" s="75">
        <v>0</v>
      </c>
      <c r="F36" s="75"/>
      <c r="G36" s="76">
        <f>+'[1]5654-03'!G34</f>
        <v>0</v>
      </c>
      <c r="H36" s="76">
        <f>+'[1]5654-03'!H34</f>
        <v>0</v>
      </c>
      <c r="I36" s="76">
        <f>+'[1]5654-03'!I34</f>
        <v>0</v>
      </c>
      <c r="J36" s="121">
        <f t="shared" si="2"/>
        <v>0</v>
      </c>
      <c r="K36" s="122"/>
      <c r="L36" s="122">
        <f t="shared" si="3"/>
        <v>0</v>
      </c>
      <c r="M36" s="78"/>
      <c r="N36" s="78" t="s">
        <v>37</v>
      </c>
      <c r="O36" s="78" t="s">
        <v>44</v>
      </c>
      <c r="P36" s="78"/>
      <c r="Q36" s="79">
        <v>110.25</v>
      </c>
      <c r="R36" s="186"/>
      <c r="S36" s="186"/>
      <c r="T36" s="79"/>
      <c r="U36" s="79"/>
      <c r="V36" s="79"/>
      <c r="W36" s="114"/>
      <c r="X36" s="79"/>
      <c r="Y36" s="79"/>
      <c r="Z36" s="79"/>
      <c r="AA36" s="79"/>
      <c r="AB36" s="79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75"/>
      <c r="B37" s="75" t="s">
        <v>32</v>
      </c>
      <c r="C37" s="75">
        <v>2903</v>
      </c>
      <c r="D37" s="75">
        <v>5273</v>
      </c>
      <c r="E37" s="75" t="s">
        <v>36</v>
      </c>
      <c r="F37" s="75"/>
      <c r="G37" s="76">
        <f>+'[1]5654-03'!G35</f>
        <v>0</v>
      </c>
      <c r="H37" s="76">
        <f>+'[1]5654-03'!H35</f>
        <v>1</v>
      </c>
      <c r="I37" s="76">
        <f>+'[1]5654-03'!I35</f>
        <v>57</v>
      </c>
      <c r="J37" s="121">
        <f t="shared" si="2"/>
        <v>157</v>
      </c>
      <c r="K37" s="122"/>
      <c r="L37" s="122">
        <f t="shared" si="3"/>
        <v>0</v>
      </c>
      <c r="M37" s="78"/>
      <c r="N37" s="78">
        <v>0</v>
      </c>
      <c r="O37" s="78">
        <v>0</v>
      </c>
      <c r="P37" s="78"/>
      <c r="Q37" s="79">
        <v>0</v>
      </c>
      <c r="R37" s="186"/>
      <c r="S37" s="186"/>
      <c r="T37" s="79"/>
      <c r="U37" s="79"/>
      <c r="V37" s="79"/>
      <c r="W37" s="114"/>
      <c r="X37" s="79"/>
      <c r="Y37" s="79"/>
      <c r="Z37" s="79"/>
      <c r="AA37" s="79"/>
      <c r="AB37" s="79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75"/>
      <c r="B38" s="75" t="s">
        <v>32</v>
      </c>
      <c r="C38" s="75">
        <v>2904</v>
      </c>
      <c r="D38" s="75">
        <v>5274</v>
      </c>
      <c r="E38" s="75" t="s">
        <v>36</v>
      </c>
      <c r="F38" s="75"/>
      <c r="G38" s="76">
        <f>+'[1]5654-03'!G36</f>
        <v>0</v>
      </c>
      <c r="H38" s="76">
        <f>+'[1]5654-03'!H36</f>
        <v>1</v>
      </c>
      <c r="I38" s="76">
        <f>+'[1]5654-03'!I36</f>
        <v>11</v>
      </c>
      <c r="J38" s="121">
        <f t="shared" si="2"/>
        <v>111</v>
      </c>
      <c r="K38" s="122"/>
      <c r="L38" s="122">
        <f t="shared" si="3"/>
        <v>0</v>
      </c>
      <c r="M38" s="78"/>
      <c r="N38" s="78" t="s">
        <v>37</v>
      </c>
      <c r="O38" s="78" t="s">
        <v>38</v>
      </c>
      <c r="P38" s="78"/>
      <c r="Q38" s="79">
        <v>54</v>
      </c>
      <c r="R38" s="186"/>
      <c r="S38" s="186"/>
      <c r="T38" s="79"/>
      <c r="U38" s="79"/>
      <c r="V38" s="79"/>
      <c r="W38" s="114"/>
      <c r="X38" s="79"/>
      <c r="Y38" s="79"/>
      <c r="Z38" s="79"/>
      <c r="AA38" s="79"/>
      <c r="AB38" s="79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75"/>
      <c r="B39" s="75" t="s">
        <v>32</v>
      </c>
      <c r="C39" s="75">
        <v>2905</v>
      </c>
      <c r="D39" s="75">
        <v>5275</v>
      </c>
      <c r="E39" s="75" t="s">
        <v>36</v>
      </c>
      <c r="F39" s="75"/>
      <c r="G39" s="76">
        <f>+'[1]5654-03'!G37</f>
        <v>0</v>
      </c>
      <c r="H39" s="76">
        <f>+'[1]5654-03'!H37</f>
        <v>1</v>
      </c>
      <c r="I39" s="76">
        <f>+'[1]5654-03'!I37</f>
        <v>97</v>
      </c>
      <c r="J39" s="121">
        <f t="shared" si="2"/>
        <v>197</v>
      </c>
      <c r="K39" s="122"/>
      <c r="L39" s="122">
        <f t="shared" si="3"/>
        <v>0</v>
      </c>
      <c r="M39" s="78"/>
      <c r="N39" s="78" t="s">
        <v>37</v>
      </c>
      <c r="O39" s="78" t="s">
        <v>39</v>
      </c>
      <c r="P39" s="78"/>
      <c r="Q39" s="79">
        <v>90</v>
      </c>
      <c r="R39" s="186"/>
      <c r="S39" s="186"/>
      <c r="T39" s="79"/>
      <c r="U39" s="79"/>
      <c r="V39" s="79"/>
      <c r="W39" s="114"/>
      <c r="X39" s="79"/>
      <c r="Y39" s="79"/>
      <c r="Z39" s="79"/>
      <c r="AA39" s="79"/>
      <c r="AB39" s="79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75"/>
      <c r="B40" s="75" t="s">
        <v>32</v>
      </c>
      <c r="C40" s="75">
        <v>3027</v>
      </c>
      <c r="D40" s="75">
        <v>5853</v>
      </c>
      <c r="E40" s="75" t="s">
        <v>36</v>
      </c>
      <c r="F40" s="75"/>
      <c r="G40" s="76">
        <f>+'[1]5654-03'!G38</f>
        <v>4</v>
      </c>
      <c r="H40" s="76">
        <f>+'[1]5654-03'!H38</f>
        <v>0</v>
      </c>
      <c r="I40" s="76">
        <f>+'[1]5654-03'!I38</f>
        <v>14.3</v>
      </c>
      <c r="J40" s="121">
        <f>+(G40*400)+(H40*100)+I40</f>
        <v>1614.3</v>
      </c>
      <c r="K40" s="122"/>
      <c r="L40" s="122">
        <f>+K40*J40</f>
        <v>0</v>
      </c>
      <c r="M40" s="78"/>
      <c r="N40" s="78">
        <v>0</v>
      </c>
      <c r="O40" s="78">
        <v>0</v>
      </c>
      <c r="P40" s="78"/>
      <c r="Q40" s="79">
        <v>0</v>
      </c>
      <c r="R40" s="186"/>
      <c r="S40" s="186"/>
      <c r="T40" s="79"/>
      <c r="U40" s="79"/>
      <c r="V40" s="79"/>
      <c r="W40" s="114"/>
      <c r="X40" s="79"/>
      <c r="Y40" s="79"/>
      <c r="Z40" s="79"/>
      <c r="AA40" s="79"/>
      <c r="AB40" s="79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75"/>
      <c r="B41" s="75" t="s">
        <v>32</v>
      </c>
      <c r="C41" s="75">
        <v>3054</v>
      </c>
      <c r="D41" s="75">
        <v>5880</v>
      </c>
      <c r="E41" s="75" t="s">
        <v>96</v>
      </c>
      <c r="F41" s="83">
        <v>3</v>
      </c>
      <c r="G41" s="76">
        <f>+'[1]5654-03'!G39</f>
        <v>24</v>
      </c>
      <c r="H41" s="76">
        <f>+'[1]5654-03'!H39</f>
        <v>0</v>
      </c>
      <c r="I41" s="76">
        <f>+'[1]5654-03'!I39</f>
        <v>0</v>
      </c>
      <c r="J41" s="121">
        <f t="shared" ref="J41:J52" si="4">+(G41*400)+(H41*100)+I41</f>
        <v>9600</v>
      </c>
      <c r="K41" s="122">
        <v>350</v>
      </c>
      <c r="L41" s="254">
        <f t="shared" ref="L41:L43" si="5">+K41*J41</f>
        <v>3360000</v>
      </c>
      <c r="M41" s="78"/>
      <c r="N41" s="78">
        <v>0</v>
      </c>
      <c r="O41" s="78">
        <v>0</v>
      </c>
      <c r="P41" s="78"/>
      <c r="Q41" s="79">
        <v>0</v>
      </c>
      <c r="R41" s="186"/>
      <c r="S41" s="186"/>
      <c r="T41" s="79"/>
      <c r="U41" s="79"/>
      <c r="V41" s="79"/>
      <c r="W41" s="114"/>
      <c r="X41" s="79"/>
      <c r="Y41" s="79"/>
      <c r="Z41" s="79"/>
      <c r="AA41" s="78">
        <v>3360000</v>
      </c>
      <c r="AB41" s="204">
        <v>0.3</v>
      </c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75"/>
      <c r="B42" s="75" t="s">
        <v>32</v>
      </c>
      <c r="C42" s="75">
        <v>3528</v>
      </c>
      <c r="D42" s="75">
        <v>8219</v>
      </c>
      <c r="E42" s="75" t="s">
        <v>36</v>
      </c>
      <c r="F42" s="75"/>
      <c r="G42" s="76">
        <f>+'[1]5654-03'!G40</f>
        <v>0</v>
      </c>
      <c r="H42" s="76">
        <f>+'[1]5654-03'!H40</f>
        <v>0</v>
      </c>
      <c r="I42" s="76">
        <f>+'[1]5654-03'!I40</f>
        <v>74</v>
      </c>
      <c r="J42" s="121">
        <f t="shared" si="4"/>
        <v>74</v>
      </c>
      <c r="K42" s="122"/>
      <c r="L42" s="122">
        <f t="shared" si="5"/>
        <v>0</v>
      </c>
      <c r="M42" s="78"/>
      <c r="N42" s="78" t="s">
        <v>37</v>
      </c>
      <c r="O42" s="78" t="s">
        <v>38</v>
      </c>
      <c r="P42" s="78"/>
      <c r="Q42" s="79">
        <v>162</v>
      </c>
      <c r="R42" s="186"/>
      <c r="S42" s="186"/>
      <c r="T42" s="79"/>
      <c r="U42" s="79"/>
      <c r="V42" s="79"/>
      <c r="W42" s="114"/>
      <c r="X42" s="79"/>
      <c r="Y42" s="79"/>
      <c r="Z42" s="79"/>
      <c r="AA42" s="79"/>
      <c r="AB42" s="79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75"/>
      <c r="B43" s="75" t="s">
        <v>32</v>
      </c>
      <c r="C43" s="75">
        <v>6319</v>
      </c>
      <c r="D43" s="75">
        <v>13189</v>
      </c>
      <c r="E43" s="75" t="s">
        <v>36</v>
      </c>
      <c r="F43" s="75"/>
      <c r="G43" s="76">
        <f>+'[1]5654-03'!G41</f>
        <v>0</v>
      </c>
      <c r="H43" s="76">
        <f>+'[1]5654-03'!H41</f>
        <v>0</v>
      </c>
      <c r="I43" s="76">
        <f>+'[1]5654-03'!I41</f>
        <v>87.1</v>
      </c>
      <c r="J43" s="121">
        <f t="shared" si="4"/>
        <v>87.1</v>
      </c>
      <c r="K43" s="122"/>
      <c r="L43" s="122">
        <f t="shared" si="5"/>
        <v>0</v>
      </c>
      <c r="M43" s="78"/>
      <c r="N43" s="78">
        <v>0</v>
      </c>
      <c r="O43" s="78">
        <v>0</v>
      </c>
      <c r="P43" s="78"/>
      <c r="Q43" s="79">
        <v>0</v>
      </c>
      <c r="R43" s="186"/>
      <c r="S43" s="186"/>
      <c r="T43" s="79"/>
      <c r="U43" s="79"/>
      <c r="V43" s="79"/>
      <c r="W43" s="114"/>
      <c r="X43" s="79"/>
      <c r="Y43" s="79"/>
      <c r="Z43" s="79"/>
      <c r="AA43" s="79"/>
      <c r="AB43" s="79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75"/>
      <c r="B44" s="75">
        <v>0</v>
      </c>
      <c r="C44" s="75">
        <v>0</v>
      </c>
      <c r="D44" s="75">
        <v>0</v>
      </c>
      <c r="E44" s="75">
        <v>0</v>
      </c>
      <c r="F44" s="75"/>
      <c r="G44" s="76">
        <f>+'[1]5654-03'!G42</f>
        <v>0</v>
      </c>
      <c r="H44" s="76">
        <f>+'[1]5654-03'!H42</f>
        <v>0</v>
      </c>
      <c r="I44" s="76">
        <f>+'[1]5654-03'!I42</f>
        <v>0</v>
      </c>
      <c r="J44" s="121">
        <f t="shared" si="4"/>
        <v>0</v>
      </c>
      <c r="K44" s="122"/>
      <c r="L44" s="122"/>
      <c r="M44" s="78"/>
      <c r="N44" s="78"/>
      <c r="O44" s="78"/>
      <c r="P44" s="78"/>
      <c r="Q44" s="79"/>
      <c r="R44" s="186"/>
      <c r="S44" s="186"/>
      <c r="T44" s="79"/>
      <c r="U44" s="79"/>
      <c r="V44" s="79"/>
      <c r="W44" s="114"/>
      <c r="X44" s="79"/>
      <c r="Y44" s="79"/>
      <c r="Z44" s="79"/>
      <c r="AA44" s="79"/>
      <c r="AB44" s="79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75"/>
      <c r="B45" s="75">
        <v>0</v>
      </c>
      <c r="C45" s="75">
        <v>0</v>
      </c>
      <c r="D45" s="75">
        <v>0</v>
      </c>
      <c r="E45" s="75">
        <v>0</v>
      </c>
      <c r="F45" s="75"/>
      <c r="G45" s="76">
        <f>+'[1]5654-03'!G43</f>
        <v>0</v>
      </c>
      <c r="H45" s="76">
        <f>+'[1]5654-03'!H43</f>
        <v>0</v>
      </c>
      <c r="I45" s="76">
        <f>+'[1]5654-03'!I43</f>
        <v>0</v>
      </c>
      <c r="J45" s="121">
        <f t="shared" si="4"/>
        <v>0</v>
      </c>
      <c r="K45" s="122"/>
      <c r="L45" s="122"/>
      <c r="M45" s="78"/>
      <c r="N45" s="78"/>
      <c r="O45" s="78"/>
      <c r="P45" s="78"/>
      <c r="Q45" s="79"/>
      <c r="R45" s="186"/>
      <c r="S45" s="186"/>
      <c r="T45" s="79"/>
      <c r="U45" s="79"/>
      <c r="V45" s="79"/>
      <c r="W45" s="114"/>
      <c r="X45" s="79"/>
      <c r="Y45" s="79"/>
      <c r="Z45" s="79"/>
      <c r="AA45" s="79"/>
      <c r="AB45" s="79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75"/>
      <c r="B46" s="75">
        <v>0</v>
      </c>
      <c r="C46" s="75">
        <v>0</v>
      </c>
      <c r="D46" s="75">
        <v>0</v>
      </c>
      <c r="E46" s="75">
        <v>0</v>
      </c>
      <c r="F46" s="75"/>
      <c r="G46" s="76">
        <f>+'[1]5654-03'!G44</f>
        <v>0</v>
      </c>
      <c r="H46" s="76">
        <f>+'[1]5654-03'!H44</f>
        <v>0</v>
      </c>
      <c r="I46" s="76">
        <f>+'[1]5654-03'!I44</f>
        <v>0</v>
      </c>
      <c r="J46" s="121">
        <f t="shared" si="4"/>
        <v>0</v>
      </c>
      <c r="K46" s="122"/>
      <c r="L46" s="122"/>
      <c r="M46" s="78"/>
      <c r="N46" s="78"/>
      <c r="O46" s="78"/>
      <c r="P46" s="78"/>
      <c r="Q46" s="79"/>
      <c r="R46" s="186"/>
      <c r="S46" s="186"/>
      <c r="T46" s="79"/>
      <c r="U46" s="79"/>
      <c r="V46" s="79"/>
      <c r="W46" s="114"/>
      <c r="X46" s="79"/>
      <c r="Y46" s="79"/>
      <c r="Z46" s="79"/>
      <c r="AA46" s="79"/>
      <c r="AB46" s="79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75"/>
      <c r="B47" s="75">
        <v>0</v>
      </c>
      <c r="C47" s="75">
        <v>0</v>
      </c>
      <c r="D47" s="75">
        <v>0</v>
      </c>
      <c r="E47" s="75">
        <v>0</v>
      </c>
      <c r="F47" s="75"/>
      <c r="G47" s="76">
        <f>+'[1]5654-03'!G45</f>
        <v>0</v>
      </c>
      <c r="H47" s="76">
        <f>+'[1]5654-03'!H45</f>
        <v>0</v>
      </c>
      <c r="I47" s="76">
        <f>+'[1]5654-03'!I45</f>
        <v>0</v>
      </c>
      <c r="J47" s="121">
        <f t="shared" si="4"/>
        <v>0</v>
      </c>
      <c r="K47" s="122"/>
      <c r="L47" s="122"/>
      <c r="M47" s="78"/>
      <c r="N47" s="78"/>
      <c r="O47" s="78"/>
      <c r="P47" s="78"/>
      <c r="Q47" s="79"/>
      <c r="R47" s="186"/>
      <c r="S47" s="186"/>
      <c r="T47" s="79"/>
      <c r="U47" s="79"/>
      <c r="V47" s="79"/>
      <c r="W47" s="114"/>
      <c r="X47" s="79"/>
      <c r="Y47" s="79"/>
      <c r="Z47" s="79"/>
      <c r="AA47" s="79"/>
      <c r="AB47" s="79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75"/>
      <c r="B48" s="75">
        <v>0</v>
      </c>
      <c r="C48" s="75">
        <v>0</v>
      </c>
      <c r="D48" s="75">
        <v>0</v>
      </c>
      <c r="E48" s="75">
        <v>0</v>
      </c>
      <c r="F48" s="75"/>
      <c r="G48" s="76">
        <f>+'[1]5654-03'!G46</f>
        <v>0</v>
      </c>
      <c r="H48" s="76">
        <f>+'[1]5654-03'!H46</f>
        <v>0</v>
      </c>
      <c r="I48" s="76">
        <f>+'[1]5654-03'!I46</f>
        <v>0</v>
      </c>
      <c r="J48" s="121">
        <f t="shared" si="4"/>
        <v>0</v>
      </c>
      <c r="K48" s="122"/>
      <c r="L48" s="122"/>
      <c r="M48" s="78"/>
      <c r="N48" s="78"/>
      <c r="O48" s="78"/>
      <c r="P48" s="78"/>
      <c r="Q48" s="79"/>
      <c r="R48" s="186"/>
      <c r="S48" s="186"/>
      <c r="T48" s="79"/>
      <c r="U48" s="79"/>
      <c r="V48" s="79"/>
      <c r="W48" s="114"/>
      <c r="X48" s="79"/>
      <c r="Y48" s="79"/>
      <c r="Z48" s="79"/>
      <c r="AA48" s="79"/>
      <c r="AB48" s="79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75"/>
      <c r="B49" s="75">
        <v>0</v>
      </c>
      <c r="C49" s="75">
        <v>0</v>
      </c>
      <c r="D49" s="75">
        <v>0</v>
      </c>
      <c r="E49" s="75">
        <v>0</v>
      </c>
      <c r="F49" s="75"/>
      <c r="G49" s="76">
        <f>+'[1]5654-03'!G47</f>
        <v>0</v>
      </c>
      <c r="H49" s="76">
        <f>+'[1]5654-03'!H47</f>
        <v>0</v>
      </c>
      <c r="I49" s="76">
        <f>+'[1]5654-03'!I47</f>
        <v>0</v>
      </c>
      <c r="J49" s="121">
        <f t="shared" si="4"/>
        <v>0</v>
      </c>
      <c r="K49" s="122"/>
      <c r="L49" s="122"/>
      <c r="M49" s="78"/>
      <c r="N49" s="78"/>
      <c r="O49" s="78"/>
      <c r="P49" s="78"/>
      <c r="Q49" s="79"/>
      <c r="R49" s="186"/>
      <c r="S49" s="186"/>
      <c r="T49" s="79"/>
      <c r="U49" s="79"/>
      <c r="V49" s="79"/>
      <c r="W49" s="114"/>
      <c r="X49" s="79"/>
      <c r="Y49" s="79"/>
      <c r="Z49" s="79"/>
      <c r="AA49" s="79"/>
      <c r="AB49" s="79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75"/>
      <c r="B50" s="75">
        <v>0</v>
      </c>
      <c r="C50" s="75">
        <v>0</v>
      </c>
      <c r="D50" s="75">
        <v>0</v>
      </c>
      <c r="E50" s="75">
        <v>0</v>
      </c>
      <c r="F50" s="75"/>
      <c r="G50" s="76">
        <f>+'[1]5654-03'!G48</f>
        <v>0</v>
      </c>
      <c r="H50" s="76">
        <f>+'[1]5654-03'!H48</f>
        <v>0</v>
      </c>
      <c r="I50" s="76">
        <f>+'[1]5654-03'!I48</f>
        <v>0</v>
      </c>
      <c r="J50" s="121">
        <f t="shared" si="4"/>
        <v>0</v>
      </c>
      <c r="K50" s="122"/>
      <c r="L50" s="122"/>
      <c r="M50" s="78"/>
      <c r="N50" s="78"/>
      <c r="O50" s="78"/>
      <c r="P50" s="78"/>
      <c r="Q50" s="79"/>
      <c r="R50" s="186"/>
      <c r="S50" s="186"/>
      <c r="T50" s="79"/>
      <c r="U50" s="79"/>
      <c r="V50" s="79"/>
      <c r="W50" s="114"/>
      <c r="X50" s="79"/>
      <c r="Y50" s="79"/>
      <c r="Z50" s="79"/>
      <c r="AA50" s="79"/>
      <c r="AB50" s="79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75"/>
      <c r="B51" s="75">
        <v>0</v>
      </c>
      <c r="C51" s="75">
        <v>0</v>
      </c>
      <c r="D51" s="75">
        <v>0</v>
      </c>
      <c r="E51" s="75">
        <v>0</v>
      </c>
      <c r="F51" s="75"/>
      <c r="G51" s="76">
        <f>+'[1]5654-03'!G49</f>
        <v>0</v>
      </c>
      <c r="H51" s="76">
        <f>+'[1]5654-03'!H49</f>
        <v>0</v>
      </c>
      <c r="I51" s="76">
        <f>+'[1]5654-03'!I49</f>
        <v>0</v>
      </c>
      <c r="J51" s="121">
        <f t="shared" si="4"/>
        <v>0</v>
      </c>
      <c r="K51" s="122"/>
      <c r="L51" s="122"/>
      <c r="M51" s="78"/>
      <c r="N51" s="78"/>
      <c r="O51" s="78"/>
      <c r="P51" s="78"/>
      <c r="Q51" s="79"/>
      <c r="R51" s="186"/>
      <c r="S51" s="186"/>
      <c r="T51" s="79"/>
      <c r="U51" s="79"/>
      <c r="V51" s="79"/>
      <c r="W51" s="114"/>
      <c r="X51" s="79"/>
      <c r="Y51" s="79"/>
      <c r="Z51" s="79"/>
      <c r="AA51" s="79"/>
      <c r="AB51" s="79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75"/>
      <c r="B52" s="75">
        <v>0</v>
      </c>
      <c r="C52" s="75">
        <v>0</v>
      </c>
      <c r="D52" s="75">
        <v>0</v>
      </c>
      <c r="E52" s="75">
        <v>0</v>
      </c>
      <c r="F52" s="75"/>
      <c r="G52" s="76">
        <f>+'[1]5654-03'!G50</f>
        <v>0</v>
      </c>
      <c r="H52" s="76">
        <f>+'[1]5654-03'!H50</f>
        <v>0</v>
      </c>
      <c r="I52" s="76">
        <f>+'[1]5654-03'!I50</f>
        <v>0</v>
      </c>
      <c r="J52" s="121">
        <f t="shared" si="4"/>
        <v>0</v>
      </c>
      <c r="K52" s="122"/>
      <c r="L52" s="122"/>
      <c r="M52" s="78"/>
      <c r="N52" s="78"/>
      <c r="O52" s="78"/>
      <c r="P52" s="78"/>
      <c r="Q52" s="79"/>
      <c r="R52" s="186"/>
      <c r="S52" s="186"/>
      <c r="T52" s="79"/>
      <c r="U52" s="79"/>
      <c r="V52" s="79"/>
      <c r="W52" s="114"/>
      <c r="X52" s="79"/>
      <c r="Y52" s="79"/>
      <c r="Z52" s="79"/>
      <c r="AA52" s="79"/>
      <c r="AB52" s="79"/>
      <c r="AC52" s="20"/>
      <c r="AD52" s="20"/>
      <c r="AE52" s="21"/>
      <c r="AF52" s="21"/>
      <c r="AG52" s="21"/>
      <c r="AH52" s="20"/>
      <c r="AI52" s="21"/>
      <c r="AJ52" s="21"/>
      <c r="AK52" s="21"/>
    </row>
  </sheetData>
  <mergeCells count="32">
    <mergeCell ref="B4:C4"/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Q6:Q10"/>
    <mergeCell ref="R6:R10"/>
    <mergeCell ref="B6:B10"/>
    <mergeCell ref="D6:D10"/>
    <mergeCell ref="G6:I7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J6:J10"/>
    <mergeCell ref="K6:K10"/>
    <mergeCell ref="L6:L10"/>
    <mergeCell ref="G8:G10"/>
    <mergeCell ref="H8:H10"/>
    <mergeCell ref="I8:I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4"/>
  <sheetViews>
    <sheetView showZeros="0" topLeftCell="A4" zoomScaleNormal="100" workbookViewId="0">
      <selection activeCell="AD67" sqref="AD67"/>
    </sheetView>
  </sheetViews>
  <sheetFormatPr defaultColWidth="7.625" defaultRowHeight="15.95" customHeight="1" x14ac:dyDescent="0.2"/>
  <cols>
    <col min="1" max="1" width="4.625" style="134" customWidth="1"/>
    <col min="2" max="2" width="8.25" style="1" customWidth="1"/>
    <col min="3" max="3" width="8.875" style="1" customWidth="1"/>
    <col min="4" max="4" width="8.5" style="1" customWidth="1"/>
    <col min="5" max="5" width="10" style="1" customWidth="1"/>
    <col min="6" max="6" width="9" style="1" customWidth="1"/>
    <col min="7" max="8" width="4.625" style="1" customWidth="1"/>
    <col min="9" max="9" width="5.75" style="1" customWidth="1"/>
    <col min="10" max="10" width="7.625" style="1" customWidth="1"/>
    <col min="11" max="11" width="8.25" style="1" customWidth="1"/>
    <col min="12" max="12" width="10.125" style="1" customWidth="1"/>
    <col min="13" max="13" width="4.625" style="135" customWidth="1"/>
    <col min="14" max="14" width="9" style="1" customWidth="1"/>
    <col min="15" max="15" width="9.5" style="1" customWidth="1"/>
    <col min="16" max="16" width="6.75" style="1" customWidth="1"/>
    <col min="17" max="17" width="9.25" style="1" customWidth="1"/>
    <col min="18" max="18" width="8.375" style="1" customWidth="1"/>
    <col min="19" max="19" width="9.25" style="1" customWidth="1"/>
    <col min="20" max="20" width="11.25" style="1" customWidth="1"/>
    <col min="21" max="21" width="6.375" style="1" customWidth="1"/>
    <col min="22" max="22" width="6.125" style="1" customWidth="1"/>
    <col min="23" max="23" width="12.75" style="113" customWidth="1"/>
    <col min="24" max="24" width="12.25" style="1" customWidth="1"/>
    <col min="25" max="25" width="11" style="1" customWidth="1"/>
    <col min="26" max="26" width="10.875" style="1" customWidth="1"/>
    <col min="27" max="27" width="11.375" style="1" customWidth="1"/>
    <col min="28" max="28" width="6.875" style="1" customWidth="1"/>
    <col min="29" max="16384" width="7.625" style="1"/>
  </cols>
  <sheetData>
    <row r="1" spans="1:37" s="143" customFormat="1" ht="15.95" customHeight="1" x14ac:dyDescent="0.25">
      <c r="A1" s="141"/>
      <c r="B1" s="70"/>
      <c r="C1" s="70"/>
      <c r="D1" s="70"/>
      <c r="E1" s="70"/>
      <c r="F1" s="70"/>
      <c r="G1" s="70"/>
      <c r="H1" s="70"/>
      <c r="I1" s="71"/>
      <c r="J1" s="70"/>
      <c r="K1" s="70"/>
      <c r="L1" s="70"/>
      <c r="M1" s="142"/>
      <c r="N1" s="73"/>
      <c r="O1" s="73"/>
      <c r="P1" s="73"/>
      <c r="Q1" s="71"/>
      <c r="R1" s="70"/>
      <c r="S1" s="70"/>
      <c r="T1" s="70"/>
      <c r="U1" s="70"/>
      <c r="V1" s="70"/>
      <c r="W1" s="71"/>
      <c r="X1" s="70"/>
      <c r="Y1" s="70"/>
      <c r="Z1" s="70"/>
      <c r="AA1" s="70"/>
      <c r="AB1" s="70" t="s">
        <v>0</v>
      </c>
      <c r="AC1" s="70"/>
      <c r="AD1" s="70"/>
      <c r="AE1" s="70"/>
      <c r="AF1" s="70"/>
      <c r="AG1" s="70"/>
      <c r="AH1" s="70"/>
      <c r="AI1" s="70"/>
      <c r="AJ1" s="70"/>
      <c r="AK1" s="70"/>
    </row>
    <row r="2" spans="1:37" s="143" customFormat="1" ht="15.95" customHeight="1" x14ac:dyDescent="0.25">
      <c r="A2" s="300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70"/>
      <c r="AD2" s="70"/>
      <c r="AE2" s="70"/>
      <c r="AF2" s="70"/>
      <c r="AG2" s="70"/>
      <c r="AH2" s="70"/>
      <c r="AI2" s="70"/>
      <c r="AJ2" s="70"/>
      <c r="AK2" s="70"/>
    </row>
    <row r="3" spans="1:37" s="143" customFormat="1" ht="15.95" customHeight="1" x14ac:dyDescent="0.25">
      <c r="A3" s="300" t="s">
        <v>70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70"/>
      <c r="AD3" s="70"/>
      <c r="AE3" s="70"/>
      <c r="AF3" s="70"/>
      <c r="AG3" s="70"/>
      <c r="AH3" s="70"/>
      <c r="AI3" s="70"/>
      <c r="AJ3" s="70"/>
      <c r="AK3" s="70"/>
    </row>
    <row r="4" spans="1:37" s="143" customFormat="1" ht="15.95" customHeight="1" x14ac:dyDescent="0.25">
      <c r="A4" s="141"/>
      <c r="B4" s="285" t="s">
        <v>148</v>
      </c>
      <c r="C4" s="285"/>
      <c r="D4" s="70"/>
      <c r="E4" s="70"/>
      <c r="F4" s="70"/>
      <c r="G4" s="70"/>
      <c r="H4" s="70"/>
      <c r="I4" s="71"/>
      <c r="J4" s="70"/>
      <c r="K4" s="70"/>
      <c r="L4" s="70"/>
      <c r="M4" s="142"/>
      <c r="N4" s="73"/>
      <c r="O4" s="73"/>
      <c r="P4" s="73"/>
      <c r="Q4" s="71"/>
      <c r="R4" s="70"/>
      <c r="S4" s="70"/>
      <c r="T4" s="70"/>
      <c r="U4" s="70"/>
      <c r="V4" s="70"/>
      <c r="W4" s="71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</row>
    <row r="5" spans="1:37" s="92" customFormat="1" ht="15.95" customHeight="1" x14ac:dyDescent="0.2">
      <c r="A5" s="301" t="s">
        <v>3</v>
      </c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3"/>
      <c r="M5" s="304" t="s">
        <v>4</v>
      </c>
      <c r="N5" s="305"/>
      <c r="O5" s="305"/>
      <c r="P5" s="305"/>
      <c r="Q5" s="305"/>
      <c r="R5" s="305"/>
      <c r="S5" s="305"/>
      <c r="T5" s="305"/>
      <c r="U5" s="305"/>
      <c r="V5" s="305"/>
      <c r="W5" s="306"/>
      <c r="X5" s="307" t="s">
        <v>5</v>
      </c>
      <c r="Y5" s="307" t="s">
        <v>6</v>
      </c>
      <c r="Z5" s="307" t="s">
        <v>7</v>
      </c>
      <c r="AA5" s="307" t="s">
        <v>8</v>
      </c>
      <c r="AB5" s="307" t="s">
        <v>9</v>
      </c>
      <c r="AC5" s="65"/>
      <c r="AD5" s="65"/>
      <c r="AE5" s="65"/>
      <c r="AF5" s="65"/>
      <c r="AG5" s="65"/>
      <c r="AH5" s="65"/>
      <c r="AI5" s="65"/>
      <c r="AJ5" s="65"/>
      <c r="AK5" s="65"/>
    </row>
    <row r="6" spans="1:37" s="92" customFormat="1" ht="15.95" customHeight="1" x14ac:dyDescent="0.2">
      <c r="A6" s="316" t="s">
        <v>10</v>
      </c>
      <c r="B6" s="294" t="s">
        <v>11</v>
      </c>
      <c r="C6" s="94"/>
      <c r="D6" s="294" t="s">
        <v>47</v>
      </c>
      <c r="E6" s="294" t="s">
        <v>30</v>
      </c>
      <c r="F6" s="294" t="s">
        <v>31</v>
      </c>
      <c r="G6" s="310" t="s">
        <v>12</v>
      </c>
      <c r="H6" s="311"/>
      <c r="I6" s="312"/>
      <c r="J6" s="294" t="s">
        <v>13</v>
      </c>
      <c r="K6" s="294" t="s">
        <v>14</v>
      </c>
      <c r="L6" s="294" t="s">
        <v>15</v>
      </c>
      <c r="M6" s="297" t="s">
        <v>10</v>
      </c>
      <c r="N6" s="279" t="s">
        <v>34</v>
      </c>
      <c r="O6" s="279" t="s">
        <v>16</v>
      </c>
      <c r="P6" s="279" t="s">
        <v>17</v>
      </c>
      <c r="Q6" s="282" t="s">
        <v>18</v>
      </c>
      <c r="R6" s="273" t="s">
        <v>19</v>
      </c>
      <c r="S6" s="273" t="s">
        <v>20</v>
      </c>
      <c r="T6" s="273" t="s">
        <v>21</v>
      </c>
      <c r="U6" s="286" t="s">
        <v>22</v>
      </c>
      <c r="V6" s="287"/>
      <c r="W6" s="282" t="s">
        <v>23</v>
      </c>
      <c r="X6" s="308"/>
      <c r="Y6" s="308"/>
      <c r="Z6" s="308"/>
      <c r="AA6" s="308"/>
      <c r="AB6" s="308"/>
      <c r="AC6" s="65"/>
      <c r="AD6" s="65"/>
      <c r="AE6" s="65"/>
      <c r="AF6" s="65"/>
      <c r="AG6" s="65"/>
      <c r="AH6" s="65"/>
      <c r="AI6" s="65"/>
      <c r="AJ6" s="65"/>
      <c r="AK6" s="65"/>
    </row>
    <row r="7" spans="1:37" s="92" customFormat="1" ht="15.95" customHeight="1" x14ac:dyDescent="0.2">
      <c r="A7" s="317"/>
      <c r="B7" s="295"/>
      <c r="C7" s="97"/>
      <c r="D7" s="295"/>
      <c r="E7" s="295"/>
      <c r="F7" s="295"/>
      <c r="G7" s="313"/>
      <c r="H7" s="314"/>
      <c r="I7" s="315"/>
      <c r="J7" s="295"/>
      <c r="K7" s="295"/>
      <c r="L7" s="295"/>
      <c r="M7" s="298"/>
      <c r="N7" s="280"/>
      <c r="O7" s="280"/>
      <c r="P7" s="280"/>
      <c r="Q7" s="283"/>
      <c r="R7" s="274"/>
      <c r="S7" s="274"/>
      <c r="T7" s="274"/>
      <c r="U7" s="273" t="s">
        <v>24</v>
      </c>
      <c r="V7" s="276" t="s">
        <v>25</v>
      </c>
      <c r="W7" s="283"/>
      <c r="X7" s="308"/>
      <c r="Y7" s="308"/>
      <c r="Z7" s="308"/>
      <c r="AA7" s="308"/>
      <c r="AB7" s="308"/>
      <c r="AC7" s="65"/>
      <c r="AD7" s="65"/>
      <c r="AE7" s="65"/>
      <c r="AF7" s="65"/>
      <c r="AG7" s="65"/>
      <c r="AH7" s="65"/>
      <c r="AI7" s="65"/>
      <c r="AJ7" s="65"/>
      <c r="AK7" s="65"/>
    </row>
    <row r="8" spans="1:37" s="92" customFormat="1" ht="15.95" customHeight="1" x14ac:dyDescent="0.2">
      <c r="A8" s="317"/>
      <c r="B8" s="295"/>
      <c r="C8" s="97" t="s">
        <v>26</v>
      </c>
      <c r="D8" s="295"/>
      <c r="E8" s="295"/>
      <c r="F8" s="295"/>
      <c r="G8" s="288" t="s">
        <v>27</v>
      </c>
      <c r="H8" s="288" t="s">
        <v>28</v>
      </c>
      <c r="I8" s="291" t="s">
        <v>29</v>
      </c>
      <c r="J8" s="295"/>
      <c r="K8" s="295"/>
      <c r="L8" s="295"/>
      <c r="M8" s="298"/>
      <c r="N8" s="280"/>
      <c r="O8" s="280"/>
      <c r="P8" s="280"/>
      <c r="Q8" s="283"/>
      <c r="R8" s="274"/>
      <c r="S8" s="274"/>
      <c r="T8" s="274"/>
      <c r="U8" s="274"/>
      <c r="V8" s="277"/>
      <c r="W8" s="283"/>
      <c r="X8" s="308"/>
      <c r="Y8" s="308"/>
      <c r="Z8" s="308"/>
      <c r="AA8" s="308"/>
      <c r="AB8" s="308"/>
      <c r="AC8" s="65"/>
      <c r="AD8" s="65"/>
      <c r="AE8" s="65"/>
      <c r="AF8" s="65"/>
      <c r="AG8" s="65"/>
      <c r="AH8" s="65"/>
      <c r="AI8" s="65"/>
      <c r="AJ8" s="65"/>
      <c r="AK8" s="65"/>
    </row>
    <row r="9" spans="1:37" s="92" customFormat="1" ht="15.95" customHeight="1" x14ac:dyDescent="0.2">
      <c r="A9" s="317"/>
      <c r="B9" s="295"/>
      <c r="C9" s="97"/>
      <c r="D9" s="295"/>
      <c r="E9" s="295"/>
      <c r="F9" s="295"/>
      <c r="G9" s="289"/>
      <c r="H9" s="289"/>
      <c r="I9" s="292"/>
      <c r="J9" s="295"/>
      <c r="K9" s="295"/>
      <c r="L9" s="295"/>
      <c r="M9" s="298"/>
      <c r="N9" s="280"/>
      <c r="O9" s="280"/>
      <c r="P9" s="280"/>
      <c r="Q9" s="283"/>
      <c r="R9" s="274"/>
      <c r="S9" s="274"/>
      <c r="T9" s="274"/>
      <c r="U9" s="274"/>
      <c r="V9" s="277"/>
      <c r="W9" s="283"/>
      <c r="X9" s="308"/>
      <c r="Y9" s="308"/>
      <c r="Z9" s="308"/>
      <c r="AA9" s="308"/>
      <c r="AB9" s="308"/>
      <c r="AC9" s="65"/>
      <c r="AD9" s="65"/>
      <c r="AE9" s="65"/>
      <c r="AF9" s="65"/>
      <c r="AG9" s="65"/>
      <c r="AH9" s="65"/>
      <c r="AI9" s="65"/>
      <c r="AJ9" s="65"/>
      <c r="AK9" s="65"/>
    </row>
    <row r="10" spans="1:37" s="92" customFormat="1" ht="15.95" customHeight="1" x14ac:dyDescent="0.2">
      <c r="A10" s="318"/>
      <c r="B10" s="296"/>
      <c r="C10" s="98"/>
      <c r="D10" s="296"/>
      <c r="E10" s="296"/>
      <c r="F10" s="296"/>
      <c r="G10" s="290"/>
      <c r="H10" s="290"/>
      <c r="I10" s="293"/>
      <c r="J10" s="296"/>
      <c r="K10" s="296"/>
      <c r="L10" s="296"/>
      <c r="M10" s="299"/>
      <c r="N10" s="281"/>
      <c r="O10" s="281"/>
      <c r="P10" s="281"/>
      <c r="Q10" s="284"/>
      <c r="R10" s="275"/>
      <c r="S10" s="275"/>
      <c r="T10" s="275"/>
      <c r="U10" s="275"/>
      <c r="V10" s="278"/>
      <c r="W10" s="284"/>
      <c r="X10" s="309"/>
      <c r="Y10" s="309"/>
      <c r="Z10" s="309"/>
      <c r="AA10" s="309"/>
      <c r="AB10" s="309"/>
      <c r="AC10" s="65"/>
      <c r="AD10" s="65"/>
      <c r="AE10" s="65"/>
      <c r="AF10" s="65"/>
      <c r="AG10" s="65"/>
      <c r="AH10" s="65"/>
      <c r="AI10" s="65"/>
      <c r="AJ10" s="65"/>
      <c r="AK10" s="65"/>
    </row>
    <row r="11" spans="1:37" s="92" customFormat="1" ht="15.95" customHeight="1" x14ac:dyDescent="0.2">
      <c r="A11" s="136">
        <v>1</v>
      </c>
      <c r="B11" s="84" t="s">
        <v>32</v>
      </c>
      <c r="C11" s="84">
        <v>1110</v>
      </c>
      <c r="D11" s="84">
        <v>2620</v>
      </c>
      <c r="E11" s="84">
        <v>7</v>
      </c>
      <c r="F11" s="84">
        <v>2</v>
      </c>
      <c r="G11" s="86">
        <v>0</v>
      </c>
      <c r="H11" s="86">
        <v>1</v>
      </c>
      <c r="I11" s="86">
        <v>51</v>
      </c>
      <c r="J11" s="125">
        <f>+(G11*400)+(H11*100)+I11</f>
        <v>151</v>
      </c>
      <c r="K11" s="126">
        <v>375</v>
      </c>
      <c r="L11" s="126">
        <f>+J11*K11</f>
        <v>56625</v>
      </c>
      <c r="M11" s="117">
        <v>1</v>
      </c>
      <c r="N11" s="117" t="s">
        <v>37</v>
      </c>
      <c r="O11" s="117" t="s">
        <v>39</v>
      </c>
      <c r="P11" s="117">
        <v>2</v>
      </c>
      <c r="Q11" s="117">
        <v>72</v>
      </c>
      <c r="R11" s="137" t="s">
        <v>101</v>
      </c>
      <c r="S11" s="137">
        <v>6500</v>
      </c>
      <c r="T11" s="88">
        <f>+Q11*S11</f>
        <v>468000</v>
      </c>
      <c r="U11" s="117">
        <v>10</v>
      </c>
      <c r="V11" s="117">
        <v>10</v>
      </c>
      <c r="W11" s="115">
        <v>421200</v>
      </c>
      <c r="X11" s="88">
        <v>477825</v>
      </c>
      <c r="Y11" s="88" t="s">
        <v>101</v>
      </c>
      <c r="Z11" s="89">
        <v>50000000</v>
      </c>
      <c r="AA11" s="89">
        <v>-49522175</v>
      </c>
      <c r="AB11" s="89">
        <v>0.02</v>
      </c>
      <c r="AC11" s="82"/>
      <c r="AD11" s="82"/>
      <c r="AE11" s="138"/>
      <c r="AF11" s="138"/>
      <c r="AG11" s="138"/>
      <c r="AH11" s="82"/>
      <c r="AI11" s="138"/>
      <c r="AJ11" s="138"/>
      <c r="AK11" s="138"/>
    </row>
    <row r="12" spans="1:37" s="92" customFormat="1" ht="15.95" customHeight="1" x14ac:dyDescent="0.2">
      <c r="A12" s="136">
        <v>2</v>
      </c>
      <c r="B12" s="84" t="s">
        <v>32</v>
      </c>
      <c r="C12" s="84">
        <v>1112</v>
      </c>
      <c r="D12" s="84">
        <v>2622</v>
      </c>
      <c r="E12" s="84">
        <v>7</v>
      </c>
      <c r="F12" s="84">
        <v>2</v>
      </c>
      <c r="G12" s="86">
        <v>0</v>
      </c>
      <c r="H12" s="86">
        <v>0</v>
      </c>
      <c r="I12" s="86">
        <v>58</v>
      </c>
      <c r="J12" s="125">
        <f t="shared" ref="J12:J75" si="0">+(G12*400)+(H12*100)+I12</f>
        <v>58</v>
      </c>
      <c r="K12" s="126">
        <v>850</v>
      </c>
      <c r="L12" s="126">
        <f t="shared" ref="L12:L75" si="1">+J12*K12</f>
        <v>49300</v>
      </c>
      <c r="M12" s="117">
        <v>2</v>
      </c>
      <c r="N12" s="117" t="s">
        <v>37</v>
      </c>
      <c r="O12" s="117" t="s">
        <v>39</v>
      </c>
      <c r="P12" s="117">
        <v>2</v>
      </c>
      <c r="Q12" s="117">
        <v>135</v>
      </c>
      <c r="R12" s="137" t="s">
        <v>101</v>
      </c>
      <c r="S12" s="137">
        <v>6500</v>
      </c>
      <c r="T12" s="88">
        <f t="shared" ref="T12:T75" si="2">+Q12*S12</f>
        <v>877500</v>
      </c>
      <c r="U12" s="117">
        <v>10</v>
      </c>
      <c r="V12" s="117">
        <v>10</v>
      </c>
      <c r="W12" s="115">
        <v>789750</v>
      </c>
      <c r="X12" s="88">
        <v>839050</v>
      </c>
      <c r="Y12" s="88" t="s">
        <v>101</v>
      </c>
      <c r="Z12" s="89">
        <v>50000000</v>
      </c>
      <c r="AA12" s="89">
        <v>-49160950</v>
      </c>
      <c r="AB12" s="89">
        <v>0.02</v>
      </c>
      <c r="AC12" s="82"/>
      <c r="AD12" s="82"/>
      <c r="AE12" s="138"/>
      <c r="AF12" s="138"/>
      <c r="AG12" s="138"/>
      <c r="AH12" s="82"/>
      <c r="AI12" s="138"/>
      <c r="AJ12" s="138"/>
      <c r="AK12" s="138"/>
    </row>
    <row r="13" spans="1:37" s="92" customFormat="1" ht="15.95" customHeight="1" x14ac:dyDescent="0.2">
      <c r="A13" s="136">
        <v>3</v>
      </c>
      <c r="B13" s="84" t="s">
        <v>32</v>
      </c>
      <c r="C13" s="84">
        <v>1113</v>
      </c>
      <c r="D13" s="84">
        <v>2623</v>
      </c>
      <c r="E13" s="84">
        <v>7</v>
      </c>
      <c r="F13" s="84">
        <v>2</v>
      </c>
      <c r="G13" s="86">
        <v>0</v>
      </c>
      <c r="H13" s="86">
        <v>0</v>
      </c>
      <c r="I13" s="86">
        <v>46</v>
      </c>
      <c r="J13" s="125">
        <f t="shared" si="0"/>
        <v>46</v>
      </c>
      <c r="K13" s="126">
        <v>850</v>
      </c>
      <c r="L13" s="126">
        <f t="shared" si="1"/>
        <v>39100</v>
      </c>
      <c r="M13" s="117">
        <v>3</v>
      </c>
      <c r="N13" s="117" t="s">
        <v>37</v>
      </c>
      <c r="O13" s="117" t="s">
        <v>38</v>
      </c>
      <c r="P13" s="117">
        <v>2</v>
      </c>
      <c r="Q13" s="117">
        <v>108</v>
      </c>
      <c r="R13" s="137" t="s">
        <v>101</v>
      </c>
      <c r="S13" s="137">
        <v>6500</v>
      </c>
      <c r="T13" s="88">
        <f t="shared" si="2"/>
        <v>702000</v>
      </c>
      <c r="U13" s="117">
        <v>10</v>
      </c>
      <c r="V13" s="117">
        <v>30</v>
      </c>
      <c r="W13" s="115">
        <v>491400</v>
      </c>
      <c r="X13" s="88">
        <v>530500</v>
      </c>
      <c r="Y13" s="88" t="s">
        <v>101</v>
      </c>
      <c r="Z13" s="89">
        <v>50000000</v>
      </c>
      <c r="AA13" s="89">
        <v>-49469500</v>
      </c>
      <c r="AB13" s="89">
        <v>0.02</v>
      </c>
      <c r="AC13" s="82"/>
      <c r="AD13" s="82"/>
      <c r="AE13" s="138"/>
      <c r="AF13" s="138"/>
      <c r="AG13" s="138"/>
      <c r="AH13" s="82"/>
      <c r="AI13" s="138"/>
      <c r="AJ13" s="138"/>
      <c r="AK13" s="138"/>
    </row>
    <row r="14" spans="1:37" s="92" customFormat="1" ht="15.95" customHeight="1" x14ac:dyDescent="0.2">
      <c r="A14" s="136">
        <v>4</v>
      </c>
      <c r="B14" s="84" t="s">
        <v>32</v>
      </c>
      <c r="C14" s="84">
        <v>1114</v>
      </c>
      <c r="D14" s="84">
        <v>2624</v>
      </c>
      <c r="E14" s="84">
        <v>7</v>
      </c>
      <c r="F14" s="84">
        <v>2</v>
      </c>
      <c r="G14" s="86">
        <v>0</v>
      </c>
      <c r="H14" s="86">
        <v>0</v>
      </c>
      <c r="I14" s="86">
        <v>67</v>
      </c>
      <c r="J14" s="125">
        <f t="shared" si="0"/>
        <v>67</v>
      </c>
      <c r="K14" s="126">
        <v>850</v>
      </c>
      <c r="L14" s="126">
        <f t="shared" si="1"/>
        <v>56950</v>
      </c>
      <c r="M14" s="117">
        <v>4</v>
      </c>
      <c r="N14" s="117" t="s">
        <v>37</v>
      </c>
      <c r="O14" s="117" t="s">
        <v>39</v>
      </c>
      <c r="P14" s="117">
        <v>2</v>
      </c>
      <c r="Q14" s="117">
        <v>98</v>
      </c>
      <c r="R14" s="137" t="s">
        <v>101</v>
      </c>
      <c r="S14" s="137">
        <v>6500</v>
      </c>
      <c r="T14" s="88">
        <f t="shared" si="2"/>
        <v>637000</v>
      </c>
      <c r="U14" s="117">
        <v>10</v>
      </c>
      <c r="V14" s="117">
        <v>10</v>
      </c>
      <c r="W14" s="115">
        <v>573300</v>
      </c>
      <c r="X14" s="88">
        <v>630250</v>
      </c>
      <c r="Y14" s="88" t="s">
        <v>101</v>
      </c>
      <c r="Z14" s="89">
        <v>50000000</v>
      </c>
      <c r="AA14" s="89">
        <v>-49369750</v>
      </c>
      <c r="AB14" s="89">
        <v>0.02</v>
      </c>
      <c r="AC14" s="82"/>
      <c r="AD14" s="82"/>
      <c r="AE14" s="138"/>
      <c r="AF14" s="138"/>
      <c r="AG14" s="138"/>
      <c r="AH14" s="82"/>
      <c r="AI14" s="138"/>
      <c r="AJ14" s="138"/>
      <c r="AK14" s="138"/>
    </row>
    <row r="15" spans="1:37" s="92" customFormat="1" ht="15.95" customHeight="1" x14ac:dyDescent="0.2">
      <c r="A15" s="136">
        <v>5</v>
      </c>
      <c r="B15" s="84" t="s">
        <v>32</v>
      </c>
      <c r="C15" s="84">
        <v>1115</v>
      </c>
      <c r="D15" s="84">
        <v>2625</v>
      </c>
      <c r="E15" s="84">
        <v>7</v>
      </c>
      <c r="F15" s="84">
        <v>2</v>
      </c>
      <c r="G15" s="86">
        <v>0</v>
      </c>
      <c r="H15" s="86">
        <v>0</v>
      </c>
      <c r="I15" s="86">
        <v>35</v>
      </c>
      <c r="J15" s="125">
        <f t="shared" si="0"/>
        <v>35</v>
      </c>
      <c r="K15" s="126">
        <v>850</v>
      </c>
      <c r="L15" s="126">
        <f t="shared" si="1"/>
        <v>29750</v>
      </c>
      <c r="M15" s="117">
        <v>5</v>
      </c>
      <c r="N15" s="117" t="s">
        <v>37</v>
      </c>
      <c r="O15" s="117" t="s">
        <v>39</v>
      </c>
      <c r="P15" s="117">
        <v>2</v>
      </c>
      <c r="Q15" s="117">
        <v>72</v>
      </c>
      <c r="R15" s="137" t="s">
        <v>101</v>
      </c>
      <c r="S15" s="137">
        <v>6500</v>
      </c>
      <c r="T15" s="88">
        <f t="shared" si="2"/>
        <v>468000</v>
      </c>
      <c r="U15" s="117">
        <v>10</v>
      </c>
      <c r="V15" s="117">
        <v>10</v>
      </c>
      <c r="W15" s="115">
        <v>421200</v>
      </c>
      <c r="X15" s="88">
        <v>450950</v>
      </c>
      <c r="Y15" s="88" t="s">
        <v>146</v>
      </c>
      <c r="Z15" s="89">
        <v>50000000</v>
      </c>
      <c r="AA15" s="89">
        <v>-49549050</v>
      </c>
      <c r="AB15" s="89">
        <v>0.02</v>
      </c>
      <c r="AC15" s="82"/>
      <c r="AD15" s="82"/>
      <c r="AE15" s="138"/>
      <c r="AF15" s="138"/>
      <c r="AG15" s="138"/>
      <c r="AH15" s="82"/>
      <c r="AI15" s="138"/>
      <c r="AJ15" s="138"/>
      <c r="AK15" s="138"/>
    </row>
    <row r="16" spans="1:37" s="92" customFormat="1" ht="15.95" customHeight="1" x14ac:dyDescent="0.2">
      <c r="A16" s="136">
        <v>6</v>
      </c>
      <c r="B16" s="84" t="s">
        <v>32</v>
      </c>
      <c r="C16" s="84">
        <v>1124</v>
      </c>
      <c r="D16" s="84">
        <v>2634</v>
      </c>
      <c r="E16" s="84">
        <v>7</v>
      </c>
      <c r="F16" s="84">
        <v>2</v>
      </c>
      <c r="G16" s="86">
        <v>0</v>
      </c>
      <c r="H16" s="86">
        <v>1</v>
      </c>
      <c r="I16" s="86">
        <v>13</v>
      </c>
      <c r="J16" s="125">
        <f t="shared" si="0"/>
        <v>113</v>
      </c>
      <c r="K16" s="126">
        <v>850</v>
      </c>
      <c r="L16" s="126">
        <f t="shared" si="1"/>
        <v>96050</v>
      </c>
      <c r="M16" s="117">
        <v>6</v>
      </c>
      <c r="N16" s="117" t="s">
        <v>37</v>
      </c>
      <c r="O16" s="117" t="s">
        <v>39</v>
      </c>
      <c r="P16" s="117">
        <v>2</v>
      </c>
      <c r="Q16" s="117">
        <v>189</v>
      </c>
      <c r="R16" s="137" t="s">
        <v>101</v>
      </c>
      <c r="S16" s="137">
        <v>6500</v>
      </c>
      <c r="T16" s="88">
        <f t="shared" si="2"/>
        <v>1228500</v>
      </c>
      <c r="U16" s="117">
        <v>16</v>
      </c>
      <c r="V16" s="117">
        <v>22</v>
      </c>
      <c r="W16" s="115">
        <v>95823</v>
      </c>
      <c r="X16" s="88">
        <v>191873</v>
      </c>
      <c r="Y16" s="88" t="s">
        <v>146</v>
      </c>
      <c r="Z16" s="89">
        <v>50000000</v>
      </c>
      <c r="AA16" s="89">
        <v>-49808127</v>
      </c>
      <c r="AB16" s="89">
        <v>0.02</v>
      </c>
      <c r="AC16" s="82"/>
      <c r="AD16" s="82"/>
      <c r="AE16" s="138"/>
      <c r="AF16" s="138"/>
      <c r="AG16" s="138"/>
      <c r="AH16" s="82"/>
      <c r="AI16" s="138"/>
      <c r="AJ16" s="138"/>
      <c r="AK16" s="138"/>
    </row>
    <row r="17" spans="1:28" s="92" customFormat="1" ht="15.95" customHeight="1" x14ac:dyDescent="0.2">
      <c r="A17" s="136">
        <v>7</v>
      </c>
      <c r="B17" s="84" t="s">
        <v>32</v>
      </c>
      <c r="C17" s="84">
        <v>1125</v>
      </c>
      <c r="D17" s="84">
        <v>2635</v>
      </c>
      <c r="E17" s="84">
        <v>7</v>
      </c>
      <c r="F17" s="147">
        <v>2</v>
      </c>
      <c r="G17" s="86">
        <v>0</v>
      </c>
      <c r="H17" s="86">
        <v>1</v>
      </c>
      <c r="I17" s="86">
        <v>6</v>
      </c>
      <c r="J17" s="125">
        <f t="shared" si="0"/>
        <v>106</v>
      </c>
      <c r="K17" s="126">
        <v>850</v>
      </c>
      <c r="L17" s="126">
        <f t="shared" si="1"/>
        <v>90100</v>
      </c>
      <c r="M17" s="117">
        <v>7</v>
      </c>
      <c r="N17" s="117" t="s">
        <v>37</v>
      </c>
      <c r="O17" s="117" t="s">
        <v>39</v>
      </c>
      <c r="P17" s="117">
        <v>2</v>
      </c>
      <c r="Q17" s="117">
        <v>54</v>
      </c>
      <c r="R17" s="137" t="s">
        <v>101</v>
      </c>
      <c r="S17" s="137">
        <v>6500</v>
      </c>
      <c r="T17" s="88">
        <f t="shared" si="2"/>
        <v>351000</v>
      </c>
      <c r="U17" s="90"/>
      <c r="V17" s="90"/>
      <c r="W17" s="111"/>
      <c r="X17" s="90"/>
      <c r="Y17" s="90"/>
      <c r="Z17" s="89"/>
      <c r="AA17" s="89"/>
      <c r="AB17" s="90"/>
    </row>
    <row r="18" spans="1:28" s="92" customFormat="1" ht="15.95" customHeight="1" x14ac:dyDescent="0.2">
      <c r="A18" s="136">
        <v>8</v>
      </c>
      <c r="B18" s="84" t="s">
        <v>32</v>
      </c>
      <c r="C18" s="84">
        <v>1126</v>
      </c>
      <c r="D18" s="84">
        <v>2636</v>
      </c>
      <c r="E18" s="84">
        <v>7</v>
      </c>
      <c r="F18" s="147">
        <v>2</v>
      </c>
      <c r="G18" s="86">
        <v>0</v>
      </c>
      <c r="H18" s="86">
        <v>0</v>
      </c>
      <c r="I18" s="86">
        <v>38</v>
      </c>
      <c r="J18" s="125">
        <f t="shared" si="0"/>
        <v>38</v>
      </c>
      <c r="K18" s="126">
        <v>850</v>
      </c>
      <c r="L18" s="126">
        <f t="shared" si="1"/>
        <v>32300</v>
      </c>
      <c r="M18" s="117">
        <v>8</v>
      </c>
      <c r="N18" s="117" t="s">
        <v>37</v>
      </c>
      <c r="O18" s="117" t="s">
        <v>38</v>
      </c>
      <c r="P18" s="117">
        <v>2</v>
      </c>
      <c r="Q18" s="117">
        <v>144</v>
      </c>
      <c r="R18" s="137" t="s">
        <v>101</v>
      </c>
      <c r="S18" s="137">
        <v>6500</v>
      </c>
      <c r="T18" s="88">
        <f t="shared" si="2"/>
        <v>936000</v>
      </c>
      <c r="U18" s="90"/>
      <c r="V18" s="90"/>
      <c r="W18" s="111"/>
      <c r="X18" s="90"/>
      <c r="Y18" s="90"/>
      <c r="Z18" s="89"/>
      <c r="AA18" s="89"/>
      <c r="AB18" s="90"/>
    </row>
    <row r="19" spans="1:28" s="92" customFormat="1" ht="15.95" customHeight="1" x14ac:dyDescent="0.2">
      <c r="A19" s="136">
        <v>9</v>
      </c>
      <c r="B19" s="84" t="s">
        <v>32</v>
      </c>
      <c r="C19" s="84">
        <v>1162</v>
      </c>
      <c r="D19" s="84">
        <v>2672</v>
      </c>
      <c r="E19" s="84">
        <v>7</v>
      </c>
      <c r="F19" s="147">
        <v>2</v>
      </c>
      <c r="G19" s="86">
        <v>0</v>
      </c>
      <c r="H19" s="86">
        <v>2</v>
      </c>
      <c r="I19" s="86">
        <v>3</v>
      </c>
      <c r="J19" s="125">
        <f t="shared" si="0"/>
        <v>203</v>
      </c>
      <c r="K19" s="126">
        <v>850</v>
      </c>
      <c r="L19" s="126">
        <f t="shared" si="1"/>
        <v>172550</v>
      </c>
      <c r="M19" s="117">
        <v>9</v>
      </c>
      <c r="N19" s="117" t="s">
        <v>37</v>
      </c>
      <c r="O19" s="117" t="s">
        <v>38</v>
      </c>
      <c r="P19" s="117">
        <v>2</v>
      </c>
      <c r="Q19" s="117">
        <v>252</v>
      </c>
      <c r="R19" s="137" t="s">
        <v>101</v>
      </c>
      <c r="S19" s="137">
        <v>6500</v>
      </c>
      <c r="T19" s="88">
        <f t="shared" si="2"/>
        <v>1638000</v>
      </c>
      <c r="U19" s="90"/>
      <c r="V19" s="90"/>
      <c r="W19" s="111"/>
      <c r="X19" s="90"/>
      <c r="Y19" s="90"/>
      <c r="Z19" s="89"/>
      <c r="AA19" s="89"/>
      <c r="AB19" s="90"/>
    </row>
    <row r="20" spans="1:28" s="92" customFormat="1" ht="15.95" customHeight="1" x14ac:dyDescent="0.2">
      <c r="A20" s="136">
        <v>10</v>
      </c>
      <c r="B20" s="84" t="s">
        <v>32</v>
      </c>
      <c r="C20" s="84">
        <v>1163</v>
      </c>
      <c r="D20" s="84">
        <v>2673</v>
      </c>
      <c r="E20" s="84">
        <v>7</v>
      </c>
      <c r="F20" s="147">
        <v>2</v>
      </c>
      <c r="G20" s="86">
        <v>0</v>
      </c>
      <c r="H20" s="86">
        <v>0</v>
      </c>
      <c r="I20" s="86">
        <v>76</v>
      </c>
      <c r="J20" s="125">
        <f t="shared" si="0"/>
        <v>76</v>
      </c>
      <c r="K20" s="126">
        <v>850</v>
      </c>
      <c r="L20" s="126">
        <f t="shared" si="1"/>
        <v>64600</v>
      </c>
      <c r="M20" s="117">
        <v>10</v>
      </c>
      <c r="N20" s="117" t="s">
        <v>37</v>
      </c>
      <c r="O20" s="117" t="s">
        <v>39</v>
      </c>
      <c r="P20" s="117">
        <v>2</v>
      </c>
      <c r="Q20" s="117">
        <v>54</v>
      </c>
      <c r="R20" s="137" t="s">
        <v>101</v>
      </c>
      <c r="S20" s="137">
        <v>6500</v>
      </c>
      <c r="T20" s="88">
        <f t="shared" si="2"/>
        <v>351000</v>
      </c>
      <c r="U20" s="90"/>
      <c r="V20" s="90"/>
      <c r="W20" s="111"/>
      <c r="X20" s="90"/>
      <c r="Y20" s="90"/>
      <c r="Z20" s="89"/>
      <c r="AA20" s="89"/>
      <c r="AB20" s="90"/>
    </row>
    <row r="21" spans="1:28" s="92" customFormat="1" ht="15.95" customHeight="1" x14ac:dyDescent="0.2">
      <c r="A21" s="136">
        <v>11</v>
      </c>
      <c r="B21" s="84" t="s">
        <v>32</v>
      </c>
      <c r="C21" s="84">
        <v>1164</v>
      </c>
      <c r="D21" s="84">
        <v>2674</v>
      </c>
      <c r="E21" s="84">
        <v>7</v>
      </c>
      <c r="F21" s="147">
        <v>1</v>
      </c>
      <c r="G21" s="86">
        <v>0</v>
      </c>
      <c r="H21" s="86">
        <v>0</v>
      </c>
      <c r="I21" s="86">
        <v>42</v>
      </c>
      <c r="J21" s="125">
        <f t="shared" si="0"/>
        <v>42</v>
      </c>
      <c r="K21" s="126">
        <v>275</v>
      </c>
      <c r="L21" s="126">
        <f t="shared" si="1"/>
        <v>11550</v>
      </c>
      <c r="M21" s="139"/>
      <c r="N21" s="117"/>
      <c r="O21" s="117"/>
      <c r="P21" s="117"/>
      <c r="Q21" s="117"/>
      <c r="R21" s="90"/>
      <c r="S21" s="90"/>
      <c r="T21" s="88">
        <f t="shared" si="2"/>
        <v>0</v>
      </c>
      <c r="U21" s="90"/>
      <c r="V21" s="90"/>
      <c r="W21" s="111"/>
      <c r="X21" s="90"/>
      <c r="Y21" s="90"/>
      <c r="Z21" s="89"/>
      <c r="AA21" s="89"/>
      <c r="AB21" s="90"/>
    </row>
    <row r="22" spans="1:28" s="92" customFormat="1" ht="15.95" customHeight="1" x14ac:dyDescent="0.2">
      <c r="A22" s="136">
        <v>12</v>
      </c>
      <c r="B22" s="84" t="s">
        <v>32</v>
      </c>
      <c r="C22" s="84">
        <v>1165</v>
      </c>
      <c r="D22" s="84">
        <v>2675</v>
      </c>
      <c r="E22" s="84">
        <v>7</v>
      </c>
      <c r="F22" s="147">
        <v>2</v>
      </c>
      <c r="G22" s="86">
        <v>0</v>
      </c>
      <c r="H22" s="86">
        <v>0</v>
      </c>
      <c r="I22" s="86">
        <v>63</v>
      </c>
      <c r="J22" s="125">
        <f t="shared" si="0"/>
        <v>63</v>
      </c>
      <c r="K22" s="126">
        <v>850</v>
      </c>
      <c r="L22" s="126">
        <f t="shared" si="1"/>
        <v>53550</v>
      </c>
      <c r="M22" s="91">
        <v>11</v>
      </c>
      <c r="N22" s="117" t="s">
        <v>37</v>
      </c>
      <c r="O22" s="117" t="s">
        <v>39</v>
      </c>
      <c r="P22" s="117">
        <v>2</v>
      </c>
      <c r="Q22" s="117">
        <v>72</v>
      </c>
      <c r="R22" s="137" t="s">
        <v>101</v>
      </c>
      <c r="S22" s="137">
        <v>6500</v>
      </c>
      <c r="T22" s="88">
        <f t="shared" si="2"/>
        <v>468000</v>
      </c>
      <c r="U22" s="90"/>
      <c r="V22" s="90"/>
      <c r="W22" s="111"/>
      <c r="X22" s="90"/>
      <c r="Y22" s="90"/>
      <c r="Z22" s="89"/>
      <c r="AA22" s="89"/>
      <c r="AB22" s="90"/>
    </row>
    <row r="23" spans="1:28" s="92" customFormat="1" ht="15.95" customHeight="1" x14ac:dyDescent="0.2">
      <c r="A23" s="136">
        <v>13</v>
      </c>
      <c r="B23" s="84" t="s">
        <v>32</v>
      </c>
      <c r="C23" s="84">
        <v>1166</v>
      </c>
      <c r="D23" s="84">
        <v>2676</v>
      </c>
      <c r="E23" s="84">
        <v>7</v>
      </c>
      <c r="F23" s="147">
        <v>1</v>
      </c>
      <c r="G23" s="86">
        <v>0</v>
      </c>
      <c r="H23" s="86">
        <v>0</v>
      </c>
      <c r="I23" s="86">
        <v>91</v>
      </c>
      <c r="J23" s="125">
        <f t="shared" si="0"/>
        <v>91</v>
      </c>
      <c r="K23" s="126">
        <v>850</v>
      </c>
      <c r="L23" s="126">
        <f t="shared" si="1"/>
        <v>77350</v>
      </c>
      <c r="M23" s="91"/>
      <c r="N23" s="117">
        <v>0</v>
      </c>
      <c r="O23" s="117">
        <v>0</v>
      </c>
      <c r="P23" s="117"/>
      <c r="Q23" s="117">
        <v>0</v>
      </c>
      <c r="R23" s="90"/>
      <c r="S23" s="90"/>
      <c r="T23" s="88">
        <f t="shared" si="2"/>
        <v>0</v>
      </c>
      <c r="U23" s="90"/>
      <c r="V23" s="90"/>
      <c r="W23" s="111"/>
      <c r="X23" s="90"/>
      <c r="Y23" s="90"/>
      <c r="Z23" s="89"/>
      <c r="AA23" s="89"/>
      <c r="AB23" s="90"/>
    </row>
    <row r="24" spans="1:28" s="92" customFormat="1" ht="15.95" customHeight="1" x14ac:dyDescent="0.2">
      <c r="A24" s="136">
        <v>14</v>
      </c>
      <c r="B24" s="84" t="s">
        <v>32</v>
      </c>
      <c r="C24" s="84">
        <v>1167</v>
      </c>
      <c r="D24" s="84">
        <v>2677</v>
      </c>
      <c r="E24" s="84">
        <v>7</v>
      </c>
      <c r="F24" s="147">
        <v>2</v>
      </c>
      <c r="G24" s="86">
        <v>0</v>
      </c>
      <c r="H24" s="86">
        <v>0</v>
      </c>
      <c r="I24" s="86">
        <v>46</v>
      </c>
      <c r="J24" s="125">
        <f t="shared" si="0"/>
        <v>46</v>
      </c>
      <c r="K24" s="126">
        <v>850</v>
      </c>
      <c r="L24" s="126">
        <f t="shared" si="1"/>
        <v>39100</v>
      </c>
      <c r="M24" s="91">
        <v>12</v>
      </c>
      <c r="N24" s="117" t="s">
        <v>37</v>
      </c>
      <c r="O24" s="117" t="s">
        <v>39</v>
      </c>
      <c r="P24" s="117">
        <v>2</v>
      </c>
      <c r="Q24" s="117">
        <v>72</v>
      </c>
      <c r="R24" s="137" t="s">
        <v>101</v>
      </c>
      <c r="S24" s="137">
        <v>6500</v>
      </c>
      <c r="T24" s="88">
        <f t="shared" si="2"/>
        <v>468000</v>
      </c>
      <c r="U24" s="90"/>
      <c r="V24" s="90"/>
      <c r="W24" s="111"/>
      <c r="X24" s="90"/>
      <c r="Y24" s="90"/>
      <c r="Z24" s="89"/>
      <c r="AA24" s="89"/>
      <c r="AB24" s="90"/>
    </row>
    <row r="25" spans="1:28" s="92" customFormat="1" ht="15.95" customHeight="1" x14ac:dyDescent="0.2">
      <c r="A25" s="136">
        <v>15</v>
      </c>
      <c r="B25" s="84" t="s">
        <v>32</v>
      </c>
      <c r="C25" s="84">
        <v>1168</v>
      </c>
      <c r="D25" s="84">
        <v>2678</v>
      </c>
      <c r="E25" s="84">
        <v>7</v>
      </c>
      <c r="F25" s="147">
        <v>2</v>
      </c>
      <c r="G25" s="86">
        <v>0</v>
      </c>
      <c r="H25" s="86">
        <v>1</v>
      </c>
      <c r="I25" s="86">
        <v>84</v>
      </c>
      <c r="J25" s="125">
        <f t="shared" si="0"/>
        <v>184</v>
      </c>
      <c r="K25" s="126">
        <v>850</v>
      </c>
      <c r="L25" s="126">
        <f t="shared" si="1"/>
        <v>156400</v>
      </c>
      <c r="M25" s="91">
        <v>13</v>
      </c>
      <c r="N25" s="117" t="s">
        <v>37</v>
      </c>
      <c r="O25" s="117" t="s">
        <v>38</v>
      </c>
      <c r="P25" s="117">
        <v>2</v>
      </c>
      <c r="Q25" s="117">
        <v>36</v>
      </c>
      <c r="R25" s="137" t="s">
        <v>101</v>
      </c>
      <c r="S25" s="137">
        <v>6500</v>
      </c>
      <c r="T25" s="88">
        <f t="shared" si="2"/>
        <v>234000</v>
      </c>
      <c r="U25" s="90"/>
      <c r="V25" s="90"/>
      <c r="W25" s="111"/>
      <c r="X25" s="90"/>
      <c r="Y25" s="90"/>
      <c r="Z25" s="89"/>
      <c r="AA25" s="89"/>
      <c r="AB25" s="90"/>
    </row>
    <row r="26" spans="1:28" s="92" customFormat="1" ht="15.95" customHeight="1" x14ac:dyDescent="0.2">
      <c r="A26" s="136">
        <v>16</v>
      </c>
      <c r="B26" s="84" t="s">
        <v>32</v>
      </c>
      <c r="C26" s="84">
        <v>1169</v>
      </c>
      <c r="D26" s="84">
        <v>2679</v>
      </c>
      <c r="E26" s="84">
        <v>7</v>
      </c>
      <c r="F26" s="147">
        <v>2</v>
      </c>
      <c r="G26" s="86">
        <v>0</v>
      </c>
      <c r="H26" s="86">
        <v>0</v>
      </c>
      <c r="I26" s="86">
        <v>50</v>
      </c>
      <c r="J26" s="125">
        <f t="shared" si="0"/>
        <v>50</v>
      </c>
      <c r="K26" s="126">
        <v>275</v>
      </c>
      <c r="L26" s="126">
        <f t="shared" si="1"/>
        <v>13750</v>
      </c>
      <c r="M26" s="91">
        <v>14</v>
      </c>
      <c r="N26" s="117" t="s">
        <v>37</v>
      </c>
      <c r="O26" s="117" t="s">
        <v>39</v>
      </c>
      <c r="P26" s="117">
        <v>2</v>
      </c>
      <c r="Q26" s="117">
        <v>81</v>
      </c>
      <c r="R26" s="137" t="s">
        <v>101</v>
      </c>
      <c r="S26" s="137">
        <v>6500</v>
      </c>
      <c r="T26" s="88">
        <f t="shared" si="2"/>
        <v>526500</v>
      </c>
      <c r="U26" s="90"/>
      <c r="V26" s="90"/>
      <c r="W26" s="111"/>
      <c r="X26" s="90"/>
      <c r="Y26" s="90"/>
      <c r="Z26" s="89"/>
      <c r="AA26" s="89"/>
      <c r="AB26" s="90"/>
    </row>
    <row r="27" spans="1:28" s="92" customFormat="1" ht="15.95" customHeight="1" x14ac:dyDescent="0.2">
      <c r="A27" s="136">
        <v>17</v>
      </c>
      <c r="B27" s="84" t="s">
        <v>32</v>
      </c>
      <c r="C27" s="84">
        <v>1172</v>
      </c>
      <c r="D27" s="84">
        <v>2682</v>
      </c>
      <c r="E27" s="84">
        <v>7</v>
      </c>
      <c r="F27" s="147">
        <v>2</v>
      </c>
      <c r="G27" s="86">
        <v>0</v>
      </c>
      <c r="H27" s="86">
        <v>0</v>
      </c>
      <c r="I27" s="86">
        <v>58</v>
      </c>
      <c r="J27" s="125">
        <f t="shared" si="0"/>
        <v>58</v>
      </c>
      <c r="K27" s="126">
        <v>850</v>
      </c>
      <c r="L27" s="126">
        <f t="shared" si="1"/>
        <v>49300</v>
      </c>
      <c r="M27" s="91">
        <v>15</v>
      </c>
      <c r="N27" s="117" t="s">
        <v>37</v>
      </c>
      <c r="O27" s="117" t="s">
        <v>39</v>
      </c>
      <c r="P27" s="117">
        <v>2</v>
      </c>
      <c r="Q27" s="117">
        <v>108</v>
      </c>
      <c r="R27" s="137" t="s">
        <v>101</v>
      </c>
      <c r="S27" s="137">
        <v>6500</v>
      </c>
      <c r="T27" s="88">
        <f t="shared" si="2"/>
        <v>702000</v>
      </c>
      <c r="U27" s="90"/>
      <c r="V27" s="90"/>
      <c r="W27" s="111"/>
      <c r="X27" s="90"/>
      <c r="Y27" s="90"/>
      <c r="Z27" s="89"/>
      <c r="AA27" s="89"/>
      <c r="AB27" s="90"/>
    </row>
    <row r="28" spans="1:28" s="92" customFormat="1" ht="15.95" customHeight="1" x14ac:dyDescent="0.2">
      <c r="A28" s="136">
        <v>18</v>
      </c>
      <c r="B28" s="84" t="s">
        <v>32</v>
      </c>
      <c r="C28" s="84">
        <v>1173</v>
      </c>
      <c r="D28" s="84">
        <v>2683</v>
      </c>
      <c r="E28" s="84">
        <v>7</v>
      </c>
      <c r="F28" s="147">
        <v>1</v>
      </c>
      <c r="G28" s="86">
        <v>0</v>
      </c>
      <c r="H28" s="86">
        <v>1</v>
      </c>
      <c r="I28" s="86">
        <v>49</v>
      </c>
      <c r="J28" s="125">
        <f t="shared" si="0"/>
        <v>149</v>
      </c>
      <c r="K28" s="126">
        <v>375</v>
      </c>
      <c r="L28" s="126">
        <f t="shared" si="1"/>
        <v>55875</v>
      </c>
      <c r="M28" s="139"/>
      <c r="N28" s="117">
        <v>0</v>
      </c>
      <c r="O28" s="117">
        <v>0</v>
      </c>
      <c r="P28" s="117"/>
      <c r="Q28" s="117">
        <v>0</v>
      </c>
      <c r="R28" s="90"/>
      <c r="S28" s="90"/>
      <c r="T28" s="88">
        <f t="shared" si="2"/>
        <v>0</v>
      </c>
      <c r="U28" s="90"/>
      <c r="V28" s="90"/>
      <c r="W28" s="111"/>
      <c r="X28" s="90"/>
      <c r="Y28" s="90"/>
      <c r="Z28" s="89"/>
      <c r="AA28" s="89"/>
      <c r="AB28" s="90"/>
    </row>
    <row r="29" spans="1:28" s="92" customFormat="1" ht="15.95" customHeight="1" x14ac:dyDescent="0.2">
      <c r="A29" s="136">
        <v>19</v>
      </c>
      <c r="B29" s="84" t="s">
        <v>32</v>
      </c>
      <c r="C29" s="84">
        <v>1174</v>
      </c>
      <c r="D29" s="84">
        <v>2684</v>
      </c>
      <c r="E29" s="84">
        <v>7</v>
      </c>
      <c r="F29" s="147">
        <v>1</v>
      </c>
      <c r="G29" s="86">
        <v>0</v>
      </c>
      <c r="H29" s="86">
        <v>2</v>
      </c>
      <c r="I29" s="86">
        <v>65</v>
      </c>
      <c r="J29" s="125">
        <f t="shared" si="0"/>
        <v>265</v>
      </c>
      <c r="K29" s="126">
        <v>850</v>
      </c>
      <c r="L29" s="126">
        <f t="shared" si="1"/>
        <v>225250</v>
      </c>
      <c r="M29" s="139"/>
      <c r="N29" s="117">
        <v>0</v>
      </c>
      <c r="O29" s="117">
        <v>0</v>
      </c>
      <c r="P29" s="117"/>
      <c r="Q29" s="117">
        <v>0</v>
      </c>
      <c r="R29" s="90"/>
      <c r="S29" s="90"/>
      <c r="T29" s="88">
        <f t="shared" si="2"/>
        <v>0</v>
      </c>
      <c r="U29" s="90"/>
      <c r="V29" s="90"/>
      <c r="W29" s="111"/>
      <c r="X29" s="90"/>
      <c r="Y29" s="90"/>
      <c r="Z29" s="89"/>
      <c r="AA29" s="89"/>
      <c r="AB29" s="90"/>
    </row>
    <row r="30" spans="1:28" s="92" customFormat="1" ht="15.95" customHeight="1" x14ac:dyDescent="0.2">
      <c r="A30" s="136">
        <v>20</v>
      </c>
      <c r="B30" s="84" t="s">
        <v>32</v>
      </c>
      <c r="C30" s="84">
        <v>1175</v>
      </c>
      <c r="D30" s="84">
        <v>2685</v>
      </c>
      <c r="E30" s="84">
        <v>7</v>
      </c>
      <c r="F30" s="147">
        <v>1</v>
      </c>
      <c r="G30" s="86">
        <v>0</v>
      </c>
      <c r="H30" s="86">
        <v>1</v>
      </c>
      <c r="I30" s="86">
        <v>0</v>
      </c>
      <c r="J30" s="125">
        <f t="shared" si="0"/>
        <v>100</v>
      </c>
      <c r="K30" s="126">
        <v>850</v>
      </c>
      <c r="L30" s="126">
        <f t="shared" si="1"/>
        <v>85000</v>
      </c>
      <c r="M30" s="139"/>
      <c r="N30" s="117">
        <v>0</v>
      </c>
      <c r="O30" s="117">
        <v>0</v>
      </c>
      <c r="P30" s="117"/>
      <c r="Q30" s="117">
        <v>0</v>
      </c>
      <c r="R30" s="90"/>
      <c r="S30" s="90"/>
      <c r="T30" s="88">
        <f t="shared" si="2"/>
        <v>0</v>
      </c>
      <c r="U30" s="90"/>
      <c r="V30" s="90"/>
      <c r="W30" s="111"/>
      <c r="X30" s="90"/>
      <c r="Y30" s="90"/>
      <c r="Z30" s="89"/>
      <c r="AA30" s="89"/>
      <c r="AB30" s="90"/>
    </row>
    <row r="31" spans="1:28" s="92" customFormat="1" ht="15.95" customHeight="1" x14ac:dyDescent="0.2">
      <c r="A31" s="136">
        <v>21</v>
      </c>
      <c r="B31" s="84" t="s">
        <v>32</v>
      </c>
      <c r="C31" s="84">
        <v>1176</v>
      </c>
      <c r="D31" s="84">
        <v>2686</v>
      </c>
      <c r="E31" s="84">
        <v>7</v>
      </c>
      <c r="F31" s="147">
        <v>1</v>
      </c>
      <c r="G31" s="86">
        <v>0</v>
      </c>
      <c r="H31" s="86">
        <v>1</v>
      </c>
      <c r="I31" s="86">
        <v>95</v>
      </c>
      <c r="J31" s="125">
        <f t="shared" si="0"/>
        <v>195</v>
      </c>
      <c r="K31" s="126">
        <v>850</v>
      </c>
      <c r="L31" s="126">
        <f t="shared" si="1"/>
        <v>165750</v>
      </c>
      <c r="M31" s="91"/>
      <c r="N31" s="117">
        <v>0</v>
      </c>
      <c r="O31" s="117">
        <v>0</v>
      </c>
      <c r="P31" s="117"/>
      <c r="Q31" s="117">
        <v>0</v>
      </c>
      <c r="R31" s="90"/>
      <c r="S31" s="90"/>
      <c r="T31" s="88">
        <f t="shared" si="2"/>
        <v>0</v>
      </c>
      <c r="U31" s="90"/>
      <c r="V31" s="90"/>
      <c r="W31" s="111"/>
      <c r="X31" s="90"/>
      <c r="Y31" s="90"/>
      <c r="Z31" s="89"/>
      <c r="AA31" s="89"/>
      <c r="AB31" s="90"/>
    </row>
    <row r="32" spans="1:28" s="92" customFormat="1" ht="15.95" customHeight="1" x14ac:dyDescent="0.2">
      <c r="A32" s="136">
        <v>22</v>
      </c>
      <c r="B32" s="84" t="s">
        <v>32</v>
      </c>
      <c r="C32" s="84">
        <v>1177</v>
      </c>
      <c r="D32" s="84">
        <v>2687</v>
      </c>
      <c r="E32" s="84">
        <v>7</v>
      </c>
      <c r="F32" s="147">
        <v>2</v>
      </c>
      <c r="G32" s="86">
        <v>0</v>
      </c>
      <c r="H32" s="86">
        <v>0</v>
      </c>
      <c r="I32" s="86">
        <v>46</v>
      </c>
      <c r="J32" s="125">
        <f t="shared" si="0"/>
        <v>46</v>
      </c>
      <c r="K32" s="126">
        <v>850</v>
      </c>
      <c r="L32" s="126">
        <f t="shared" si="1"/>
        <v>39100</v>
      </c>
      <c r="M32" s="91">
        <v>16</v>
      </c>
      <c r="N32" s="117" t="s">
        <v>37</v>
      </c>
      <c r="O32" s="117" t="s">
        <v>39</v>
      </c>
      <c r="P32" s="117">
        <v>2</v>
      </c>
      <c r="Q32" s="117">
        <v>96</v>
      </c>
      <c r="R32" s="137" t="s">
        <v>101</v>
      </c>
      <c r="S32" s="137">
        <v>6500</v>
      </c>
      <c r="T32" s="88">
        <f t="shared" si="2"/>
        <v>624000</v>
      </c>
      <c r="U32" s="90"/>
      <c r="V32" s="90"/>
      <c r="W32" s="111"/>
      <c r="X32" s="90"/>
      <c r="Y32" s="90"/>
      <c r="Z32" s="89"/>
      <c r="AA32" s="89"/>
      <c r="AB32" s="90"/>
    </row>
    <row r="33" spans="1:28" s="92" customFormat="1" ht="15.95" customHeight="1" x14ac:dyDescent="0.2">
      <c r="A33" s="136">
        <v>23</v>
      </c>
      <c r="B33" s="84" t="s">
        <v>32</v>
      </c>
      <c r="C33" s="84">
        <v>1178</v>
      </c>
      <c r="D33" s="84">
        <v>2688</v>
      </c>
      <c r="E33" s="84">
        <v>7</v>
      </c>
      <c r="F33" s="152">
        <v>2</v>
      </c>
      <c r="G33" s="86">
        <v>0</v>
      </c>
      <c r="H33" s="86">
        <v>0</v>
      </c>
      <c r="I33" s="86">
        <v>58</v>
      </c>
      <c r="J33" s="125">
        <f t="shared" si="0"/>
        <v>58</v>
      </c>
      <c r="K33" s="126">
        <v>850</v>
      </c>
      <c r="L33" s="126">
        <f t="shared" si="1"/>
        <v>49300</v>
      </c>
      <c r="M33" s="91">
        <v>17</v>
      </c>
      <c r="N33" s="117" t="s">
        <v>37</v>
      </c>
      <c r="O33" s="117" t="s">
        <v>38</v>
      </c>
      <c r="P33" s="148">
        <v>2</v>
      </c>
      <c r="Q33" s="117">
        <v>54</v>
      </c>
      <c r="R33" s="137" t="s">
        <v>101</v>
      </c>
      <c r="S33" s="137">
        <v>6500</v>
      </c>
      <c r="T33" s="88">
        <f t="shared" si="2"/>
        <v>351000</v>
      </c>
      <c r="U33" s="90"/>
      <c r="V33" s="90"/>
      <c r="W33" s="111"/>
      <c r="X33" s="90"/>
      <c r="Y33" s="90"/>
      <c r="Z33" s="89"/>
      <c r="AA33" s="89"/>
      <c r="AB33" s="90"/>
    </row>
    <row r="34" spans="1:28" s="92" customFormat="1" ht="15.95" customHeight="1" x14ac:dyDescent="0.2">
      <c r="A34" s="136">
        <v>24</v>
      </c>
      <c r="B34" s="84" t="s">
        <v>32</v>
      </c>
      <c r="C34" s="84">
        <v>1179</v>
      </c>
      <c r="D34" s="84">
        <v>2689</v>
      </c>
      <c r="E34" s="84">
        <v>7</v>
      </c>
      <c r="F34" s="147">
        <v>2</v>
      </c>
      <c r="G34" s="86">
        <v>0</v>
      </c>
      <c r="H34" s="86">
        <v>0</v>
      </c>
      <c r="I34" s="86">
        <v>64</v>
      </c>
      <c r="J34" s="125">
        <f t="shared" si="0"/>
        <v>64</v>
      </c>
      <c r="K34" s="126">
        <v>850</v>
      </c>
      <c r="L34" s="126">
        <f t="shared" si="1"/>
        <v>54400</v>
      </c>
      <c r="M34" s="91">
        <v>18</v>
      </c>
      <c r="N34" s="117" t="s">
        <v>37</v>
      </c>
      <c r="O34" s="117" t="s">
        <v>38</v>
      </c>
      <c r="P34" s="117">
        <v>2</v>
      </c>
      <c r="Q34" s="117">
        <v>63</v>
      </c>
      <c r="R34" s="137" t="s">
        <v>101</v>
      </c>
      <c r="S34" s="137">
        <v>6500</v>
      </c>
      <c r="T34" s="88">
        <f t="shared" si="2"/>
        <v>409500</v>
      </c>
      <c r="U34" s="90"/>
      <c r="V34" s="90"/>
      <c r="W34" s="111"/>
      <c r="X34" s="90"/>
      <c r="Y34" s="90"/>
      <c r="Z34" s="89"/>
      <c r="AA34" s="89"/>
      <c r="AB34" s="90"/>
    </row>
    <row r="35" spans="1:28" s="92" customFormat="1" ht="15.95" customHeight="1" x14ac:dyDescent="0.2">
      <c r="A35" s="136">
        <v>25</v>
      </c>
      <c r="B35" s="84" t="s">
        <v>32</v>
      </c>
      <c r="C35" s="84">
        <v>1180</v>
      </c>
      <c r="D35" s="84">
        <v>2690</v>
      </c>
      <c r="E35" s="84">
        <v>7</v>
      </c>
      <c r="F35" s="147">
        <v>2</v>
      </c>
      <c r="G35" s="86">
        <v>0</v>
      </c>
      <c r="H35" s="86">
        <v>0</v>
      </c>
      <c r="I35" s="86">
        <v>59</v>
      </c>
      <c r="J35" s="125">
        <f t="shared" si="0"/>
        <v>59</v>
      </c>
      <c r="K35" s="126">
        <v>850</v>
      </c>
      <c r="L35" s="126">
        <f t="shared" si="1"/>
        <v>50150</v>
      </c>
      <c r="M35" s="91">
        <v>19</v>
      </c>
      <c r="N35" s="117" t="s">
        <v>37</v>
      </c>
      <c r="O35" s="117" t="s">
        <v>39</v>
      </c>
      <c r="P35" s="117">
        <v>2</v>
      </c>
      <c r="Q35" s="117">
        <v>54</v>
      </c>
      <c r="R35" s="137" t="s">
        <v>101</v>
      </c>
      <c r="S35" s="137">
        <v>6500</v>
      </c>
      <c r="T35" s="88">
        <f t="shared" si="2"/>
        <v>351000</v>
      </c>
      <c r="U35" s="90"/>
      <c r="V35" s="90"/>
      <c r="W35" s="111"/>
      <c r="X35" s="90"/>
      <c r="Y35" s="90"/>
      <c r="Z35" s="89"/>
      <c r="AA35" s="89"/>
      <c r="AB35" s="90"/>
    </row>
    <row r="36" spans="1:28" s="92" customFormat="1" ht="15.95" customHeight="1" x14ac:dyDescent="0.2">
      <c r="A36" s="140"/>
      <c r="B36" s="84">
        <v>0</v>
      </c>
      <c r="C36" s="84">
        <v>0</v>
      </c>
      <c r="D36" s="84">
        <v>0</v>
      </c>
      <c r="E36" s="84"/>
      <c r="F36" s="90"/>
      <c r="G36" s="86">
        <v>0</v>
      </c>
      <c r="H36" s="86">
        <v>0</v>
      </c>
      <c r="I36" s="86">
        <v>0</v>
      </c>
      <c r="J36" s="125">
        <f t="shared" si="0"/>
        <v>0</v>
      </c>
      <c r="K36" s="126"/>
      <c r="L36" s="126">
        <f t="shared" si="1"/>
        <v>0</v>
      </c>
      <c r="M36" s="91">
        <v>20</v>
      </c>
      <c r="N36" s="117" t="s">
        <v>37</v>
      </c>
      <c r="O36" s="117" t="s">
        <v>38</v>
      </c>
      <c r="P36" s="117">
        <v>2</v>
      </c>
      <c r="Q36" s="117">
        <v>108</v>
      </c>
      <c r="R36" s="137" t="s">
        <v>101</v>
      </c>
      <c r="S36" s="137">
        <v>6500</v>
      </c>
      <c r="T36" s="88">
        <f t="shared" si="2"/>
        <v>702000</v>
      </c>
      <c r="U36" s="90"/>
      <c r="V36" s="90"/>
      <c r="W36" s="111"/>
      <c r="X36" s="90"/>
      <c r="Y36" s="90"/>
      <c r="Z36" s="89"/>
      <c r="AA36" s="89"/>
      <c r="AB36" s="90"/>
    </row>
    <row r="37" spans="1:28" s="92" customFormat="1" ht="15.95" customHeight="1" x14ac:dyDescent="0.2">
      <c r="A37" s="140">
        <v>26</v>
      </c>
      <c r="B37" s="84" t="s">
        <v>32</v>
      </c>
      <c r="C37" s="84">
        <v>1181</v>
      </c>
      <c r="D37" s="84">
        <v>2691</v>
      </c>
      <c r="E37" s="84">
        <v>7</v>
      </c>
      <c r="F37" s="147">
        <v>2</v>
      </c>
      <c r="G37" s="86">
        <v>0</v>
      </c>
      <c r="H37" s="86">
        <v>1</v>
      </c>
      <c r="I37" s="86">
        <v>39</v>
      </c>
      <c r="J37" s="125">
        <f t="shared" si="0"/>
        <v>139</v>
      </c>
      <c r="K37" s="126"/>
      <c r="L37" s="126">
        <f t="shared" si="1"/>
        <v>0</v>
      </c>
      <c r="M37" s="91">
        <v>21</v>
      </c>
      <c r="N37" s="117" t="s">
        <v>37</v>
      </c>
      <c r="O37" s="117" t="s">
        <v>38</v>
      </c>
      <c r="P37" s="117">
        <v>2</v>
      </c>
      <c r="Q37" s="117">
        <v>108</v>
      </c>
      <c r="R37" s="137" t="s">
        <v>101</v>
      </c>
      <c r="S37" s="137">
        <v>6500</v>
      </c>
      <c r="T37" s="88">
        <f t="shared" si="2"/>
        <v>702000</v>
      </c>
      <c r="U37" s="90"/>
      <c r="V37" s="90"/>
      <c r="W37" s="111"/>
      <c r="X37" s="90"/>
      <c r="Y37" s="90"/>
      <c r="Z37" s="89"/>
      <c r="AA37" s="89"/>
      <c r="AB37" s="90"/>
    </row>
    <row r="38" spans="1:28" s="92" customFormat="1" ht="15.95" customHeight="1" x14ac:dyDescent="0.2">
      <c r="A38" s="140">
        <v>27</v>
      </c>
      <c r="B38" s="84" t="s">
        <v>32</v>
      </c>
      <c r="C38" s="84">
        <v>1182</v>
      </c>
      <c r="D38" s="84">
        <v>2692</v>
      </c>
      <c r="E38" s="84">
        <v>7</v>
      </c>
      <c r="F38" s="147">
        <v>1</v>
      </c>
      <c r="G38" s="86">
        <v>0</v>
      </c>
      <c r="H38" s="86">
        <v>1</v>
      </c>
      <c r="I38" s="86">
        <v>41</v>
      </c>
      <c r="J38" s="125">
        <f t="shared" si="0"/>
        <v>141</v>
      </c>
      <c r="K38" s="126"/>
      <c r="L38" s="126">
        <f t="shared" si="1"/>
        <v>0</v>
      </c>
      <c r="M38" s="91"/>
      <c r="N38" s="117">
        <v>0</v>
      </c>
      <c r="O38" s="117">
        <v>0</v>
      </c>
      <c r="P38" s="117"/>
      <c r="Q38" s="117">
        <v>0</v>
      </c>
      <c r="R38" s="90"/>
      <c r="S38" s="90"/>
      <c r="T38" s="88">
        <f t="shared" si="2"/>
        <v>0</v>
      </c>
      <c r="U38" s="90"/>
      <c r="V38" s="90"/>
      <c r="W38" s="111"/>
      <c r="X38" s="90"/>
      <c r="Y38" s="90"/>
      <c r="Z38" s="89"/>
      <c r="AA38" s="89"/>
      <c r="AB38" s="90"/>
    </row>
    <row r="39" spans="1:28" s="92" customFormat="1" ht="15.95" customHeight="1" x14ac:dyDescent="0.2">
      <c r="A39" s="140">
        <v>28</v>
      </c>
      <c r="B39" s="84" t="s">
        <v>32</v>
      </c>
      <c r="C39" s="84">
        <v>1184</v>
      </c>
      <c r="D39" s="84">
        <v>2694</v>
      </c>
      <c r="E39" s="84">
        <v>7</v>
      </c>
      <c r="F39" s="147">
        <v>2</v>
      </c>
      <c r="G39" s="86">
        <v>0</v>
      </c>
      <c r="H39" s="86">
        <v>0</v>
      </c>
      <c r="I39" s="86">
        <v>46</v>
      </c>
      <c r="J39" s="125">
        <f t="shared" si="0"/>
        <v>46</v>
      </c>
      <c r="K39" s="126"/>
      <c r="L39" s="126">
        <f t="shared" si="1"/>
        <v>0</v>
      </c>
      <c r="M39" s="91">
        <v>22</v>
      </c>
      <c r="N39" s="117" t="s">
        <v>37</v>
      </c>
      <c r="O39" s="117" t="s">
        <v>38</v>
      </c>
      <c r="P39" s="117"/>
      <c r="Q39" s="117">
        <v>54</v>
      </c>
      <c r="R39" s="137" t="s">
        <v>101</v>
      </c>
      <c r="S39" s="90"/>
      <c r="T39" s="88">
        <f t="shared" si="2"/>
        <v>0</v>
      </c>
      <c r="U39" s="90"/>
      <c r="V39" s="90"/>
      <c r="W39" s="111"/>
      <c r="X39" s="90"/>
      <c r="Y39" s="90"/>
      <c r="Z39" s="89"/>
      <c r="AA39" s="89"/>
      <c r="AB39" s="90"/>
    </row>
    <row r="40" spans="1:28" s="92" customFormat="1" ht="15.95" customHeight="1" x14ac:dyDescent="0.2">
      <c r="A40" s="140">
        <v>29</v>
      </c>
      <c r="B40" s="84" t="s">
        <v>32</v>
      </c>
      <c r="C40" s="84">
        <v>1185</v>
      </c>
      <c r="D40" s="84">
        <v>2695</v>
      </c>
      <c r="E40" s="84">
        <v>7</v>
      </c>
      <c r="F40" s="147">
        <v>2</v>
      </c>
      <c r="G40" s="86">
        <v>0</v>
      </c>
      <c r="H40" s="86">
        <v>0</v>
      </c>
      <c r="I40" s="86">
        <v>48</v>
      </c>
      <c r="J40" s="125">
        <f t="shared" si="0"/>
        <v>48</v>
      </c>
      <c r="K40" s="126"/>
      <c r="L40" s="126">
        <f t="shared" si="1"/>
        <v>0</v>
      </c>
      <c r="M40" s="91">
        <v>23</v>
      </c>
      <c r="N40" s="117" t="s">
        <v>37</v>
      </c>
      <c r="O40" s="117" t="s">
        <v>39</v>
      </c>
      <c r="P40" s="117"/>
      <c r="Q40" s="117">
        <v>54</v>
      </c>
      <c r="R40" s="137" t="s">
        <v>101</v>
      </c>
      <c r="S40" s="90"/>
      <c r="T40" s="88">
        <f t="shared" si="2"/>
        <v>0</v>
      </c>
      <c r="U40" s="90"/>
      <c r="V40" s="90"/>
      <c r="W40" s="111"/>
      <c r="X40" s="90"/>
      <c r="Y40" s="90"/>
      <c r="Z40" s="89"/>
      <c r="AA40" s="89"/>
      <c r="AB40" s="90"/>
    </row>
    <row r="41" spans="1:28" s="92" customFormat="1" ht="15.95" customHeight="1" x14ac:dyDescent="0.2">
      <c r="A41" s="140">
        <v>30</v>
      </c>
      <c r="B41" s="84" t="s">
        <v>32</v>
      </c>
      <c r="C41" s="84">
        <v>1188</v>
      </c>
      <c r="D41" s="84">
        <v>2698</v>
      </c>
      <c r="E41" s="84">
        <v>7</v>
      </c>
      <c r="F41" s="147">
        <v>2</v>
      </c>
      <c r="G41" s="86">
        <v>0</v>
      </c>
      <c r="H41" s="86">
        <v>1</v>
      </c>
      <c r="I41" s="86">
        <v>61</v>
      </c>
      <c r="J41" s="125">
        <f t="shared" si="0"/>
        <v>161</v>
      </c>
      <c r="K41" s="126"/>
      <c r="L41" s="126">
        <f t="shared" si="1"/>
        <v>0</v>
      </c>
      <c r="M41" s="91">
        <v>24</v>
      </c>
      <c r="N41" s="117" t="s">
        <v>37</v>
      </c>
      <c r="O41" s="117" t="s">
        <v>38</v>
      </c>
      <c r="P41" s="117"/>
      <c r="Q41" s="117">
        <v>108</v>
      </c>
      <c r="R41" s="137" t="s">
        <v>101</v>
      </c>
      <c r="S41" s="90"/>
      <c r="T41" s="88">
        <f t="shared" si="2"/>
        <v>0</v>
      </c>
      <c r="U41" s="90"/>
      <c r="V41" s="90"/>
      <c r="W41" s="111"/>
      <c r="X41" s="90"/>
      <c r="Y41" s="90"/>
      <c r="Z41" s="89"/>
      <c r="AA41" s="89"/>
      <c r="AB41" s="90"/>
    </row>
    <row r="42" spans="1:28" s="92" customFormat="1" ht="15.95" customHeight="1" x14ac:dyDescent="0.2">
      <c r="A42" s="140">
        <v>31</v>
      </c>
      <c r="B42" s="84" t="s">
        <v>32</v>
      </c>
      <c r="C42" s="84">
        <v>1189</v>
      </c>
      <c r="D42" s="84">
        <v>2699</v>
      </c>
      <c r="E42" s="84">
        <v>7</v>
      </c>
      <c r="F42" s="151">
        <v>4</v>
      </c>
      <c r="G42" s="86">
        <v>0</v>
      </c>
      <c r="H42" s="86">
        <v>0</v>
      </c>
      <c r="I42" s="86">
        <v>63</v>
      </c>
      <c r="J42" s="125">
        <f t="shared" si="0"/>
        <v>63</v>
      </c>
      <c r="K42" s="126">
        <v>850</v>
      </c>
      <c r="L42" s="126">
        <f t="shared" si="1"/>
        <v>53550</v>
      </c>
      <c r="M42" s="91"/>
      <c r="N42" s="117">
        <v>0</v>
      </c>
      <c r="O42" s="117">
        <v>0</v>
      </c>
      <c r="P42" s="117"/>
      <c r="Q42" s="117">
        <v>0</v>
      </c>
      <c r="R42" s="90"/>
      <c r="S42" s="90"/>
      <c r="T42" s="88">
        <f t="shared" si="2"/>
        <v>0</v>
      </c>
      <c r="U42" s="90"/>
      <c r="V42" s="90"/>
      <c r="W42" s="111"/>
      <c r="X42" s="111">
        <v>53550</v>
      </c>
      <c r="Y42" s="90"/>
      <c r="Z42" s="89">
        <v>0</v>
      </c>
      <c r="AA42" s="89">
        <v>53500</v>
      </c>
      <c r="AB42" s="271">
        <v>0.3</v>
      </c>
    </row>
    <row r="43" spans="1:28" s="92" customFormat="1" ht="15.95" customHeight="1" x14ac:dyDescent="0.2">
      <c r="A43" s="140">
        <v>32</v>
      </c>
      <c r="B43" s="84" t="s">
        <v>32</v>
      </c>
      <c r="C43" s="84">
        <v>1190</v>
      </c>
      <c r="D43" s="84">
        <v>2700</v>
      </c>
      <c r="E43" s="84">
        <v>7</v>
      </c>
      <c r="F43" s="147">
        <v>2</v>
      </c>
      <c r="G43" s="86">
        <v>0</v>
      </c>
      <c r="H43" s="86">
        <v>0</v>
      </c>
      <c r="I43" s="86">
        <v>64</v>
      </c>
      <c r="J43" s="125">
        <f t="shared" si="0"/>
        <v>64</v>
      </c>
      <c r="K43" s="126">
        <v>375</v>
      </c>
      <c r="L43" s="126">
        <f t="shared" si="1"/>
        <v>24000</v>
      </c>
      <c r="M43" s="91">
        <v>25</v>
      </c>
      <c r="N43" s="117" t="s">
        <v>37</v>
      </c>
      <c r="O43" s="117" t="s">
        <v>39</v>
      </c>
      <c r="P43" s="117">
        <v>2</v>
      </c>
      <c r="Q43" s="117">
        <v>81</v>
      </c>
      <c r="R43" s="137" t="s">
        <v>101</v>
      </c>
      <c r="S43" s="149">
        <v>6500</v>
      </c>
      <c r="T43" s="88">
        <f t="shared" si="2"/>
        <v>526500</v>
      </c>
      <c r="U43" s="147">
        <v>10</v>
      </c>
      <c r="V43" s="147">
        <v>10</v>
      </c>
      <c r="W43" s="111">
        <v>473850</v>
      </c>
      <c r="X43" s="111">
        <v>497850</v>
      </c>
      <c r="Y43" s="90"/>
      <c r="Z43" s="89">
        <v>50000000</v>
      </c>
      <c r="AA43" s="89">
        <v>-49502150</v>
      </c>
      <c r="AB43" s="89">
        <v>0.02</v>
      </c>
    </row>
    <row r="44" spans="1:28" s="92" customFormat="1" ht="15.95" customHeight="1" x14ac:dyDescent="0.2">
      <c r="A44" s="140">
        <v>33</v>
      </c>
      <c r="B44" s="84" t="s">
        <v>32</v>
      </c>
      <c r="C44" s="84">
        <v>1191</v>
      </c>
      <c r="D44" s="84">
        <v>2701</v>
      </c>
      <c r="E44" s="84">
        <v>7</v>
      </c>
      <c r="F44" s="147">
        <v>2</v>
      </c>
      <c r="G44" s="86">
        <v>0</v>
      </c>
      <c r="H44" s="86">
        <v>0</v>
      </c>
      <c r="I44" s="86">
        <v>91</v>
      </c>
      <c r="J44" s="125">
        <f t="shared" si="0"/>
        <v>91</v>
      </c>
      <c r="K44" s="126">
        <v>850</v>
      </c>
      <c r="L44" s="126">
        <f t="shared" si="1"/>
        <v>77350</v>
      </c>
      <c r="M44" s="91">
        <v>26</v>
      </c>
      <c r="N44" s="117" t="s">
        <v>37</v>
      </c>
      <c r="O44" s="117" t="s">
        <v>38</v>
      </c>
      <c r="P44" s="117">
        <v>2</v>
      </c>
      <c r="Q44" s="117">
        <v>72</v>
      </c>
      <c r="R44" s="137" t="s">
        <v>101</v>
      </c>
      <c r="S44" s="149">
        <v>6500</v>
      </c>
      <c r="T44" s="88">
        <f t="shared" si="2"/>
        <v>468000</v>
      </c>
      <c r="U44" s="147">
        <v>10</v>
      </c>
      <c r="V44" s="147">
        <v>30</v>
      </c>
      <c r="W44" s="111">
        <v>327600</v>
      </c>
      <c r="X44" s="153">
        <f>+L44+W44</f>
        <v>404950</v>
      </c>
      <c r="Y44" s="90"/>
      <c r="Z44" s="89">
        <v>50000000</v>
      </c>
      <c r="AA44" s="89">
        <v>-49595050</v>
      </c>
      <c r="AB44" s="150">
        <v>0.02</v>
      </c>
    </row>
    <row r="45" spans="1:28" s="92" customFormat="1" ht="15.95" customHeight="1" x14ac:dyDescent="0.2">
      <c r="A45" s="140">
        <v>34</v>
      </c>
      <c r="B45" s="84" t="s">
        <v>32</v>
      </c>
      <c r="C45" s="84">
        <v>1192</v>
      </c>
      <c r="D45" s="84">
        <v>2702</v>
      </c>
      <c r="E45" s="84">
        <v>7</v>
      </c>
      <c r="F45" s="147">
        <v>1</v>
      </c>
      <c r="G45" s="86">
        <v>0</v>
      </c>
      <c r="H45" s="86">
        <v>1</v>
      </c>
      <c r="I45" s="86">
        <v>17</v>
      </c>
      <c r="J45" s="125">
        <f t="shared" si="0"/>
        <v>117</v>
      </c>
      <c r="K45" s="126">
        <v>375</v>
      </c>
      <c r="L45" s="126">
        <f t="shared" si="1"/>
        <v>43875</v>
      </c>
      <c r="M45" s="91"/>
      <c r="N45" s="117">
        <v>0</v>
      </c>
      <c r="O45" s="117">
        <v>0</v>
      </c>
      <c r="P45" s="117"/>
      <c r="Q45" s="117">
        <v>0</v>
      </c>
      <c r="R45" s="90"/>
      <c r="S45" s="90"/>
      <c r="T45" s="88">
        <f t="shared" si="2"/>
        <v>0</v>
      </c>
      <c r="U45" s="90"/>
      <c r="V45" s="90"/>
      <c r="W45" s="111"/>
      <c r="X45" s="111">
        <v>43875</v>
      </c>
      <c r="Y45" s="90"/>
      <c r="Z45" s="89">
        <v>50000000</v>
      </c>
      <c r="AA45" s="89">
        <v>-49956125</v>
      </c>
      <c r="AB45" s="150">
        <v>0.01</v>
      </c>
    </row>
    <row r="46" spans="1:28" s="92" customFormat="1" ht="15.95" customHeight="1" x14ac:dyDescent="0.2">
      <c r="A46" s="140">
        <v>35</v>
      </c>
      <c r="B46" s="84" t="s">
        <v>32</v>
      </c>
      <c r="C46" s="84">
        <v>1193</v>
      </c>
      <c r="D46" s="84">
        <v>2703</v>
      </c>
      <c r="E46" s="84">
        <v>7</v>
      </c>
      <c r="F46" s="147">
        <v>2</v>
      </c>
      <c r="G46" s="86">
        <v>0</v>
      </c>
      <c r="H46" s="86">
        <v>0</v>
      </c>
      <c r="I46" s="86">
        <v>65</v>
      </c>
      <c r="J46" s="125">
        <f t="shared" si="0"/>
        <v>65</v>
      </c>
      <c r="K46" s="126">
        <v>375</v>
      </c>
      <c r="L46" s="126">
        <f t="shared" si="1"/>
        <v>24375</v>
      </c>
      <c r="M46" s="91">
        <v>27</v>
      </c>
      <c r="N46" s="117" t="s">
        <v>37</v>
      </c>
      <c r="O46" s="117" t="s">
        <v>38</v>
      </c>
      <c r="P46" s="117">
        <v>2</v>
      </c>
      <c r="Q46" s="117">
        <v>54</v>
      </c>
      <c r="R46" s="137" t="s">
        <v>101</v>
      </c>
      <c r="S46" s="111">
        <v>6500</v>
      </c>
      <c r="T46" s="88">
        <f t="shared" si="2"/>
        <v>351000</v>
      </c>
      <c r="U46" s="147">
        <v>10</v>
      </c>
      <c r="V46" s="147">
        <v>30</v>
      </c>
      <c r="W46" s="111">
        <v>245700</v>
      </c>
      <c r="X46" s="111">
        <v>270075</v>
      </c>
      <c r="Y46" s="90"/>
      <c r="Z46" s="89">
        <v>50000000</v>
      </c>
      <c r="AA46" s="89">
        <v>-49729925</v>
      </c>
      <c r="AB46" s="150">
        <v>0.02</v>
      </c>
    </row>
    <row r="47" spans="1:28" s="92" customFormat="1" ht="15.95" customHeight="1" x14ac:dyDescent="0.2">
      <c r="A47" s="140">
        <v>36</v>
      </c>
      <c r="B47" s="84" t="s">
        <v>32</v>
      </c>
      <c r="C47" s="84">
        <v>1194</v>
      </c>
      <c r="D47" s="84">
        <v>2704</v>
      </c>
      <c r="E47" s="84">
        <v>7</v>
      </c>
      <c r="F47" s="147">
        <v>2</v>
      </c>
      <c r="G47" s="86">
        <v>0</v>
      </c>
      <c r="H47" s="86">
        <v>1</v>
      </c>
      <c r="I47" s="86">
        <v>55</v>
      </c>
      <c r="J47" s="125">
        <f t="shared" si="0"/>
        <v>155</v>
      </c>
      <c r="K47" s="126">
        <v>850</v>
      </c>
      <c r="L47" s="126">
        <f t="shared" si="1"/>
        <v>131750</v>
      </c>
      <c r="M47" s="91">
        <v>28</v>
      </c>
      <c r="N47" s="117" t="s">
        <v>37</v>
      </c>
      <c r="O47" s="117" t="s">
        <v>42</v>
      </c>
      <c r="P47" s="117">
        <v>2</v>
      </c>
      <c r="Q47" s="117">
        <v>135</v>
      </c>
      <c r="R47" s="137" t="s">
        <v>101</v>
      </c>
      <c r="S47" s="111">
        <v>6500</v>
      </c>
      <c r="T47" s="88">
        <f t="shared" si="2"/>
        <v>877500</v>
      </c>
      <c r="U47" s="147">
        <v>10</v>
      </c>
      <c r="V47" s="147">
        <v>40</v>
      </c>
      <c r="W47" s="111">
        <v>526500</v>
      </c>
      <c r="X47" s="111">
        <v>658250</v>
      </c>
      <c r="Y47" s="90"/>
      <c r="Z47" s="89">
        <v>50000000</v>
      </c>
      <c r="AA47" s="89">
        <v>-49341750</v>
      </c>
      <c r="AB47" s="150">
        <v>0.02</v>
      </c>
    </row>
    <row r="48" spans="1:28" s="92" customFormat="1" ht="15.95" customHeight="1" x14ac:dyDescent="0.2">
      <c r="A48" s="140">
        <v>37</v>
      </c>
      <c r="B48" s="84" t="s">
        <v>32</v>
      </c>
      <c r="C48" s="84">
        <v>1195</v>
      </c>
      <c r="D48" s="84">
        <v>2705</v>
      </c>
      <c r="E48" s="84">
        <v>7</v>
      </c>
      <c r="F48" s="147">
        <v>2</v>
      </c>
      <c r="G48" s="86">
        <v>0</v>
      </c>
      <c r="H48" s="86">
        <v>0</v>
      </c>
      <c r="I48" s="86">
        <v>38</v>
      </c>
      <c r="J48" s="125">
        <f t="shared" si="0"/>
        <v>38</v>
      </c>
      <c r="K48" s="126">
        <v>850</v>
      </c>
      <c r="L48" s="126">
        <f t="shared" si="1"/>
        <v>32300</v>
      </c>
      <c r="M48" s="91">
        <v>29</v>
      </c>
      <c r="N48" s="117" t="s">
        <v>37</v>
      </c>
      <c r="O48" s="117" t="s">
        <v>39</v>
      </c>
      <c r="P48" s="117">
        <v>2</v>
      </c>
      <c r="Q48" s="117">
        <v>81</v>
      </c>
      <c r="R48" s="137" t="s">
        <v>101</v>
      </c>
      <c r="S48" s="111">
        <v>6500</v>
      </c>
      <c r="T48" s="88">
        <f t="shared" si="2"/>
        <v>526500</v>
      </c>
      <c r="U48" s="147">
        <v>10</v>
      </c>
      <c r="V48" s="147">
        <v>10</v>
      </c>
      <c r="W48" s="111">
        <v>473850</v>
      </c>
      <c r="X48" s="111">
        <v>506150</v>
      </c>
      <c r="Y48" s="90"/>
      <c r="Z48" s="89">
        <v>50000000</v>
      </c>
      <c r="AA48" s="89">
        <v>-49493850</v>
      </c>
      <c r="AB48" s="150">
        <v>0.02</v>
      </c>
    </row>
    <row r="49" spans="1:28" s="92" customFormat="1" ht="15.95" customHeight="1" x14ac:dyDescent="0.2">
      <c r="A49" s="140">
        <v>38</v>
      </c>
      <c r="B49" s="84" t="s">
        <v>32</v>
      </c>
      <c r="C49" s="84">
        <v>1197</v>
      </c>
      <c r="D49" s="84">
        <v>2707</v>
      </c>
      <c r="E49" s="84">
        <v>7</v>
      </c>
      <c r="F49" s="147">
        <v>2</v>
      </c>
      <c r="G49" s="86">
        <v>0</v>
      </c>
      <c r="H49" s="86">
        <v>0</v>
      </c>
      <c r="I49" s="86">
        <v>72</v>
      </c>
      <c r="J49" s="125">
        <f t="shared" si="0"/>
        <v>72</v>
      </c>
      <c r="K49" s="126">
        <v>375</v>
      </c>
      <c r="L49" s="126">
        <f t="shared" si="1"/>
        <v>27000</v>
      </c>
      <c r="M49" s="91">
        <v>30</v>
      </c>
      <c r="N49" s="117" t="s">
        <v>37</v>
      </c>
      <c r="O49" s="117" t="s">
        <v>39</v>
      </c>
      <c r="P49" s="117">
        <v>2</v>
      </c>
      <c r="Q49" s="117">
        <v>192</v>
      </c>
      <c r="R49" s="137" t="s">
        <v>101</v>
      </c>
      <c r="S49" s="111">
        <v>6500</v>
      </c>
      <c r="T49" s="88">
        <f t="shared" si="2"/>
        <v>1248000</v>
      </c>
      <c r="U49" s="147">
        <v>10</v>
      </c>
      <c r="V49" s="147">
        <v>10</v>
      </c>
      <c r="W49" s="111">
        <v>1123200</v>
      </c>
      <c r="X49" s="111">
        <v>1150200</v>
      </c>
      <c r="Y49" s="90"/>
      <c r="Z49" s="89">
        <v>50000000</v>
      </c>
      <c r="AA49" s="89">
        <v>-48849800</v>
      </c>
      <c r="AB49" s="150">
        <v>0.02</v>
      </c>
    </row>
    <row r="50" spans="1:28" s="92" customFormat="1" ht="15.95" customHeight="1" x14ac:dyDescent="0.2">
      <c r="A50" s="140">
        <v>39</v>
      </c>
      <c r="B50" s="84" t="s">
        <v>32</v>
      </c>
      <c r="C50" s="84">
        <v>1198</v>
      </c>
      <c r="D50" s="84">
        <v>2708</v>
      </c>
      <c r="E50" s="84">
        <v>7</v>
      </c>
      <c r="F50" s="147">
        <v>2</v>
      </c>
      <c r="G50" s="86">
        <v>0</v>
      </c>
      <c r="H50" s="86">
        <v>1</v>
      </c>
      <c r="I50" s="86">
        <v>23</v>
      </c>
      <c r="J50" s="125">
        <f t="shared" si="0"/>
        <v>123</v>
      </c>
      <c r="K50" s="126">
        <v>850</v>
      </c>
      <c r="L50" s="126">
        <f t="shared" si="1"/>
        <v>104550</v>
      </c>
      <c r="M50" s="91">
        <v>31</v>
      </c>
      <c r="N50" s="117" t="s">
        <v>37</v>
      </c>
      <c r="O50" s="117" t="s">
        <v>38</v>
      </c>
      <c r="P50" s="117">
        <v>2</v>
      </c>
      <c r="Q50" s="117">
        <v>108</v>
      </c>
      <c r="R50" s="137" t="s">
        <v>101</v>
      </c>
      <c r="S50" s="111">
        <v>6500</v>
      </c>
      <c r="T50" s="88">
        <f t="shared" si="2"/>
        <v>702000</v>
      </c>
      <c r="U50" s="147">
        <v>10</v>
      </c>
      <c r="V50" s="147">
        <v>30</v>
      </c>
      <c r="W50" s="111">
        <v>491400</v>
      </c>
      <c r="X50" s="111">
        <v>595950</v>
      </c>
      <c r="Y50" s="90"/>
      <c r="Z50" s="89">
        <v>50000000</v>
      </c>
      <c r="AA50" s="89">
        <v>-49404050</v>
      </c>
      <c r="AB50" s="150">
        <v>0.02</v>
      </c>
    </row>
    <row r="51" spans="1:28" s="92" customFormat="1" ht="15.95" customHeight="1" x14ac:dyDescent="0.2">
      <c r="A51" s="140"/>
      <c r="B51" s="84">
        <v>0</v>
      </c>
      <c r="C51" s="84">
        <v>0</v>
      </c>
      <c r="D51" s="84">
        <v>0</v>
      </c>
      <c r="E51" s="84"/>
      <c r="F51" s="147"/>
      <c r="G51" s="86">
        <v>0</v>
      </c>
      <c r="H51" s="86">
        <v>0</v>
      </c>
      <c r="I51" s="86">
        <v>0</v>
      </c>
      <c r="J51" s="125">
        <f t="shared" si="0"/>
        <v>0</v>
      </c>
      <c r="K51" s="126"/>
      <c r="L51" s="126">
        <f t="shared" si="1"/>
        <v>0</v>
      </c>
      <c r="M51" s="91">
        <v>32</v>
      </c>
      <c r="N51" s="117" t="s">
        <v>33</v>
      </c>
      <c r="O51" s="117" t="s">
        <v>39</v>
      </c>
      <c r="P51" s="117">
        <v>2</v>
      </c>
      <c r="Q51" s="117">
        <v>100</v>
      </c>
      <c r="R51" s="137" t="s">
        <v>101</v>
      </c>
      <c r="S51" s="111">
        <v>6500</v>
      </c>
      <c r="T51" s="88">
        <f t="shared" si="2"/>
        <v>650000</v>
      </c>
      <c r="U51" s="147">
        <v>10</v>
      </c>
      <c r="V51" s="147">
        <v>10</v>
      </c>
      <c r="W51" s="111">
        <v>585000</v>
      </c>
      <c r="X51" s="111">
        <v>585000</v>
      </c>
      <c r="Y51" s="90"/>
      <c r="Z51" s="89"/>
      <c r="AA51" s="89" t="s">
        <v>149</v>
      </c>
      <c r="AB51" s="154"/>
    </row>
    <row r="52" spans="1:28" s="92" customFormat="1" ht="15.95" customHeight="1" x14ac:dyDescent="0.2">
      <c r="A52" s="140">
        <v>40</v>
      </c>
      <c r="B52" s="84" t="s">
        <v>32</v>
      </c>
      <c r="C52" s="84">
        <v>1200</v>
      </c>
      <c r="D52" s="84">
        <v>2710</v>
      </c>
      <c r="E52" s="84">
        <v>7</v>
      </c>
      <c r="F52" s="147">
        <v>2</v>
      </c>
      <c r="G52" s="86">
        <v>0</v>
      </c>
      <c r="H52" s="86">
        <v>1</v>
      </c>
      <c r="I52" s="86">
        <v>13</v>
      </c>
      <c r="J52" s="125">
        <f t="shared" si="0"/>
        <v>113</v>
      </c>
      <c r="K52" s="126">
        <v>850</v>
      </c>
      <c r="L52" s="126">
        <f t="shared" si="1"/>
        <v>96050</v>
      </c>
      <c r="M52" s="91">
        <v>33</v>
      </c>
      <c r="N52" s="117" t="s">
        <v>37</v>
      </c>
      <c r="O52" s="117" t="s">
        <v>39</v>
      </c>
      <c r="P52" s="117">
        <v>2</v>
      </c>
      <c r="Q52" s="117">
        <v>36</v>
      </c>
      <c r="R52" s="137" t="s">
        <v>101</v>
      </c>
      <c r="S52" s="111">
        <v>6500</v>
      </c>
      <c r="T52" s="88">
        <f t="shared" si="2"/>
        <v>234000</v>
      </c>
      <c r="U52" s="147">
        <v>10</v>
      </c>
      <c r="V52" s="147">
        <v>10</v>
      </c>
      <c r="W52" s="111">
        <v>210600</v>
      </c>
      <c r="X52" s="111">
        <v>306650</v>
      </c>
      <c r="Y52" s="90"/>
      <c r="Z52" s="89">
        <v>50000000</v>
      </c>
      <c r="AA52" s="89">
        <v>-49693350</v>
      </c>
      <c r="AB52" s="155">
        <v>0.02</v>
      </c>
    </row>
    <row r="53" spans="1:28" s="92" customFormat="1" ht="15.95" customHeight="1" x14ac:dyDescent="0.2">
      <c r="A53" s="140">
        <v>41</v>
      </c>
      <c r="B53" s="84" t="s">
        <v>32</v>
      </c>
      <c r="C53" s="84">
        <v>1201</v>
      </c>
      <c r="D53" s="84">
        <v>2711</v>
      </c>
      <c r="E53" s="84">
        <v>7</v>
      </c>
      <c r="F53" s="147">
        <v>1</v>
      </c>
      <c r="G53" s="86">
        <v>0</v>
      </c>
      <c r="H53" s="86">
        <v>0</v>
      </c>
      <c r="I53" s="86">
        <v>55</v>
      </c>
      <c r="J53" s="125">
        <f t="shared" si="0"/>
        <v>55</v>
      </c>
      <c r="K53" s="126">
        <v>275</v>
      </c>
      <c r="L53" s="126">
        <f t="shared" si="1"/>
        <v>15125</v>
      </c>
      <c r="M53" s="91"/>
      <c r="N53" s="117">
        <v>0</v>
      </c>
      <c r="O53" s="117">
        <v>0</v>
      </c>
      <c r="P53" s="117"/>
      <c r="Q53" s="117">
        <v>0</v>
      </c>
      <c r="R53" s="90"/>
      <c r="S53" s="90"/>
      <c r="T53" s="88">
        <f t="shared" si="2"/>
        <v>0</v>
      </c>
      <c r="U53" s="147"/>
      <c r="V53" s="147"/>
      <c r="W53" s="111"/>
      <c r="X53" s="111">
        <v>15125</v>
      </c>
      <c r="Y53" s="90"/>
      <c r="Z53" s="89">
        <v>50000000</v>
      </c>
      <c r="AA53" s="89">
        <v>-49984875</v>
      </c>
      <c r="AB53" s="150">
        <v>0.01</v>
      </c>
    </row>
    <row r="54" spans="1:28" s="92" customFormat="1" ht="15.95" customHeight="1" x14ac:dyDescent="0.2">
      <c r="A54" s="140">
        <v>42</v>
      </c>
      <c r="B54" s="84" t="s">
        <v>32</v>
      </c>
      <c r="C54" s="84">
        <v>1202</v>
      </c>
      <c r="D54" s="84">
        <v>2712</v>
      </c>
      <c r="E54" s="84">
        <v>7</v>
      </c>
      <c r="F54" s="147">
        <v>2</v>
      </c>
      <c r="G54" s="86">
        <v>0</v>
      </c>
      <c r="H54" s="86">
        <v>0</v>
      </c>
      <c r="I54" s="86">
        <v>91</v>
      </c>
      <c r="J54" s="125">
        <f t="shared" si="0"/>
        <v>91</v>
      </c>
      <c r="K54" s="126">
        <v>275</v>
      </c>
      <c r="L54" s="126">
        <f t="shared" si="1"/>
        <v>25025</v>
      </c>
      <c r="M54" s="91">
        <v>34</v>
      </c>
      <c r="N54" s="117" t="s">
        <v>37</v>
      </c>
      <c r="O54" s="117" t="s">
        <v>38</v>
      </c>
      <c r="P54" s="117">
        <v>2</v>
      </c>
      <c r="Q54" s="117">
        <v>54</v>
      </c>
      <c r="R54" s="137" t="s">
        <v>101</v>
      </c>
      <c r="S54" s="111">
        <v>6500</v>
      </c>
      <c r="T54" s="88">
        <f t="shared" si="2"/>
        <v>351000</v>
      </c>
      <c r="U54" s="147">
        <v>10</v>
      </c>
      <c r="V54" s="147">
        <v>30</v>
      </c>
      <c r="W54" s="111">
        <v>245700</v>
      </c>
      <c r="X54" s="111">
        <v>270725</v>
      </c>
      <c r="Y54" s="90"/>
      <c r="Z54" s="89">
        <v>50000000</v>
      </c>
      <c r="AA54" s="89">
        <v>-49729275</v>
      </c>
      <c r="AB54" s="150">
        <v>0.02</v>
      </c>
    </row>
    <row r="55" spans="1:28" s="92" customFormat="1" ht="15.95" customHeight="1" x14ac:dyDescent="0.2">
      <c r="A55" s="140">
        <v>43</v>
      </c>
      <c r="B55" s="84" t="s">
        <v>32</v>
      </c>
      <c r="C55" s="84">
        <v>1203</v>
      </c>
      <c r="D55" s="84">
        <v>2713</v>
      </c>
      <c r="E55" s="84">
        <v>7</v>
      </c>
      <c r="F55" s="147">
        <v>1</v>
      </c>
      <c r="G55" s="86">
        <v>0</v>
      </c>
      <c r="H55" s="86">
        <v>1</v>
      </c>
      <c r="I55" s="86">
        <v>35</v>
      </c>
      <c r="J55" s="125">
        <f t="shared" si="0"/>
        <v>135</v>
      </c>
      <c r="K55" s="126">
        <v>275</v>
      </c>
      <c r="L55" s="126">
        <f t="shared" si="1"/>
        <v>37125</v>
      </c>
      <c r="M55" s="91"/>
      <c r="N55" s="117">
        <v>0</v>
      </c>
      <c r="O55" s="117">
        <v>0</v>
      </c>
      <c r="P55" s="117"/>
      <c r="Q55" s="117">
        <v>0</v>
      </c>
      <c r="R55" s="90"/>
      <c r="S55" s="90"/>
      <c r="T55" s="88">
        <f t="shared" si="2"/>
        <v>0</v>
      </c>
      <c r="U55" s="147"/>
      <c r="V55" s="147"/>
      <c r="W55" s="111"/>
      <c r="X55" s="111">
        <v>37125</v>
      </c>
      <c r="Y55" s="90"/>
      <c r="Z55" s="89">
        <v>50000000</v>
      </c>
      <c r="AA55" s="89">
        <v>-49962875</v>
      </c>
      <c r="AB55" s="150">
        <v>0.01</v>
      </c>
    </row>
    <row r="56" spans="1:28" s="92" customFormat="1" ht="15.95" customHeight="1" x14ac:dyDescent="0.2">
      <c r="A56" s="140">
        <v>44</v>
      </c>
      <c r="B56" s="84" t="s">
        <v>32</v>
      </c>
      <c r="C56" s="84">
        <v>1333</v>
      </c>
      <c r="D56" s="84">
        <v>2841</v>
      </c>
      <c r="E56" s="84">
        <v>7</v>
      </c>
      <c r="F56" s="147">
        <v>2</v>
      </c>
      <c r="G56" s="86">
        <v>0</v>
      </c>
      <c r="H56" s="86">
        <v>0</v>
      </c>
      <c r="I56" s="86">
        <v>37</v>
      </c>
      <c r="J56" s="125">
        <f t="shared" si="0"/>
        <v>37</v>
      </c>
      <c r="K56" s="126">
        <v>275</v>
      </c>
      <c r="L56" s="126">
        <f t="shared" si="1"/>
        <v>10175</v>
      </c>
      <c r="M56" s="91">
        <v>35</v>
      </c>
      <c r="N56" s="117" t="s">
        <v>37</v>
      </c>
      <c r="O56" s="117" t="s">
        <v>39</v>
      </c>
      <c r="P56" s="117">
        <v>2</v>
      </c>
      <c r="Q56" s="117">
        <v>54</v>
      </c>
      <c r="R56" s="137" t="s">
        <v>101</v>
      </c>
      <c r="S56" s="111">
        <v>6500</v>
      </c>
      <c r="T56" s="88">
        <f t="shared" si="2"/>
        <v>351000</v>
      </c>
      <c r="U56" s="147">
        <v>10</v>
      </c>
      <c r="V56" s="147">
        <v>10</v>
      </c>
      <c r="W56" s="111">
        <v>315900</v>
      </c>
      <c r="X56" s="111">
        <v>326075</v>
      </c>
      <c r="Y56" s="90"/>
      <c r="Z56" s="89">
        <v>50000000</v>
      </c>
      <c r="AA56" s="89">
        <v>-49673925</v>
      </c>
      <c r="AB56" s="150">
        <v>0.02</v>
      </c>
    </row>
    <row r="57" spans="1:28" s="92" customFormat="1" ht="15.95" customHeight="1" x14ac:dyDescent="0.2">
      <c r="A57" s="140">
        <v>45</v>
      </c>
      <c r="B57" s="84" t="s">
        <v>32</v>
      </c>
      <c r="C57" s="84">
        <v>1370</v>
      </c>
      <c r="D57" s="84">
        <v>2999</v>
      </c>
      <c r="E57" s="84">
        <v>7</v>
      </c>
      <c r="F57" s="147">
        <v>2</v>
      </c>
      <c r="G57" s="86">
        <v>0</v>
      </c>
      <c r="H57" s="86">
        <v>0</v>
      </c>
      <c r="I57" s="86">
        <v>89</v>
      </c>
      <c r="J57" s="125">
        <f t="shared" si="0"/>
        <v>89</v>
      </c>
      <c r="K57" s="126">
        <v>850</v>
      </c>
      <c r="L57" s="126">
        <f t="shared" si="1"/>
        <v>75650</v>
      </c>
      <c r="M57" s="91">
        <v>36</v>
      </c>
      <c r="N57" s="117" t="s">
        <v>37</v>
      </c>
      <c r="O57" s="117" t="s">
        <v>38</v>
      </c>
      <c r="P57" s="117">
        <v>2</v>
      </c>
      <c r="Q57" s="117">
        <v>72</v>
      </c>
      <c r="R57" s="137" t="s">
        <v>101</v>
      </c>
      <c r="S57" s="111">
        <v>6500</v>
      </c>
      <c r="T57" s="88">
        <f t="shared" si="2"/>
        <v>468000</v>
      </c>
      <c r="U57" s="147">
        <v>20</v>
      </c>
      <c r="V57" s="147">
        <v>75</v>
      </c>
      <c r="W57" s="111">
        <v>117000</v>
      </c>
      <c r="X57" s="111">
        <v>192650</v>
      </c>
      <c r="Y57" s="90"/>
      <c r="Z57" s="89">
        <v>50000000</v>
      </c>
      <c r="AA57" s="89">
        <v>-49807350</v>
      </c>
      <c r="AB57" s="150">
        <v>0.02</v>
      </c>
    </row>
    <row r="58" spans="1:28" s="92" customFormat="1" ht="15.95" customHeight="1" x14ac:dyDescent="0.2">
      <c r="A58" s="140">
        <v>46</v>
      </c>
      <c r="B58" s="84" t="s">
        <v>32</v>
      </c>
      <c r="C58" s="84">
        <v>4029</v>
      </c>
      <c r="D58" s="84">
        <v>9108</v>
      </c>
      <c r="E58" s="84">
        <v>7</v>
      </c>
      <c r="F58" s="147">
        <v>2</v>
      </c>
      <c r="G58" s="86">
        <v>0</v>
      </c>
      <c r="H58" s="86">
        <v>0</v>
      </c>
      <c r="I58" s="86">
        <v>29</v>
      </c>
      <c r="J58" s="125">
        <f t="shared" si="0"/>
        <v>29</v>
      </c>
      <c r="K58" s="126">
        <v>850</v>
      </c>
      <c r="L58" s="126">
        <f t="shared" si="1"/>
        <v>24650</v>
      </c>
      <c r="M58" s="91">
        <v>37</v>
      </c>
      <c r="N58" s="117" t="s">
        <v>37</v>
      </c>
      <c r="O58" s="117" t="s">
        <v>39</v>
      </c>
      <c r="P58" s="117">
        <v>2</v>
      </c>
      <c r="Q58" s="117">
        <v>108</v>
      </c>
      <c r="R58" s="137" t="s">
        <v>101</v>
      </c>
      <c r="S58" s="111">
        <v>6500</v>
      </c>
      <c r="T58" s="88">
        <f t="shared" si="2"/>
        <v>702000</v>
      </c>
      <c r="U58" s="147">
        <v>16</v>
      </c>
      <c r="V58" s="147">
        <v>22</v>
      </c>
      <c r="W58" s="111">
        <v>547560</v>
      </c>
      <c r="X58" s="111">
        <v>572210</v>
      </c>
      <c r="Y58" s="90"/>
      <c r="Z58" s="89">
        <v>50000000</v>
      </c>
      <c r="AA58" s="89">
        <v>-49427790</v>
      </c>
      <c r="AB58" s="150">
        <v>0.02</v>
      </c>
    </row>
    <row r="59" spans="1:28" s="92" customFormat="1" ht="15.95" customHeight="1" x14ac:dyDescent="0.2">
      <c r="A59" s="140">
        <v>47</v>
      </c>
      <c r="B59" s="84" t="s">
        <v>32</v>
      </c>
      <c r="C59" s="84">
        <v>4030</v>
      </c>
      <c r="D59" s="84">
        <v>9109</v>
      </c>
      <c r="E59" s="84">
        <v>7</v>
      </c>
      <c r="F59" s="147">
        <v>2</v>
      </c>
      <c r="G59" s="86">
        <v>0</v>
      </c>
      <c r="H59" s="86">
        <v>0</v>
      </c>
      <c r="I59" s="86">
        <v>38</v>
      </c>
      <c r="J59" s="125">
        <f t="shared" si="0"/>
        <v>38</v>
      </c>
      <c r="K59" s="126">
        <v>850</v>
      </c>
      <c r="L59" s="126">
        <f t="shared" si="1"/>
        <v>32300</v>
      </c>
      <c r="M59" s="91">
        <v>38</v>
      </c>
      <c r="N59" s="117" t="s">
        <v>37</v>
      </c>
      <c r="O59" s="117" t="s">
        <v>39</v>
      </c>
      <c r="P59" s="117">
        <v>2</v>
      </c>
      <c r="Q59" s="117">
        <v>108</v>
      </c>
      <c r="R59" s="137" t="s">
        <v>101</v>
      </c>
      <c r="S59" s="111">
        <v>6500</v>
      </c>
      <c r="T59" s="88">
        <f t="shared" si="2"/>
        <v>702000</v>
      </c>
      <c r="U59" s="147">
        <v>16</v>
      </c>
      <c r="V59" s="147">
        <v>22</v>
      </c>
      <c r="W59" s="111">
        <v>547560</v>
      </c>
      <c r="X59" s="111">
        <v>579800</v>
      </c>
      <c r="Y59" s="90"/>
      <c r="Z59" s="89">
        <v>50000000</v>
      </c>
      <c r="AA59" s="89">
        <v>-49420020</v>
      </c>
      <c r="AB59" s="150">
        <v>0.02</v>
      </c>
    </row>
    <row r="60" spans="1:28" s="92" customFormat="1" ht="15.95" customHeight="1" x14ac:dyDescent="0.2">
      <c r="A60" s="140">
        <v>48</v>
      </c>
      <c r="B60" s="84" t="s">
        <v>32</v>
      </c>
      <c r="C60" s="84">
        <v>4031</v>
      </c>
      <c r="D60" s="84">
        <v>9110</v>
      </c>
      <c r="E60" s="84">
        <v>7</v>
      </c>
      <c r="F60" s="147">
        <v>2</v>
      </c>
      <c r="G60" s="86">
        <v>0</v>
      </c>
      <c r="H60" s="86">
        <v>0</v>
      </c>
      <c r="I60" s="86">
        <v>75</v>
      </c>
      <c r="J60" s="125">
        <f t="shared" si="0"/>
        <v>75</v>
      </c>
      <c r="K60" s="126">
        <v>850</v>
      </c>
      <c r="L60" s="126">
        <f t="shared" si="1"/>
        <v>63750</v>
      </c>
      <c r="M60" s="91">
        <v>39</v>
      </c>
      <c r="N60" s="117" t="s">
        <v>37</v>
      </c>
      <c r="O60" s="117" t="s">
        <v>39</v>
      </c>
      <c r="P60" s="117">
        <v>2</v>
      </c>
      <c r="Q60" s="117">
        <v>72</v>
      </c>
      <c r="R60" s="137" t="s">
        <v>101</v>
      </c>
      <c r="S60" s="111">
        <v>6500</v>
      </c>
      <c r="T60" s="88">
        <f t="shared" si="2"/>
        <v>468000</v>
      </c>
      <c r="U60" s="147">
        <v>16</v>
      </c>
      <c r="V60" s="147">
        <v>22</v>
      </c>
      <c r="W60" s="111">
        <v>365040</v>
      </c>
      <c r="X60" s="111">
        <v>428790</v>
      </c>
      <c r="Y60" s="90"/>
      <c r="Z60" s="89">
        <v>50000000</v>
      </c>
      <c r="AA60" s="89">
        <v>-49571210</v>
      </c>
      <c r="AB60" s="150">
        <v>0.02</v>
      </c>
    </row>
    <row r="61" spans="1:28" s="92" customFormat="1" ht="15.95" customHeight="1" x14ac:dyDescent="0.2">
      <c r="A61" s="140">
        <v>49</v>
      </c>
      <c r="B61" s="84" t="s">
        <v>32</v>
      </c>
      <c r="C61" s="84">
        <v>4032</v>
      </c>
      <c r="D61" s="84">
        <v>9111</v>
      </c>
      <c r="E61" s="84">
        <v>7</v>
      </c>
      <c r="F61" s="147">
        <v>2</v>
      </c>
      <c r="G61" s="86">
        <v>0</v>
      </c>
      <c r="H61" s="86">
        <v>0</v>
      </c>
      <c r="I61" s="86">
        <v>82</v>
      </c>
      <c r="J61" s="125">
        <f t="shared" si="0"/>
        <v>82</v>
      </c>
      <c r="K61" s="126">
        <v>850</v>
      </c>
      <c r="L61" s="126">
        <f t="shared" si="1"/>
        <v>69700</v>
      </c>
      <c r="M61" s="91">
        <v>40</v>
      </c>
      <c r="N61" s="117" t="s">
        <v>37</v>
      </c>
      <c r="O61" s="117" t="s">
        <v>39</v>
      </c>
      <c r="P61" s="117">
        <v>2</v>
      </c>
      <c r="Q61" s="117">
        <v>72</v>
      </c>
      <c r="R61" s="137" t="s">
        <v>101</v>
      </c>
      <c r="S61" s="111">
        <v>6500</v>
      </c>
      <c r="T61" s="88">
        <f t="shared" si="2"/>
        <v>468000</v>
      </c>
      <c r="U61" s="147">
        <v>10</v>
      </c>
      <c r="V61" s="147">
        <v>10</v>
      </c>
      <c r="W61" s="111">
        <v>421200</v>
      </c>
      <c r="X61" s="111">
        <v>490900</v>
      </c>
      <c r="Y61" s="90"/>
      <c r="Z61" s="89">
        <v>50000000</v>
      </c>
      <c r="AA61" s="89">
        <v>-49509100</v>
      </c>
      <c r="AB61" s="150">
        <v>0.02</v>
      </c>
    </row>
    <row r="62" spans="1:28" s="92" customFormat="1" ht="15.95" customHeight="1" x14ac:dyDescent="0.2">
      <c r="A62" s="140"/>
      <c r="B62" s="84">
        <v>0</v>
      </c>
      <c r="C62" s="84">
        <v>0</v>
      </c>
      <c r="D62" s="84">
        <v>0</v>
      </c>
      <c r="E62" s="84"/>
      <c r="F62" s="147"/>
      <c r="G62" s="86">
        <v>0</v>
      </c>
      <c r="H62" s="86">
        <v>0</v>
      </c>
      <c r="I62" s="86">
        <v>0</v>
      </c>
      <c r="J62" s="125">
        <f t="shared" si="0"/>
        <v>0</v>
      </c>
      <c r="K62" s="126"/>
      <c r="L62" s="126">
        <f t="shared" si="1"/>
        <v>0</v>
      </c>
      <c r="M62" s="91">
        <v>41</v>
      </c>
      <c r="N62" s="117" t="s">
        <v>37</v>
      </c>
      <c r="O62" s="117" t="s">
        <v>39</v>
      </c>
      <c r="P62" s="117">
        <v>2</v>
      </c>
      <c r="Q62" s="117">
        <v>24</v>
      </c>
      <c r="R62" s="137" t="s">
        <v>101</v>
      </c>
      <c r="S62" s="111">
        <v>6500</v>
      </c>
      <c r="T62" s="88">
        <f t="shared" si="2"/>
        <v>156000</v>
      </c>
      <c r="U62" s="147">
        <v>10</v>
      </c>
      <c r="V62" s="147">
        <v>10</v>
      </c>
      <c r="W62" s="111">
        <v>140400</v>
      </c>
      <c r="X62" s="111">
        <v>140400</v>
      </c>
      <c r="Y62" s="90"/>
      <c r="Z62" s="89">
        <v>10000000</v>
      </c>
      <c r="AA62" s="89">
        <v>-9859600</v>
      </c>
      <c r="AB62" s="150">
        <v>0.02</v>
      </c>
    </row>
    <row r="63" spans="1:28" s="92" customFormat="1" ht="15.95" customHeight="1" x14ac:dyDescent="0.2">
      <c r="A63" s="140">
        <v>50</v>
      </c>
      <c r="B63" s="84" t="s">
        <v>32</v>
      </c>
      <c r="C63" s="84">
        <v>4035</v>
      </c>
      <c r="D63" s="84">
        <v>9114</v>
      </c>
      <c r="E63" s="84">
        <v>7</v>
      </c>
      <c r="F63" s="147">
        <v>2</v>
      </c>
      <c r="G63" s="86">
        <v>0</v>
      </c>
      <c r="H63" s="86">
        <v>0</v>
      </c>
      <c r="I63" s="86">
        <v>71</v>
      </c>
      <c r="J63" s="125">
        <f t="shared" si="0"/>
        <v>71</v>
      </c>
      <c r="K63" s="126">
        <v>850</v>
      </c>
      <c r="L63" s="126">
        <f t="shared" si="1"/>
        <v>60350</v>
      </c>
      <c r="M63" s="91">
        <v>42</v>
      </c>
      <c r="N63" s="117" t="s">
        <v>37</v>
      </c>
      <c r="O63" s="117" t="s">
        <v>38</v>
      </c>
      <c r="P63" s="117">
        <v>2</v>
      </c>
      <c r="Q63" s="117">
        <v>72</v>
      </c>
      <c r="R63" s="137" t="s">
        <v>101</v>
      </c>
      <c r="S63" s="111">
        <v>6500</v>
      </c>
      <c r="T63" s="88">
        <f t="shared" si="2"/>
        <v>468000</v>
      </c>
      <c r="U63" s="147">
        <v>10</v>
      </c>
      <c r="V63" s="147">
        <v>30</v>
      </c>
      <c r="W63" s="111">
        <v>327600</v>
      </c>
      <c r="X63" s="111">
        <v>387950</v>
      </c>
      <c r="Y63" s="90"/>
      <c r="Z63" s="89">
        <v>50000000</v>
      </c>
      <c r="AA63" s="89">
        <v>-49612050</v>
      </c>
      <c r="AB63" s="150">
        <v>0.02</v>
      </c>
    </row>
    <row r="64" spans="1:28" s="92" customFormat="1" ht="15.95" customHeight="1" x14ac:dyDescent="0.2">
      <c r="A64" s="140">
        <v>51</v>
      </c>
      <c r="B64" s="84" t="s">
        <v>32</v>
      </c>
      <c r="C64" s="84">
        <v>4036</v>
      </c>
      <c r="D64" s="84">
        <v>9115</v>
      </c>
      <c r="E64" s="84">
        <v>7</v>
      </c>
      <c r="F64" s="147">
        <v>2</v>
      </c>
      <c r="G64" s="86">
        <v>0</v>
      </c>
      <c r="H64" s="86">
        <v>0</v>
      </c>
      <c r="I64" s="86">
        <v>95</v>
      </c>
      <c r="J64" s="125">
        <f t="shared" si="0"/>
        <v>95</v>
      </c>
      <c r="K64" s="126">
        <v>850</v>
      </c>
      <c r="L64" s="126">
        <f t="shared" si="1"/>
        <v>80750</v>
      </c>
      <c r="M64" s="91">
        <v>43</v>
      </c>
      <c r="N64" s="117" t="s">
        <v>37</v>
      </c>
      <c r="O64" s="117" t="s">
        <v>38</v>
      </c>
      <c r="P64" s="117">
        <v>2</v>
      </c>
      <c r="Q64" s="117">
        <v>108</v>
      </c>
      <c r="R64" s="137" t="s">
        <v>101</v>
      </c>
      <c r="S64" s="111">
        <v>6500</v>
      </c>
      <c r="T64" s="88">
        <f t="shared" si="2"/>
        <v>702000</v>
      </c>
      <c r="U64" s="147">
        <v>10</v>
      </c>
      <c r="V64" s="147">
        <v>30</v>
      </c>
      <c r="W64" s="111">
        <v>491400</v>
      </c>
      <c r="X64" s="153">
        <f>+W64+L64</f>
        <v>572150</v>
      </c>
      <c r="Y64" s="90"/>
      <c r="Z64" s="89">
        <v>50000000</v>
      </c>
      <c r="AA64" s="89">
        <f>+X64-Z64</f>
        <v>-49427850</v>
      </c>
      <c r="AB64" s="150">
        <v>0.02</v>
      </c>
    </row>
    <row r="65" spans="1:28" s="92" customFormat="1" ht="15.95" customHeight="1" x14ac:dyDescent="0.2">
      <c r="A65" s="140">
        <v>52</v>
      </c>
      <c r="B65" s="84" t="s">
        <v>32</v>
      </c>
      <c r="C65" s="84">
        <v>4038</v>
      </c>
      <c r="D65" s="84">
        <v>9117</v>
      </c>
      <c r="E65" s="84">
        <v>7</v>
      </c>
      <c r="F65" s="147">
        <v>2</v>
      </c>
      <c r="G65" s="86">
        <v>0</v>
      </c>
      <c r="H65" s="86">
        <v>0</v>
      </c>
      <c r="I65" s="86">
        <v>81</v>
      </c>
      <c r="J65" s="125">
        <f t="shared" si="0"/>
        <v>81</v>
      </c>
      <c r="K65" s="126">
        <v>375</v>
      </c>
      <c r="L65" s="126">
        <f t="shared" si="1"/>
        <v>30375</v>
      </c>
      <c r="M65" s="91">
        <v>44</v>
      </c>
      <c r="N65" s="117" t="s">
        <v>37</v>
      </c>
      <c r="O65" s="117" t="s">
        <v>38</v>
      </c>
      <c r="P65" s="117">
        <v>2</v>
      </c>
      <c r="Q65" s="117">
        <v>54</v>
      </c>
      <c r="R65" s="137" t="s">
        <v>101</v>
      </c>
      <c r="S65" s="111">
        <v>6500</v>
      </c>
      <c r="T65" s="88">
        <f t="shared" si="2"/>
        <v>351000</v>
      </c>
      <c r="U65" s="147">
        <v>10</v>
      </c>
      <c r="V65" s="147">
        <v>30</v>
      </c>
      <c r="W65" s="111">
        <v>245700</v>
      </c>
      <c r="X65" s="153">
        <f>+W65+L65</f>
        <v>276075</v>
      </c>
      <c r="Y65" s="90"/>
      <c r="Z65" s="89">
        <v>50000000</v>
      </c>
      <c r="AA65" s="89">
        <f t="shared" ref="AA65:AA82" si="3">+X65-Z65</f>
        <v>-49723925</v>
      </c>
      <c r="AB65" s="150">
        <v>0.02</v>
      </c>
    </row>
    <row r="66" spans="1:28" s="92" customFormat="1" ht="15.95" customHeight="1" x14ac:dyDescent="0.2">
      <c r="A66" s="140"/>
      <c r="B66" s="84">
        <v>0</v>
      </c>
      <c r="C66" s="84">
        <v>0</v>
      </c>
      <c r="D66" s="84">
        <v>0</v>
      </c>
      <c r="E66" s="84"/>
      <c r="F66" s="147"/>
      <c r="G66" s="86">
        <v>0</v>
      </c>
      <c r="H66" s="86">
        <v>0</v>
      </c>
      <c r="I66" s="86">
        <v>0</v>
      </c>
      <c r="J66" s="125">
        <f t="shared" si="0"/>
        <v>0</v>
      </c>
      <c r="K66" s="126"/>
      <c r="L66" s="126">
        <f t="shared" si="1"/>
        <v>0</v>
      </c>
      <c r="M66" s="91">
        <v>45</v>
      </c>
      <c r="N66" s="117" t="s">
        <v>37</v>
      </c>
      <c r="O66" s="117" t="s">
        <v>39</v>
      </c>
      <c r="P66" s="117">
        <v>2</v>
      </c>
      <c r="Q66" s="117">
        <v>54</v>
      </c>
      <c r="R66" s="137" t="s">
        <v>101</v>
      </c>
      <c r="S66" s="111">
        <v>6500</v>
      </c>
      <c r="T66" s="88">
        <f t="shared" si="2"/>
        <v>351000</v>
      </c>
      <c r="U66" s="147">
        <v>10</v>
      </c>
      <c r="V66" s="147">
        <v>10</v>
      </c>
      <c r="W66" s="111">
        <v>315900</v>
      </c>
      <c r="X66" s="153">
        <f>+W66+L66</f>
        <v>315900</v>
      </c>
      <c r="Y66" s="90"/>
      <c r="Z66" s="89">
        <v>10000000</v>
      </c>
      <c r="AA66" s="89">
        <f t="shared" si="3"/>
        <v>-9684100</v>
      </c>
      <c r="AB66" s="150">
        <v>0.02</v>
      </c>
    </row>
    <row r="67" spans="1:28" s="92" customFormat="1" ht="15.95" customHeight="1" x14ac:dyDescent="0.2">
      <c r="A67" s="140">
        <v>53</v>
      </c>
      <c r="B67" s="84" t="s">
        <v>32</v>
      </c>
      <c r="C67" s="84">
        <v>4039</v>
      </c>
      <c r="D67" s="84">
        <v>9118</v>
      </c>
      <c r="E67" s="84">
        <v>7</v>
      </c>
      <c r="F67" s="147">
        <v>2</v>
      </c>
      <c r="G67" s="86">
        <v>0</v>
      </c>
      <c r="H67" s="86">
        <v>0</v>
      </c>
      <c r="I67" s="86">
        <v>44</v>
      </c>
      <c r="J67" s="125">
        <f t="shared" si="0"/>
        <v>44</v>
      </c>
      <c r="K67" s="126">
        <v>850</v>
      </c>
      <c r="L67" s="126">
        <f t="shared" si="1"/>
        <v>37400</v>
      </c>
      <c r="M67" s="91">
        <v>46</v>
      </c>
      <c r="N67" s="117" t="s">
        <v>37</v>
      </c>
      <c r="O67" s="117" t="s">
        <v>39</v>
      </c>
      <c r="P67" s="117">
        <v>2</v>
      </c>
      <c r="Q67" s="117">
        <v>108</v>
      </c>
      <c r="R67" s="137" t="s">
        <v>101</v>
      </c>
      <c r="S67" s="111">
        <v>6500</v>
      </c>
      <c r="T67" s="88">
        <f t="shared" si="2"/>
        <v>702000</v>
      </c>
      <c r="U67" s="147">
        <v>10</v>
      </c>
      <c r="V67" s="147">
        <v>10</v>
      </c>
      <c r="W67" s="111">
        <v>631800</v>
      </c>
      <c r="X67" s="153">
        <f t="shared" ref="X67:X82" si="4">+W67+L67</f>
        <v>669200</v>
      </c>
      <c r="Y67" s="90"/>
      <c r="Z67" s="89">
        <v>50000000</v>
      </c>
      <c r="AA67" s="89">
        <f t="shared" si="3"/>
        <v>-49330800</v>
      </c>
      <c r="AB67" s="150">
        <v>0.02</v>
      </c>
    </row>
    <row r="68" spans="1:28" s="92" customFormat="1" ht="15.95" customHeight="1" x14ac:dyDescent="0.2">
      <c r="A68" s="140">
        <v>54</v>
      </c>
      <c r="B68" s="84" t="s">
        <v>32</v>
      </c>
      <c r="C68" s="84">
        <v>4066</v>
      </c>
      <c r="D68" s="84">
        <v>9145</v>
      </c>
      <c r="E68" s="84">
        <v>7</v>
      </c>
      <c r="F68" s="147">
        <v>2</v>
      </c>
      <c r="G68" s="86">
        <v>0</v>
      </c>
      <c r="H68" s="86">
        <v>0</v>
      </c>
      <c r="I68" s="86">
        <v>95</v>
      </c>
      <c r="J68" s="125">
        <f t="shared" si="0"/>
        <v>95</v>
      </c>
      <c r="K68" s="126">
        <v>375</v>
      </c>
      <c r="L68" s="126">
        <f t="shared" si="1"/>
        <v>35625</v>
      </c>
      <c r="M68" s="91">
        <v>47</v>
      </c>
      <c r="N68" s="117" t="s">
        <v>37</v>
      </c>
      <c r="O68" s="117" t="s">
        <v>39</v>
      </c>
      <c r="P68" s="117">
        <v>2</v>
      </c>
      <c r="Q68" s="117">
        <v>108</v>
      </c>
      <c r="R68" s="137" t="s">
        <v>101</v>
      </c>
      <c r="S68" s="111">
        <v>6500</v>
      </c>
      <c r="T68" s="88">
        <f t="shared" si="2"/>
        <v>702000</v>
      </c>
      <c r="U68" s="147">
        <v>10</v>
      </c>
      <c r="V68" s="147">
        <v>10</v>
      </c>
      <c r="W68" s="111">
        <v>631800</v>
      </c>
      <c r="X68" s="153">
        <f t="shared" si="4"/>
        <v>667425</v>
      </c>
      <c r="Y68" s="90"/>
      <c r="Z68" s="89">
        <v>50000000</v>
      </c>
      <c r="AA68" s="89">
        <f t="shared" si="3"/>
        <v>-49332575</v>
      </c>
      <c r="AB68" s="150">
        <v>0.02</v>
      </c>
    </row>
    <row r="69" spans="1:28" s="92" customFormat="1" ht="15.95" customHeight="1" x14ac:dyDescent="0.2">
      <c r="A69" s="140">
        <v>55</v>
      </c>
      <c r="B69" s="84" t="s">
        <v>32</v>
      </c>
      <c r="C69" s="84">
        <v>4067</v>
      </c>
      <c r="D69" s="84">
        <v>9146</v>
      </c>
      <c r="E69" s="84">
        <v>7</v>
      </c>
      <c r="F69" s="147">
        <v>2</v>
      </c>
      <c r="G69" s="86">
        <v>0</v>
      </c>
      <c r="H69" s="86">
        <v>0</v>
      </c>
      <c r="I69" s="86">
        <v>70</v>
      </c>
      <c r="J69" s="125">
        <f t="shared" si="0"/>
        <v>70</v>
      </c>
      <c r="K69" s="126">
        <v>850</v>
      </c>
      <c r="L69" s="126">
        <f t="shared" si="1"/>
        <v>59500</v>
      </c>
      <c r="M69" s="91">
        <v>48</v>
      </c>
      <c r="N69" s="117" t="s">
        <v>37</v>
      </c>
      <c r="O69" s="117" t="s">
        <v>39</v>
      </c>
      <c r="P69" s="117">
        <v>2</v>
      </c>
      <c r="Q69" s="117">
        <v>96</v>
      </c>
      <c r="R69" s="137" t="s">
        <v>101</v>
      </c>
      <c r="S69" s="111">
        <v>6500</v>
      </c>
      <c r="T69" s="88">
        <f t="shared" si="2"/>
        <v>624000</v>
      </c>
      <c r="U69" s="147">
        <v>16</v>
      </c>
      <c r="V69" s="147">
        <v>22</v>
      </c>
      <c r="W69" s="111">
        <v>486720</v>
      </c>
      <c r="X69" s="153">
        <f t="shared" si="4"/>
        <v>546220</v>
      </c>
      <c r="Y69" s="90"/>
      <c r="Z69" s="89">
        <v>50000000</v>
      </c>
      <c r="AA69" s="89">
        <f t="shared" si="3"/>
        <v>-49453780</v>
      </c>
      <c r="AB69" s="150">
        <v>0.02</v>
      </c>
    </row>
    <row r="70" spans="1:28" s="92" customFormat="1" ht="15.95" customHeight="1" x14ac:dyDescent="0.2">
      <c r="A70" s="140">
        <v>56</v>
      </c>
      <c r="B70" s="84" t="s">
        <v>32</v>
      </c>
      <c r="C70" s="84">
        <v>4068</v>
      </c>
      <c r="D70" s="84">
        <v>9147</v>
      </c>
      <c r="E70" s="84">
        <v>7</v>
      </c>
      <c r="F70" s="147">
        <v>1</v>
      </c>
      <c r="G70" s="86">
        <v>0</v>
      </c>
      <c r="H70" s="86">
        <v>0</v>
      </c>
      <c r="I70" s="86">
        <v>37</v>
      </c>
      <c r="J70" s="125">
        <f t="shared" si="0"/>
        <v>37</v>
      </c>
      <c r="K70" s="126">
        <v>850</v>
      </c>
      <c r="L70" s="126">
        <f t="shared" si="1"/>
        <v>31450</v>
      </c>
      <c r="M70" s="91"/>
      <c r="N70" s="117">
        <v>0</v>
      </c>
      <c r="O70" s="117">
        <v>0</v>
      </c>
      <c r="P70" s="117"/>
      <c r="Q70" s="117">
        <v>0</v>
      </c>
      <c r="R70" s="90"/>
      <c r="S70" s="111"/>
      <c r="T70" s="88">
        <f t="shared" si="2"/>
        <v>0</v>
      </c>
      <c r="U70" s="147"/>
      <c r="V70" s="147"/>
      <c r="W70" s="111"/>
      <c r="X70" s="153">
        <f t="shared" si="4"/>
        <v>31450</v>
      </c>
      <c r="Y70" s="90"/>
      <c r="Z70" s="89">
        <v>50000000</v>
      </c>
      <c r="AA70" s="89">
        <f t="shared" si="3"/>
        <v>-49968550</v>
      </c>
      <c r="AB70" s="150">
        <v>0.01</v>
      </c>
    </row>
    <row r="71" spans="1:28" s="92" customFormat="1" ht="15.95" customHeight="1" x14ac:dyDescent="0.2">
      <c r="A71" s="140">
        <v>57</v>
      </c>
      <c r="B71" s="84" t="s">
        <v>32</v>
      </c>
      <c r="C71" s="84">
        <v>4069</v>
      </c>
      <c r="D71" s="84">
        <v>9148</v>
      </c>
      <c r="E71" s="84">
        <v>7</v>
      </c>
      <c r="F71" s="147">
        <v>2</v>
      </c>
      <c r="G71" s="86">
        <v>0</v>
      </c>
      <c r="H71" s="86">
        <v>2</v>
      </c>
      <c r="I71" s="86">
        <v>13</v>
      </c>
      <c r="J71" s="125">
        <f t="shared" si="0"/>
        <v>213</v>
      </c>
      <c r="K71" s="126">
        <v>275</v>
      </c>
      <c r="L71" s="126">
        <f t="shared" si="1"/>
        <v>58575</v>
      </c>
      <c r="M71" s="91">
        <v>49</v>
      </c>
      <c r="N71" s="117" t="s">
        <v>37</v>
      </c>
      <c r="O71" s="117" t="s">
        <v>38</v>
      </c>
      <c r="P71" s="117">
        <v>2</v>
      </c>
      <c r="Q71" s="117">
        <v>108</v>
      </c>
      <c r="R71" s="137" t="s">
        <v>101</v>
      </c>
      <c r="S71" s="111">
        <v>6500</v>
      </c>
      <c r="T71" s="88">
        <f t="shared" si="2"/>
        <v>702000</v>
      </c>
      <c r="U71" s="147">
        <v>10</v>
      </c>
      <c r="V71" s="147">
        <v>30</v>
      </c>
      <c r="W71" s="111">
        <v>491400</v>
      </c>
      <c r="X71" s="153">
        <f t="shared" si="4"/>
        <v>549975</v>
      </c>
      <c r="Y71" s="90"/>
      <c r="Z71" s="89">
        <v>50000000</v>
      </c>
      <c r="AA71" s="89">
        <f t="shared" si="3"/>
        <v>-49450025</v>
      </c>
      <c r="AB71" s="150">
        <v>0.02</v>
      </c>
    </row>
    <row r="72" spans="1:28" s="92" customFormat="1" ht="15.95" customHeight="1" x14ac:dyDescent="0.2">
      <c r="A72" s="140">
        <v>58</v>
      </c>
      <c r="B72" s="84" t="s">
        <v>32</v>
      </c>
      <c r="C72" s="84">
        <v>4070</v>
      </c>
      <c r="D72" s="84">
        <v>9149</v>
      </c>
      <c r="E72" s="84">
        <v>7</v>
      </c>
      <c r="F72" s="147">
        <v>1</v>
      </c>
      <c r="G72" s="86">
        <v>0</v>
      </c>
      <c r="H72" s="86">
        <v>1</v>
      </c>
      <c r="I72" s="86">
        <v>25</v>
      </c>
      <c r="J72" s="125">
        <f t="shared" si="0"/>
        <v>125</v>
      </c>
      <c r="K72" s="126">
        <v>275</v>
      </c>
      <c r="L72" s="126">
        <f t="shared" si="1"/>
        <v>34375</v>
      </c>
      <c r="M72" s="91"/>
      <c r="N72" s="117">
        <v>0</v>
      </c>
      <c r="O72" s="117">
        <v>0</v>
      </c>
      <c r="P72" s="117"/>
      <c r="Q72" s="117">
        <v>0</v>
      </c>
      <c r="R72" s="90"/>
      <c r="S72" s="111"/>
      <c r="T72" s="88">
        <f t="shared" si="2"/>
        <v>0</v>
      </c>
      <c r="U72" s="147"/>
      <c r="V72" s="147"/>
      <c r="W72" s="111"/>
      <c r="X72" s="153">
        <f t="shared" si="4"/>
        <v>34375</v>
      </c>
      <c r="Y72" s="90"/>
      <c r="Z72" s="89">
        <v>50000000</v>
      </c>
      <c r="AA72" s="89">
        <f t="shared" si="3"/>
        <v>-49965625</v>
      </c>
      <c r="AB72" s="150">
        <v>0.01</v>
      </c>
    </row>
    <row r="73" spans="1:28" s="92" customFormat="1" ht="15.95" customHeight="1" x14ac:dyDescent="0.2">
      <c r="A73" s="140">
        <v>59</v>
      </c>
      <c r="B73" s="84" t="s">
        <v>32</v>
      </c>
      <c r="C73" s="84">
        <v>4096</v>
      </c>
      <c r="D73" s="84">
        <v>9178</v>
      </c>
      <c r="E73" s="84">
        <v>7</v>
      </c>
      <c r="F73" s="147">
        <v>1</v>
      </c>
      <c r="G73" s="86">
        <v>0</v>
      </c>
      <c r="H73" s="86">
        <v>0</v>
      </c>
      <c r="I73" s="86">
        <v>15</v>
      </c>
      <c r="J73" s="125">
        <f t="shared" si="0"/>
        <v>15</v>
      </c>
      <c r="K73" s="126">
        <v>850</v>
      </c>
      <c r="L73" s="126">
        <f t="shared" si="1"/>
        <v>12750</v>
      </c>
      <c r="M73" s="91"/>
      <c r="N73" s="117">
        <v>0</v>
      </c>
      <c r="O73" s="117">
        <v>0</v>
      </c>
      <c r="P73" s="117"/>
      <c r="Q73" s="117">
        <v>0</v>
      </c>
      <c r="R73" s="90"/>
      <c r="S73" s="111"/>
      <c r="T73" s="88">
        <f t="shared" si="2"/>
        <v>0</v>
      </c>
      <c r="U73" s="147"/>
      <c r="V73" s="147"/>
      <c r="W73" s="111"/>
      <c r="X73" s="153">
        <f t="shared" si="4"/>
        <v>12750</v>
      </c>
      <c r="Y73" s="90"/>
      <c r="Z73" s="89">
        <v>50000000</v>
      </c>
      <c r="AA73" s="89">
        <f t="shared" si="3"/>
        <v>-49987250</v>
      </c>
      <c r="AB73" s="150">
        <v>0.01</v>
      </c>
    </row>
    <row r="74" spans="1:28" s="92" customFormat="1" ht="15.95" customHeight="1" x14ac:dyDescent="0.2">
      <c r="A74" s="140">
        <v>60</v>
      </c>
      <c r="B74" s="84" t="s">
        <v>32</v>
      </c>
      <c r="C74" s="84">
        <v>4160</v>
      </c>
      <c r="D74" s="84">
        <v>9242</v>
      </c>
      <c r="E74" s="84">
        <v>7</v>
      </c>
      <c r="F74" s="147">
        <v>2</v>
      </c>
      <c r="G74" s="86">
        <v>0</v>
      </c>
      <c r="H74" s="86">
        <v>0</v>
      </c>
      <c r="I74" s="86">
        <v>63</v>
      </c>
      <c r="J74" s="125">
        <f t="shared" si="0"/>
        <v>63</v>
      </c>
      <c r="K74" s="126">
        <v>850</v>
      </c>
      <c r="L74" s="126">
        <f t="shared" si="1"/>
        <v>53550</v>
      </c>
      <c r="M74" s="91">
        <v>50</v>
      </c>
      <c r="N74" s="117" t="s">
        <v>37</v>
      </c>
      <c r="O74" s="117" t="s">
        <v>39</v>
      </c>
      <c r="P74" s="117">
        <v>2</v>
      </c>
      <c r="Q74" s="117">
        <v>81</v>
      </c>
      <c r="R74" s="90"/>
      <c r="S74" s="111">
        <v>6500</v>
      </c>
      <c r="T74" s="88">
        <f t="shared" si="2"/>
        <v>526500</v>
      </c>
      <c r="U74" s="147">
        <v>15</v>
      </c>
      <c r="V74" s="147">
        <v>20</v>
      </c>
      <c r="W74" s="111">
        <v>421200</v>
      </c>
      <c r="X74" s="153">
        <f t="shared" si="4"/>
        <v>474750</v>
      </c>
      <c r="Y74" s="90"/>
      <c r="Z74" s="89">
        <v>50000000</v>
      </c>
      <c r="AA74" s="89">
        <f t="shared" si="3"/>
        <v>-49525250</v>
      </c>
      <c r="AB74" s="150">
        <v>0.02</v>
      </c>
    </row>
    <row r="75" spans="1:28" s="92" customFormat="1" ht="15.95" customHeight="1" x14ac:dyDescent="0.2">
      <c r="A75" s="140">
        <v>61</v>
      </c>
      <c r="B75" s="84" t="s">
        <v>32</v>
      </c>
      <c r="C75" s="84">
        <v>3968</v>
      </c>
      <c r="D75" s="84">
        <v>9534</v>
      </c>
      <c r="E75" s="84">
        <v>7</v>
      </c>
      <c r="F75" s="147">
        <v>2</v>
      </c>
      <c r="G75" s="86">
        <v>0</v>
      </c>
      <c r="H75" s="86">
        <v>1</v>
      </c>
      <c r="I75" s="86">
        <v>25</v>
      </c>
      <c r="J75" s="125">
        <f t="shared" si="0"/>
        <v>125</v>
      </c>
      <c r="K75" s="126">
        <v>850</v>
      </c>
      <c r="L75" s="126">
        <f t="shared" si="1"/>
        <v>106250</v>
      </c>
      <c r="M75" s="91">
        <v>51</v>
      </c>
      <c r="N75" s="117" t="s">
        <v>37</v>
      </c>
      <c r="O75" s="117" t="s">
        <v>38</v>
      </c>
      <c r="P75" s="117">
        <v>2</v>
      </c>
      <c r="Q75" s="117">
        <v>108</v>
      </c>
      <c r="R75" s="137" t="s">
        <v>101</v>
      </c>
      <c r="S75" s="111">
        <v>6500</v>
      </c>
      <c r="T75" s="88">
        <f t="shared" si="2"/>
        <v>702000</v>
      </c>
      <c r="U75" s="147">
        <v>30</v>
      </c>
      <c r="V75" s="147">
        <v>85</v>
      </c>
      <c r="W75" s="111">
        <v>105300</v>
      </c>
      <c r="X75" s="153">
        <f t="shared" si="4"/>
        <v>211550</v>
      </c>
      <c r="Y75" s="90"/>
      <c r="Z75" s="89">
        <v>50000000</v>
      </c>
      <c r="AA75" s="89">
        <f t="shared" si="3"/>
        <v>-49788450</v>
      </c>
      <c r="AB75" s="150">
        <v>0.02</v>
      </c>
    </row>
    <row r="76" spans="1:28" s="92" customFormat="1" ht="15.95" customHeight="1" x14ac:dyDescent="0.2">
      <c r="A76" s="140"/>
      <c r="B76" s="84">
        <v>0</v>
      </c>
      <c r="C76" s="84">
        <v>0</v>
      </c>
      <c r="D76" s="84">
        <v>0</v>
      </c>
      <c r="E76" s="84"/>
      <c r="F76" s="147"/>
      <c r="G76" s="86">
        <v>0</v>
      </c>
      <c r="H76" s="86">
        <v>0</v>
      </c>
      <c r="I76" s="86">
        <v>0</v>
      </c>
      <c r="J76" s="125">
        <f t="shared" ref="J76:J82" si="5">+(G76*400)+(H76*100)+I76</f>
        <v>0</v>
      </c>
      <c r="K76" s="126"/>
      <c r="L76" s="126">
        <f t="shared" ref="L76:L82" si="6">+J76*K76</f>
        <v>0</v>
      </c>
      <c r="M76" s="91">
        <v>52</v>
      </c>
      <c r="N76" s="117" t="s">
        <v>37</v>
      </c>
      <c r="O76" s="117" t="s">
        <v>38</v>
      </c>
      <c r="P76" s="117"/>
      <c r="Q76" s="117">
        <v>54</v>
      </c>
      <c r="R76" s="137" t="s">
        <v>101</v>
      </c>
      <c r="S76" s="111">
        <v>6500</v>
      </c>
      <c r="T76" s="88">
        <f t="shared" ref="T76:T82" si="7">+Q76*S76</f>
        <v>351000</v>
      </c>
      <c r="U76" s="147">
        <v>30</v>
      </c>
      <c r="V76" s="147">
        <v>85</v>
      </c>
      <c r="W76" s="111">
        <v>52650</v>
      </c>
      <c r="X76" s="153">
        <f t="shared" si="4"/>
        <v>52650</v>
      </c>
      <c r="Y76" s="90"/>
      <c r="Z76" s="89">
        <v>10000000</v>
      </c>
      <c r="AA76" s="89">
        <f t="shared" si="3"/>
        <v>-9947350</v>
      </c>
      <c r="AB76" s="150">
        <v>0.02</v>
      </c>
    </row>
    <row r="77" spans="1:28" s="92" customFormat="1" ht="15.95" customHeight="1" x14ac:dyDescent="0.2">
      <c r="A77" s="140"/>
      <c r="B77" s="84">
        <v>0</v>
      </c>
      <c r="C77" s="84">
        <v>0</v>
      </c>
      <c r="D77" s="84">
        <v>0</v>
      </c>
      <c r="E77" s="84"/>
      <c r="F77" s="147"/>
      <c r="G77" s="86">
        <v>0</v>
      </c>
      <c r="H77" s="86">
        <v>0</v>
      </c>
      <c r="I77" s="86">
        <v>0</v>
      </c>
      <c r="J77" s="125">
        <f t="shared" si="5"/>
        <v>0</v>
      </c>
      <c r="K77" s="126"/>
      <c r="L77" s="126">
        <f t="shared" si="6"/>
        <v>0</v>
      </c>
      <c r="M77" s="91">
        <v>53</v>
      </c>
      <c r="N77" s="117" t="s">
        <v>37</v>
      </c>
      <c r="O77" s="117" t="s">
        <v>43</v>
      </c>
      <c r="P77" s="117"/>
      <c r="Q77" s="117">
        <v>18</v>
      </c>
      <c r="R77" s="137" t="s">
        <v>101</v>
      </c>
      <c r="S77" s="111"/>
      <c r="T77" s="88">
        <f t="shared" si="7"/>
        <v>0</v>
      </c>
      <c r="U77" s="147"/>
      <c r="V77" s="147"/>
      <c r="W77" s="111"/>
      <c r="X77" s="153">
        <f t="shared" si="4"/>
        <v>0</v>
      </c>
      <c r="Y77" s="90"/>
      <c r="Z77" s="89"/>
      <c r="AA77" s="89">
        <f t="shared" si="3"/>
        <v>0</v>
      </c>
      <c r="AB77" s="154" t="s">
        <v>61</v>
      </c>
    </row>
    <row r="78" spans="1:28" s="92" customFormat="1" ht="15.95" customHeight="1" x14ac:dyDescent="0.2">
      <c r="A78" s="140">
        <v>62</v>
      </c>
      <c r="B78" s="84" t="s">
        <v>32</v>
      </c>
      <c r="C78" s="84">
        <v>5912</v>
      </c>
      <c r="D78" s="84">
        <v>11748</v>
      </c>
      <c r="E78" s="84">
        <v>7</v>
      </c>
      <c r="F78" s="147">
        <v>1</v>
      </c>
      <c r="G78" s="86">
        <v>0</v>
      </c>
      <c r="H78" s="86">
        <v>1</v>
      </c>
      <c r="I78" s="86">
        <v>88</v>
      </c>
      <c r="J78" s="125">
        <f t="shared" si="5"/>
        <v>188</v>
      </c>
      <c r="K78" s="126">
        <v>850</v>
      </c>
      <c r="L78" s="126">
        <f t="shared" si="6"/>
        <v>159800</v>
      </c>
      <c r="M78" s="91"/>
      <c r="N78" s="117">
        <v>0</v>
      </c>
      <c r="O78" s="117">
        <v>0</v>
      </c>
      <c r="P78" s="117"/>
      <c r="Q78" s="117">
        <v>0</v>
      </c>
      <c r="R78" s="90"/>
      <c r="S78" s="111"/>
      <c r="T78" s="88">
        <f t="shared" si="7"/>
        <v>0</v>
      </c>
      <c r="U78" s="147"/>
      <c r="V78" s="147"/>
      <c r="W78" s="111"/>
      <c r="X78" s="153">
        <f t="shared" si="4"/>
        <v>159800</v>
      </c>
      <c r="Y78" s="90"/>
      <c r="Z78" s="89">
        <v>50000000</v>
      </c>
      <c r="AA78" s="89">
        <f t="shared" si="3"/>
        <v>-49840200</v>
      </c>
      <c r="AB78" s="150">
        <v>0.01</v>
      </c>
    </row>
    <row r="79" spans="1:28" s="92" customFormat="1" ht="15.95" customHeight="1" x14ac:dyDescent="0.2">
      <c r="A79" s="140">
        <v>63</v>
      </c>
      <c r="B79" s="84" t="s">
        <v>32</v>
      </c>
      <c r="C79" s="84">
        <v>5913</v>
      </c>
      <c r="D79" s="84">
        <v>11749</v>
      </c>
      <c r="E79" s="84">
        <v>7</v>
      </c>
      <c r="F79" s="147">
        <v>2</v>
      </c>
      <c r="G79" s="86">
        <v>0</v>
      </c>
      <c r="H79" s="86">
        <v>1</v>
      </c>
      <c r="I79" s="86">
        <v>51</v>
      </c>
      <c r="J79" s="125">
        <f t="shared" si="5"/>
        <v>151</v>
      </c>
      <c r="K79" s="126">
        <v>850</v>
      </c>
      <c r="L79" s="126">
        <f t="shared" si="6"/>
        <v>128350</v>
      </c>
      <c r="M79" s="91">
        <v>54</v>
      </c>
      <c r="N79" s="117" t="s">
        <v>37</v>
      </c>
      <c r="O79" s="117" t="s">
        <v>38</v>
      </c>
      <c r="P79" s="117">
        <v>2</v>
      </c>
      <c r="Q79" s="117">
        <v>90</v>
      </c>
      <c r="R79" s="137" t="s">
        <v>101</v>
      </c>
      <c r="S79" s="111">
        <v>6500</v>
      </c>
      <c r="T79" s="88">
        <f t="shared" si="7"/>
        <v>585000</v>
      </c>
      <c r="U79" s="147">
        <v>20</v>
      </c>
      <c r="V79" s="147">
        <v>75</v>
      </c>
      <c r="W79" s="111">
        <v>146250</v>
      </c>
      <c r="X79" s="153">
        <f t="shared" si="4"/>
        <v>274600</v>
      </c>
      <c r="Y79" s="90"/>
      <c r="Z79" s="89">
        <v>50000000</v>
      </c>
      <c r="AA79" s="89">
        <f t="shared" si="3"/>
        <v>-49725400</v>
      </c>
      <c r="AB79" s="150">
        <v>0.02</v>
      </c>
    </row>
    <row r="80" spans="1:28" s="92" customFormat="1" ht="15.95" customHeight="1" x14ac:dyDescent="0.2">
      <c r="A80" s="140">
        <v>64</v>
      </c>
      <c r="B80" s="84" t="s">
        <v>32</v>
      </c>
      <c r="C80" s="84">
        <v>5920</v>
      </c>
      <c r="D80" s="84">
        <v>11756</v>
      </c>
      <c r="E80" s="84">
        <v>7</v>
      </c>
      <c r="F80" s="147">
        <v>2</v>
      </c>
      <c r="G80" s="86">
        <v>0</v>
      </c>
      <c r="H80" s="86">
        <v>2</v>
      </c>
      <c r="I80" s="86">
        <v>71</v>
      </c>
      <c r="J80" s="125">
        <f t="shared" si="5"/>
        <v>271</v>
      </c>
      <c r="K80" s="126">
        <v>375</v>
      </c>
      <c r="L80" s="126">
        <f t="shared" si="6"/>
        <v>101625</v>
      </c>
      <c r="M80" s="91">
        <v>55</v>
      </c>
      <c r="N80" s="117" t="s">
        <v>37</v>
      </c>
      <c r="O80" s="117" t="s">
        <v>39</v>
      </c>
      <c r="P80" s="117">
        <v>2</v>
      </c>
      <c r="Q80" s="117">
        <v>49</v>
      </c>
      <c r="R80" s="137" t="s">
        <v>101</v>
      </c>
      <c r="S80" s="111">
        <v>6500</v>
      </c>
      <c r="T80" s="88">
        <f t="shared" si="7"/>
        <v>318500</v>
      </c>
      <c r="U80" s="147">
        <v>10</v>
      </c>
      <c r="V80" s="147">
        <v>10</v>
      </c>
      <c r="W80" s="111">
        <v>286650</v>
      </c>
      <c r="X80" s="153">
        <f t="shared" si="4"/>
        <v>388275</v>
      </c>
      <c r="Y80" s="90"/>
      <c r="Z80" s="89">
        <v>50000000</v>
      </c>
      <c r="AA80" s="89">
        <f t="shared" si="3"/>
        <v>-49611725</v>
      </c>
      <c r="AB80" s="150">
        <v>0.02</v>
      </c>
    </row>
    <row r="81" spans="1:28" s="92" customFormat="1" ht="15.95" customHeight="1" x14ac:dyDescent="0.2">
      <c r="A81" s="140">
        <v>65</v>
      </c>
      <c r="B81" s="84" t="s">
        <v>32</v>
      </c>
      <c r="C81" s="84">
        <v>5921</v>
      </c>
      <c r="D81" s="84">
        <v>11757</v>
      </c>
      <c r="E81" s="84"/>
      <c r="F81" s="147"/>
      <c r="G81" s="86">
        <v>0</v>
      </c>
      <c r="H81" s="86">
        <v>0</v>
      </c>
      <c r="I81" s="86">
        <v>53</v>
      </c>
      <c r="J81" s="125">
        <f t="shared" si="5"/>
        <v>53</v>
      </c>
      <c r="K81" s="126">
        <v>375</v>
      </c>
      <c r="L81" s="126">
        <f t="shared" si="6"/>
        <v>19875</v>
      </c>
      <c r="M81" s="91">
        <v>56</v>
      </c>
      <c r="N81" s="117" t="s">
        <v>37</v>
      </c>
      <c r="O81" s="117" t="s">
        <v>39</v>
      </c>
      <c r="P81" s="117">
        <v>2</v>
      </c>
      <c r="Q81" s="117">
        <v>84</v>
      </c>
      <c r="R81" s="137" t="s">
        <v>101</v>
      </c>
      <c r="S81" s="111">
        <v>6500</v>
      </c>
      <c r="T81" s="88">
        <f t="shared" si="7"/>
        <v>546000</v>
      </c>
      <c r="U81" s="147">
        <v>10</v>
      </c>
      <c r="V81" s="147">
        <v>10</v>
      </c>
      <c r="W81" s="111">
        <v>491400</v>
      </c>
      <c r="X81" s="153">
        <f t="shared" si="4"/>
        <v>511275</v>
      </c>
      <c r="Y81" s="90"/>
      <c r="Z81" s="89">
        <v>50000000</v>
      </c>
      <c r="AA81" s="89">
        <f t="shared" si="3"/>
        <v>-49488725</v>
      </c>
      <c r="AB81" s="150">
        <v>0.02</v>
      </c>
    </row>
    <row r="82" spans="1:28" s="92" customFormat="1" ht="15.95" customHeight="1" x14ac:dyDescent="0.2">
      <c r="A82" s="140">
        <v>66</v>
      </c>
      <c r="B82" s="84" t="s">
        <v>32</v>
      </c>
      <c r="C82" s="84">
        <v>5922</v>
      </c>
      <c r="D82" s="84">
        <v>11758</v>
      </c>
      <c r="E82" s="84">
        <v>7</v>
      </c>
      <c r="F82" s="147">
        <v>2</v>
      </c>
      <c r="G82" s="86">
        <v>0</v>
      </c>
      <c r="H82" s="86">
        <v>0</v>
      </c>
      <c r="I82" s="86">
        <v>22</v>
      </c>
      <c r="J82" s="125">
        <f t="shared" si="5"/>
        <v>22</v>
      </c>
      <c r="K82" s="126">
        <v>275</v>
      </c>
      <c r="L82" s="126">
        <f t="shared" si="6"/>
        <v>6050</v>
      </c>
      <c r="M82" s="91">
        <v>57</v>
      </c>
      <c r="N82" s="117" t="s">
        <v>37</v>
      </c>
      <c r="O82" s="117" t="s">
        <v>39</v>
      </c>
      <c r="P82" s="117">
        <v>2</v>
      </c>
      <c r="Q82" s="117">
        <v>54</v>
      </c>
      <c r="R82" s="137" t="s">
        <v>101</v>
      </c>
      <c r="S82" s="111">
        <v>6500</v>
      </c>
      <c r="T82" s="88">
        <f t="shared" si="7"/>
        <v>351000</v>
      </c>
      <c r="U82" s="147">
        <v>10</v>
      </c>
      <c r="V82" s="147">
        <v>10</v>
      </c>
      <c r="W82" s="111">
        <v>315900</v>
      </c>
      <c r="X82" s="153">
        <f t="shared" si="4"/>
        <v>321950</v>
      </c>
      <c r="Y82" s="90"/>
      <c r="Z82" s="89">
        <v>50000000</v>
      </c>
      <c r="AA82" s="89">
        <f t="shared" si="3"/>
        <v>-49678050</v>
      </c>
      <c r="AB82" s="150">
        <v>0.02</v>
      </c>
    </row>
    <row r="83" spans="1:28" s="92" customFormat="1" ht="15.95" customHeight="1" x14ac:dyDescent="0.2">
      <c r="A83" s="14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139"/>
      <c r="N83" s="90"/>
      <c r="O83" s="90"/>
      <c r="P83" s="90"/>
      <c r="Q83" s="90"/>
      <c r="R83" s="90"/>
      <c r="S83" s="90"/>
      <c r="T83" s="90"/>
      <c r="U83" s="90"/>
      <c r="V83" s="90"/>
      <c r="W83" s="111"/>
      <c r="X83" s="90"/>
      <c r="Y83" s="90"/>
      <c r="Z83" s="90"/>
      <c r="AA83" s="90"/>
      <c r="AB83" s="90"/>
    </row>
    <row r="84" spans="1:28" s="92" customFormat="1" ht="15.95" customHeight="1" x14ac:dyDescent="0.2">
      <c r="A84" s="14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139"/>
      <c r="N84" s="90"/>
      <c r="O84" s="90"/>
      <c r="P84" s="90"/>
      <c r="Q84" s="90"/>
      <c r="R84" s="90"/>
      <c r="S84" s="90"/>
      <c r="T84" s="90"/>
      <c r="U84" s="90"/>
      <c r="V84" s="90"/>
      <c r="W84" s="111"/>
      <c r="X84" s="90"/>
      <c r="Y84" s="90"/>
      <c r="Z84" s="90"/>
      <c r="AA84" s="90"/>
      <c r="AB84" s="90"/>
    </row>
    <row r="85" spans="1:28" s="92" customFormat="1" ht="15.95" customHeight="1" x14ac:dyDescent="0.2">
      <c r="A85" s="14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139"/>
      <c r="N85" s="90"/>
      <c r="O85" s="90"/>
      <c r="P85" s="90"/>
      <c r="Q85" s="90"/>
      <c r="R85" s="90"/>
      <c r="S85" s="90"/>
      <c r="T85" s="90"/>
      <c r="U85" s="90"/>
      <c r="V85" s="90"/>
      <c r="W85" s="111"/>
      <c r="X85" s="90"/>
      <c r="Y85" s="90"/>
      <c r="Z85" s="90"/>
      <c r="AA85" s="90"/>
      <c r="AB85" s="90"/>
    </row>
    <row r="86" spans="1:28" s="92" customFormat="1" ht="15.95" customHeight="1" x14ac:dyDescent="0.2">
      <c r="A86" s="14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139"/>
      <c r="N86" s="90"/>
      <c r="O86" s="90"/>
      <c r="P86" s="90"/>
      <c r="Q86" s="90"/>
      <c r="R86" s="90"/>
      <c r="S86" s="90"/>
      <c r="T86" s="90"/>
      <c r="U86" s="90"/>
      <c r="V86" s="90"/>
      <c r="W86" s="111"/>
      <c r="X86" s="90"/>
      <c r="Y86" s="90"/>
      <c r="Z86" s="90"/>
      <c r="AA86" s="90"/>
      <c r="AB86" s="90"/>
    </row>
    <row r="87" spans="1:28" s="92" customFormat="1" ht="15.95" customHeight="1" x14ac:dyDescent="0.2">
      <c r="A87" s="14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139"/>
      <c r="N87" s="90"/>
      <c r="O87" s="90"/>
      <c r="P87" s="90"/>
      <c r="Q87" s="90"/>
      <c r="R87" s="90"/>
      <c r="S87" s="90"/>
      <c r="T87" s="90"/>
      <c r="U87" s="90"/>
      <c r="V87" s="90"/>
      <c r="W87" s="111"/>
      <c r="X87" s="90"/>
      <c r="Y87" s="90"/>
      <c r="Z87" s="90"/>
      <c r="AA87" s="90"/>
      <c r="AB87" s="90"/>
    </row>
    <row r="88" spans="1:28" ht="15.95" customHeight="1" x14ac:dyDescent="0.2">
      <c r="A88" s="144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6"/>
      <c r="N88" s="145"/>
      <c r="O88" s="145"/>
      <c r="P88" s="145"/>
      <c r="Q88" s="145"/>
      <c r="R88" s="145"/>
      <c r="S88" s="145"/>
      <c r="T88" s="145"/>
      <c r="U88" s="145"/>
      <c r="V88" s="145"/>
      <c r="W88" s="176"/>
      <c r="X88" s="145"/>
      <c r="Y88" s="145"/>
      <c r="Z88" s="145"/>
      <c r="AA88" s="145"/>
      <c r="AB88" s="145"/>
    </row>
    <row r="89" spans="1:28" ht="15.95" customHeight="1" x14ac:dyDescent="0.2">
      <c r="A89" s="144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6"/>
      <c r="N89" s="145"/>
      <c r="O89" s="145"/>
      <c r="P89" s="145"/>
      <c r="Q89" s="145"/>
      <c r="R89" s="145"/>
      <c r="S89" s="145"/>
      <c r="T89" s="145"/>
      <c r="U89" s="145"/>
      <c r="V89" s="145"/>
      <c r="W89" s="176"/>
      <c r="X89" s="145"/>
      <c r="Y89" s="145"/>
      <c r="Z89" s="145"/>
      <c r="AA89" s="145"/>
      <c r="AB89" s="145"/>
    </row>
    <row r="90" spans="1:28" ht="15.95" customHeight="1" x14ac:dyDescent="0.2">
      <c r="A90" s="144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6"/>
      <c r="N90" s="145"/>
      <c r="O90" s="145"/>
      <c r="P90" s="145"/>
      <c r="Q90" s="145"/>
      <c r="R90" s="145"/>
      <c r="S90" s="145"/>
      <c r="T90" s="145"/>
      <c r="U90" s="145"/>
      <c r="V90" s="145"/>
      <c r="W90" s="176"/>
      <c r="X90" s="145"/>
      <c r="Y90" s="145"/>
      <c r="Z90" s="145"/>
      <c r="AA90" s="145"/>
      <c r="AB90" s="145"/>
    </row>
    <row r="91" spans="1:28" ht="15.95" customHeight="1" x14ac:dyDescent="0.2">
      <c r="A91" s="144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6"/>
      <c r="N91" s="145"/>
      <c r="O91" s="145"/>
      <c r="P91" s="145"/>
      <c r="Q91" s="145"/>
      <c r="R91" s="145"/>
      <c r="S91" s="145"/>
      <c r="T91" s="145"/>
      <c r="U91" s="145"/>
      <c r="V91" s="145"/>
      <c r="W91" s="176"/>
      <c r="X91" s="145"/>
      <c r="Y91" s="145"/>
      <c r="Z91" s="145"/>
      <c r="AA91" s="145"/>
      <c r="AB91" s="145"/>
    </row>
    <row r="92" spans="1:28" ht="15.95" customHeight="1" x14ac:dyDescent="0.2">
      <c r="A92" s="144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6"/>
      <c r="N92" s="145"/>
      <c r="O92" s="145"/>
      <c r="P92" s="145"/>
      <c r="Q92" s="145"/>
      <c r="R92" s="145"/>
      <c r="S92" s="145"/>
      <c r="T92" s="145"/>
      <c r="U92" s="145"/>
      <c r="V92" s="145"/>
      <c r="W92" s="176"/>
      <c r="X92" s="145"/>
      <c r="Y92" s="145"/>
      <c r="Z92" s="145" t="s">
        <v>158</v>
      </c>
      <c r="AA92" s="145"/>
      <c r="AB92" s="145"/>
    </row>
    <row r="93" spans="1:28" ht="15.95" customHeight="1" x14ac:dyDescent="0.2">
      <c r="A93" s="144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6"/>
      <c r="N93" s="145"/>
      <c r="O93" s="145"/>
      <c r="P93" s="145"/>
      <c r="Q93" s="145"/>
      <c r="R93" s="145"/>
      <c r="S93" s="145"/>
      <c r="T93" s="145"/>
      <c r="U93" s="145"/>
      <c r="V93" s="145"/>
      <c r="W93" s="176"/>
      <c r="X93" s="145"/>
      <c r="Y93" s="145"/>
      <c r="Z93" s="145"/>
      <c r="AA93" s="145"/>
      <c r="AB93" s="145"/>
    </row>
    <row r="94" spans="1:28" ht="15.95" customHeight="1" x14ac:dyDescent="0.2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6"/>
      <c r="N94" s="145"/>
      <c r="O94" s="145"/>
      <c r="P94" s="145"/>
      <c r="Q94" s="145"/>
      <c r="R94" s="145"/>
      <c r="S94" s="145"/>
      <c r="T94" s="145"/>
      <c r="U94" s="145"/>
      <c r="V94" s="145"/>
      <c r="W94" s="176"/>
      <c r="X94" s="145"/>
      <c r="Y94" s="145"/>
      <c r="Z94" s="145"/>
      <c r="AA94" s="145"/>
      <c r="AB94" s="145"/>
    </row>
    <row r="95" spans="1:28" ht="15.95" customHeight="1" x14ac:dyDescent="0.2">
      <c r="A95" s="144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6"/>
      <c r="N95" s="145"/>
      <c r="O95" s="145"/>
      <c r="P95" s="145"/>
      <c r="Q95" s="145"/>
      <c r="R95" s="145"/>
      <c r="S95" s="145"/>
      <c r="T95" s="145"/>
      <c r="U95" s="145"/>
      <c r="V95" s="145"/>
      <c r="W95" s="176"/>
      <c r="X95" s="145"/>
      <c r="Y95" s="145"/>
      <c r="Z95" s="145"/>
      <c r="AA95" s="145"/>
      <c r="AB95" s="145"/>
    </row>
    <row r="96" spans="1:28" ht="15.95" customHeight="1" x14ac:dyDescent="0.2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6"/>
      <c r="N96" s="145"/>
      <c r="O96" s="145"/>
      <c r="P96" s="145"/>
      <c r="Q96" s="145"/>
      <c r="R96" s="145"/>
      <c r="S96" s="145"/>
      <c r="T96" s="145"/>
      <c r="U96" s="145"/>
      <c r="V96" s="145"/>
      <c r="W96" s="176"/>
      <c r="X96" s="145"/>
      <c r="Y96" s="145"/>
      <c r="Z96" s="145"/>
      <c r="AA96" s="145"/>
      <c r="AB96" s="145"/>
    </row>
    <row r="97" spans="1:28" ht="15.95" customHeight="1" x14ac:dyDescent="0.2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6"/>
      <c r="N97" s="145"/>
      <c r="O97" s="145"/>
      <c r="P97" s="145"/>
      <c r="Q97" s="145"/>
      <c r="R97" s="145"/>
      <c r="S97" s="145"/>
      <c r="T97" s="145"/>
      <c r="U97" s="145"/>
      <c r="V97" s="145"/>
      <c r="W97" s="176"/>
      <c r="X97" s="145"/>
      <c r="Y97" s="145"/>
      <c r="Z97" s="145"/>
      <c r="AA97" s="145"/>
      <c r="AB97" s="145"/>
    </row>
    <row r="98" spans="1:28" ht="15.95" customHeight="1" x14ac:dyDescent="0.2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6"/>
      <c r="N98" s="145"/>
      <c r="O98" s="145"/>
      <c r="P98" s="145"/>
      <c r="Q98" s="145"/>
      <c r="R98" s="145"/>
      <c r="S98" s="145"/>
      <c r="T98" s="145"/>
      <c r="U98" s="145"/>
      <c r="V98" s="145"/>
      <c r="W98" s="176"/>
      <c r="X98" s="145"/>
      <c r="Y98" s="145"/>
      <c r="Z98" s="145"/>
      <c r="AA98" s="145"/>
      <c r="AB98" s="145"/>
    </row>
    <row r="99" spans="1:28" ht="15.95" customHeight="1" x14ac:dyDescent="0.2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6"/>
      <c r="N99" s="145"/>
      <c r="O99" s="145"/>
      <c r="P99" s="145"/>
      <c r="Q99" s="145"/>
      <c r="R99" s="145"/>
      <c r="S99" s="145"/>
      <c r="T99" s="145"/>
      <c r="U99" s="145"/>
      <c r="V99" s="145"/>
      <c r="W99" s="176"/>
      <c r="X99" s="145"/>
      <c r="Y99" s="145"/>
      <c r="Z99" s="145"/>
      <c r="AA99" s="145"/>
      <c r="AB99" s="145"/>
    </row>
    <row r="100" spans="1:28" ht="15.95" customHeight="1" x14ac:dyDescent="0.2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6"/>
      <c r="N100" s="145"/>
      <c r="O100" s="145"/>
      <c r="P100" s="145"/>
      <c r="Q100" s="145"/>
      <c r="R100" s="145"/>
      <c r="S100" s="145"/>
      <c r="T100" s="145"/>
      <c r="U100" s="145"/>
      <c r="V100" s="145"/>
      <c r="W100" s="176"/>
      <c r="X100" s="145"/>
      <c r="Y100" s="145"/>
      <c r="Z100" s="145"/>
      <c r="AA100" s="145"/>
      <c r="AB100" s="145"/>
    </row>
    <row r="101" spans="1:28" ht="15.95" customHeight="1" x14ac:dyDescent="0.2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6"/>
      <c r="N101" s="145"/>
      <c r="O101" s="145"/>
      <c r="P101" s="145"/>
      <c r="Q101" s="145"/>
      <c r="R101" s="145"/>
      <c r="S101" s="145"/>
      <c r="T101" s="145"/>
      <c r="U101" s="145"/>
      <c r="V101" s="145"/>
      <c r="W101" s="176"/>
      <c r="X101" s="145"/>
      <c r="Y101" s="145"/>
      <c r="Z101" s="145"/>
      <c r="AA101" s="145"/>
      <c r="AB101" s="145"/>
    </row>
    <row r="102" spans="1:28" ht="15.95" customHeight="1" x14ac:dyDescent="0.2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6"/>
      <c r="N102" s="145"/>
      <c r="O102" s="145"/>
      <c r="P102" s="145"/>
      <c r="Q102" s="145"/>
      <c r="R102" s="145"/>
      <c r="S102" s="145"/>
      <c r="T102" s="145"/>
      <c r="U102" s="145"/>
      <c r="V102" s="145"/>
      <c r="W102" s="176"/>
      <c r="X102" s="145"/>
      <c r="Y102" s="145"/>
      <c r="Z102" s="145"/>
      <c r="AA102" s="145"/>
      <c r="AB102" s="145"/>
    </row>
    <row r="103" spans="1:28" ht="15.95" customHeight="1" x14ac:dyDescent="0.2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6"/>
      <c r="N103" s="145"/>
      <c r="O103" s="145"/>
      <c r="P103" s="145"/>
      <c r="Q103" s="145"/>
      <c r="R103" s="145"/>
      <c r="S103" s="145"/>
      <c r="T103" s="145"/>
      <c r="U103" s="145"/>
      <c r="V103" s="145"/>
      <c r="W103" s="176"/>
      <c r="X103" s="145"/>
      <c r="Y103" s="145"/>
      <c r="Z103" s="145"/>
      <c r="AA103" s="145"/>
      <c r="AB103" s="145"/>
    </row>
    <row r="104" spans="1:28" ht="15.95" customHeight="1" x14ac:dyDescent="0.2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6"/>
      <c r="N104" s="145"/>
      <c r="O104" s="145"/>
      <c r="P104" s="145"/>
      <c r="Q104" s="145"/>
      <c r="R104" s="145"/>
      <c r="S104" s="145"/>
      <c r="T104" s="145"/>
      <c r="U104" s="145"/>
      <c r="V104" s="145"/>
      <c r="W104" s="176"/>
      <c r="X104" s="145"/>
      <c r="Y104" s="145"/>
      <c r="Z104" s="145"/>
      <c r="AA104" s="145"/>
      <c r="AB104" s="145"/>
    </row>
    <row r="105" spans="1:28" ht="15.95" customHeight="1" x14ac:dyDescent="0.2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6"/>
      <c r="N105" s="145"/>
      <c r="O105" s="145"/>
      <c r="P105" s="145"/>
      <c r="Q105" s="145"/>
      <c r="R105" s="145"/>
      <c r="S105" s="145"/>
      <c r="T105" s="145"/>
      <c r="U105" s="145"/>
      <c r="V105" s="145"/>
      <c r="W105" s="176"/>
      <c r="X105" s="145"/>
      <c r="Y105" s="145"/>
      <c r="Z105" s="145"/>
      <c r="AA105" s="145"/>
      <c r="AB105" s="145"/>
    </row>
    <row r="106" spans="1:28" ht="15.95" customHeight="1" x14ac:dyDescent="0.2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6"/>
      <c r="N106" s="145"/>
      <c r="O106" s="145"/>
      <c r="P106" s="145"/>
      <c r="Q106" s="145"/>
      <c r="R106" s="145"/>
      <c r="S106" s="145"/>
      <c r="T106" s="145"/>
      <c r="U106" s="145"/>
      <c r="V106" s="145"/>
      <c r="W106" s="176"/>
      <c r="X106" s="145"/>
      <c r="Y106" s="145"/>
      <c r="Z106" s="145"/>
      <c r="AA106" s="145"/>
      <c r="AB106" s="145"/>
    </row>
    <row r="107" spans="1:28" ht="15.95" customHeight="1" x14ac:dyDescent="0.2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6"/>
      <c r="N107" s="145"/>
      <c r="O107" s="145"/>
      <c r="P107" s="145"/>
      <c r="Q107" s="145"/>
      <c r="R107" s="145"/>
      <c r="S107" s="145"/>
      <c r="T107" s="145"/>
      <c r="U107" s="145"/>
      <c r="V107" s="145"/>
      <c r="W107" s="176"/>
      <c r="X107" s="145"/>
      <c r="Y107" s="145"/>
      <c r="Z107" s="145"/>
      <c r="AA107" s="145"/>
      <c r="AB107" s="145"/>
    </row>
    <row r="108" spans="1:28" ht="15.95" customHeight="1" x14ac:dyDescent="0.2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6"/>
      <c r="N108" s="145"/>
      <c r="O108" s="145"/>
      <c r="P108" s="145"/>
      <c r="Q108" s="145"/>
      <c r="R108" s="145"/>
      <c r="S108" s="145"/>
      <c r="T108" s="145"/>
      <c r="U108" s="145"/>
      <c r="V108" s="145"/>
      <c r="W108" s="176"/>
      <c r="X108" s="145"/>
      <c r="Y108" s="145"/>
      <c r="Z108" s="145"/>
      <c r="AA108" s="145"/>
      <c r="AB108" s="145"/>
    </row>
    <row r="109" spans="1:28" ht="15.95" customHeight="1" x14ac:dyDescent="0.2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6"/>
      <c r="N109" s="145"/>
      <c r="O109" s="145"/>
      <c r="P109" s="145"/>
      <c r="Q109" s="145"/>
      <c r="R109" s="145"/>
      <c r="S109" s="145"/>
      <c r="T109" s="145"/>
      <c r="U109" s="145"/>
      <c r="V109" s="145"/>
      <c r="W109" s="176"/>
      <c r="X109" s="145"/>
      <c r="Y109" s="145"/>
      <c r="Z109" s="145"/>
      <c r="AA109" s="145"/>
      <c r="AB109" s="145"/>
    </row>
    <row r="110" spans="1:28" ht="15.95" customHeight="1" x14ac:dyDescent="0.2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6"/>
      <c r="N110" s="145"/>
      <c r="O110" s="145"/>
      <c r="P110" s="145"/>
      <c r="Q110" s="145"/>
      <c r="R110" s="145"/>
      <c r="S110" s="145"/>
      <c r="T110" s="145"/>
      <c r="U110" s="145"/>
      <c r="V110" s="145"/>
      <c r="W110" s="176"/>
      <c r="X110" s="145"/>
      <c r="Y110" s="145"/>
      <c r="Z110" s="145"/>
      <c r="AA110" s="145"/>
      <c r="AB110" s="145"/>
    </row>
    <row r="111" spans="1:28" ht="15.95" customHeight="1" x14ac:dyDescent="0.2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6"/>
      <c r="N111" s="145"/>
      <c r="O111" s="145"/>
      <c r="P111" s="145"/>
      <c r="Q111" s="145"/>
      <c r="R111" s="145"/>
      <c r="S111" s="145"/>
      <c r="T111" s="145"/>
      <c r="U111" s="145"/>
      <c r="V111" s="145"/>
      <c r="W111" s="176"/>
      <c r="X111" s="145"/>
      <c r="Y111" s="145"/>
      <c r="Z111" s="145"/>
      <c r="AA111" s="145"/>
      <c r="AB111" s="145"/>
    </row>
    <row r="112" spans="1:28" ht="15.95" customHeight="1" x14ac:dyDescent="0.2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6"/>
      <c r="N112" s="145"/>
      <c r="O112" s="145"/>
      <c r="P112" s="145"/>
      <c r="Q112" s="145"/>
      <c r="R112" s="145"/>
      <c r="S112" s="145"/>
      <c r="T112" s="145"/>
      <c r="U112" s="145"/>
      <c r="V112" s="145"/>
      <c r="W112" s="176"/>
      <c r="X112" s="145"/>
      <c r="Y112" s="145"/>
      <c r="Z112" s="145"/>
      <c r="AA112" s="145"/>
      <c r="AB112" s="145"/>
    </row>
    <row r="113" spans="1:28" ht="15.95" customHeight="1" x14ac:dyDescent="0.2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6"/>
      <c r="N113" s="145"/>
      <c r="O113" s="145"/>
      <c r="P113" s="145"/>
      <c r="Q113" s="145"/>
      <c r="R113" s="145"/>
      <c r="S113" s="145"/>
      <c r="T113" s="145"/>
      <c r="U113" s="145"/>
      <c r="V113" s="145"/>
      <c r="W113" s="176"/>
      <c r="X113" s="145"/>
      <c r="Y113" s="145"/>
      <c r="Z113" s="145"/>
      <c r="AA113" s="145"/>
      <c r="AB113" s="145"/>
    </row>
    <row r="114" spans="1:28" ht="15.95" customHeight="1" x14ac:dyDescent="0.2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6"/>
      <c r="N114" s="145"/>
      <c r="O114" s="145"/>
      <c r="P114" s="145"/>
      <c r="Q114" s="145"/>
      <c r="R114" s="145"/>
      <c r="S114" s="145"/>
      <c r="T114" s="145"/>
      <c r="U114" s="145"/>
      <c r="V114" s="145"/>
      <c r="W114" s="176"/>
      <c r="X114" s="145"/>
      <c r="Y114" s="145"/>
      <c r="Z114" s="145"/>
      <c r="AA114" s="145"/>
      <c r="AB114" s="145"/>
    </row>
    <row r="115" spans="1:28" ht="15.95" customHeight="1" x14ac:dyDescent="0.2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6"/>
      <c r="N115" s="145"/>
      <c r="O115" s="145"/>
      <c r="P115" s="145"/>
      <c r="Q115" s="145"/>
      <c r="R115" s="145"/>
      <c r="S115" s="145"/>
      <c r="T115" s="145"/>
      <c r="U115" s="145"/>
      <c r="V115" s="145"/>
      <c r="W115" s="176"/>
      <c r="X115" s="145"/>
      <c r="Y115" s="145"/>
      <c r="Z115" s="145"/>
      <c r="AA115" s="145"/>
      <c r="AB115" s="145"/>
    </row>
    <row r="116" spans="1:28" ht="15.95" customHeight="1" x14ac:dyDescent="0.2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6"/>
      <c r="N116" s="145"/>
      <c r="O116" s="145"/>
      <c r="P116" s="145"/>
      <c r="Q116" s="145"/>
      <c r="R116" s="145"/>
      <c r="S116" s="145"/>
      <c r="T116" s="145"/>
      <c r="U116" s="145"/>
      <c r="V116" s="145"/>
      <c r="W116" s="176"/>
      <c r="X116" s="145"/>
      <c r="Y116" s="145"/>
      <c r="Z116" s="145"/>
      <c r="AA116" s="145"/>
      <c r="AB116" s="145"/>
    </row>
    <row r="117" spans="1:28" ht="15.95" customHeight="1" x14ac:dyDescent="0.2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6"/>
      <c r="N117" s="145"/>
      <c r="O117" s="145"/>
      <c r="P117" s="145"/>
      <c r="Q117" s="145"/>
      <c r="R117" s="145"/>
      <c r="S117" s="145"/>
      <c r="T117" s="145"/>
      <c r="U117" s="145"/>
      <c r="V117" s="145"/>
      <c r="W117" s="176"/>
      <c r="X117" s="145"/>
      <c r="Y117" s="145"/>
      <c r="Z117" s="145"/>
      <c r="AA117" s="145"/>
      <c r="AB117" s="145"/>
    </row>
    <row r="118" spans="1:28" ht="15.95" customHeight="1" x14ac:dyDescent="0.2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6"/>
      <c r="N118" s="145"/>
      <c r="O118" s="145"/>
      <c r="P118" s="145"/>
      <c r="Q118" s="145"/>
      <c r="R118" s="145"/>
      <c r="S118" s="145"/>
      <c r="T118" s="145"/>
      <c r="U118" s="145"/>
      <c r="V118" s="145"/>
      <c r="W118" s="176"/>
      <c r="X118" s="145"/>
      <c r="Y118" s="145"/>
      <c r="Z118" s="145"/>
      <c r="AA118" s="145"/>
      <c r="AB118" s="145"/>
    </row>
    <row r="119" spans="1:28" ht="15.95" customHeight="1" x14ac:dyDescent="0.2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6"/>
      <c r="N119" s="145"/>
      <c r="O119" s="145"/>
      <c r="P119" s="145"/>
      <c r="Q119" s="145"/>
      <c r="R119" s="145"/>
      <c r="S119" s="145"/>
      <c r="T119" s="145"/>
      <c r="U119" s="145"/>
      <c r="V119" s="145"/>
      <c r="W119" s="176"/>
      <c r="X119" s="145"/>
      <c r="Y119" s="145"/>
      <c r="Z119" s="145"/>
      <c r="AA119" s="145"/>
      <c r="AB119" s="145"/>
    </row>
    <row r="120" spans="1:28" ht="15.95" customHeight="1" x14ac:dyDescent="0.2">
      <c r="A120" s="101" t="s">
        <v>137</v>
      </c>
      <c r="B120" s="101"/>
      <c r="C120" s="102"/>
      <c r="D120" s="102"/>
      <c r="E120" s="102"/>
      <c r="F120" s="102"/>
      <c r="G120" s="145"/>
      <c r="H120" s="145"/>
      <c r="I120" s="145"/>
      <c r="J120" s="145"/>
      <c r="K120" s="145"/>
      <c r="L120" s="145"/>
      <c r="M120" s="146"/>
      <c r="N120" s="145"/>
      <c r="O120" s="145"/>
      <c r="P120" s="145"/>
      <c r="Q120" s="145"/>
      <c r="R120" s="145"/>
      <c r="S120" s="145"/>
      <c r="T120" s="145"/>
      <c r="U120" s="145"/>
      <c r="V120" s="145"/>
      <c r="W120" s="176"/>
      <c r="X120" s="145"/>
      <c r="Y120" s="145"/>
      <c r="Z120" s="145"/>
      <c r="AA120" s="145"/>
      <c r="AB120" s="145"/>
    </row>
    <row r="121" spans="1:28" ht="15.95" customHeight="1" x14ac:dyDescent="0.2">
      <c r="A121" s="101" t="s">
        <v>138</v>
      </c>
      <c r="B121" s="101"/>
      <c r="C121" s="102"/>
      <c r="D121" s="102"/>
      <c r="E121" s="102"/>
      <c r="F121" s="102"/>
      <c r="G121" s="145"/>
      <c r="H121" s="145"/>
      <c r="I121" s="145"/>
      <c r="J121" s="145"/>
      <c r="K121" s="145"/>
      <c r="L121" s="145"/>
      <c r="M121" s="146"/>
      <c r="N121" s="145"/>
      <c r="O121" s="145"/>
      <c r="P121" s="145"/>
      <c r="Q121" s="145"/>
      <c r="R121" s="145"/>
      <c r="S121" s="145"/>
      <c r="T121" s="145"/>
      <c r="U121" s="145"/>
      <c r="V121" s="145"/>
      <c r="W121" s="176"/>
      <c r="X121" s="145"/>
      <c r="Y121" s="145"/>
      <c r="Z121" s="145"/>
      <c r="AA121" s="145"/>
      <c r="AB121" s="145"/>
    </row>
    <row r="122" spans="1:28" ht="15.95" customHeight="1" x14ac:dyDescent="0.2">
      <c r="A122" s="101" t="s">
        <v>139</v>
      </c>
      <c r="B122" s="101"/>
      <c r="C122" s="102"/>
      <c r="D122" s="102"/>
      <c r="E122" s="102"/>
      <c r="F122" s="102"/>
      <c r="G122" s="145"/>
      <c r="H122" s="145"/>
      <c r="I122" s="145"/>
      <c r="J122" s="145"/>
      <c r="K122" s="145"/>
      <c r="L122" s="145"/>
      <c r="M122" s="146"/>
      <c r="N122" s="145"/>
      <c r="O122" s="145"/>
      <c r="P122" s="145"/>
      <c r="Q122" s="145"/>
      <c r="R122" s="145"/>
      <c r="S122" s="145"/>
      <c r="T122" s="145"/>
      <c r="U122" s="145"/>
      <c r="V122" s="145"/>
      <c r="W122" s="176"/>
      <c r="X122" s="145"/>
      <c r="Y122" s="145"/>
      <c r="Z122" s="145"/>
      <c r="AA122" s="145"/>
      <c r="AB122" s="145"/>
    </row>
    <row r="123" spans="1:28" ht="15.95" customHeight="1" x14ac:dyDescent="0.2">
      <c r="A123" s="101" t="s">
        <v>140</v>
      </c>
      <c r="B123" s="93"/>
      <c r="C123" s="93"/>
      <c r="D123" s="93"/>
      <c r="E123" s="93"/>
      <c r="F123" s="101"/>
      <c r="G123" s="145"/>
      <c r="H123" s="145"/>
      <c r="I123" s="145"/>
      <c r="J123" s="145"/>
      <c r="K123" s="145"/>
      <c r="L123" s="145"/>
      <c r="M123" s="146"/>
      <c r="N123" s="145"/>
      <c r="O123" s="145"/>
      <c r="P123" s="145"/>
      <c r="Q123" s="145"/>
      <c r="R123" s="145"/>
      <c r="S123" s="145"/>
      <c r="T123" s="145"/>
      <c r="U123" s="145"/>
      <c r="V123" s="145"/>
      <c r="W123" s="176"/>
      <c r="X123" s="145"/>
      <c r="Y123" s="145"/>
      <c r="Z123" s="145"/>
      <c r="AA123" s="145"/>
      <c r="AB123" s="145"/>
    </row>
    <row r="124" spans="1:28" ht="15.95" customHeight="1" x14ac:dyDescent="0.2">
      <c r="A124" s="93" t="s">
        <v>141</v>
      </c>
      <c r="B124" s="93"/>
      <c r="C124" s="93"/>
      <c r="D124" s="93"/>
      <c r="E124" s="93"/>
      <c r="F124" s="93"/>
      <c r="G124" s="145"/>
      <c r="H124" s="145"/>
      <c r="I124" s="145"/>
      <c r="J124" s="145"/>
      <c r="K124" s="145"/>
      <c r="L124" s="145"/>
      <c r="M124" s="146"/>
      <c r="N124" s="145"/>
      <c r="O124" s="145"/>
      <c r="P124" s="145"/>
      <c r="Q124" s="145"/>
      <c r="R124" s="145"/>
      <c r="S124" s="145"/>
      <c r="T124" s="145"/>
      <c r="U124" s="145"/>
      <c r="V124" s="145"/>
      <c r="W124" s="176"/>
      <c r="X124" s="145"/>
      <c r="Y124" s="145"/>
      <c r="Z124" s="145"/>
      <c r="AA124" s="145"/>
      <c r="AB124" s="145"/>
    </row>
  </sheetData>
  <mergeCells count="34">
    <mergeCell ref="B4:C4"/>
    <mergeCell ref="E6:E10"/>
    <mergeCell ref="F6:F10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  <mergeCell ref="K6:K10"/>
    <mergeCell ref="L6:L10"/>
    <mergeCell ref="G8:G10"/>
    <mergeCell ref="H8:H10"/>
    <mergeCell ref="I8:I10"/>
    <mergeCell ref="M6:M10"/>
    <mergeCell ref="N6:N10"/>
    <mergeCell ref="O6:O10"/>
    <mergeCell ref="P6:P10"/>
    <mergeCell ref="Q6:Q10"/>
    <mergeCell ref="S6:S10"/>
    <mergeCell ref="T6:T10"/>
    <mergeCell ref="U6:V6"/>
    <mergeCell ref="W6:W10"/>
    <mergeCell ref="U7:U10"/>
    <mergeCell ref="V7:V10"/>
  </mergeCells>
  <printOptions horizontalCentered="1"/>
  <pageMargins left="0.19685039370078741" right="0.19685039370078741" top="0.35433070866141736" bottom="0.35433070866141736" header="0.31496062992125984" footer="0.19685039370078741"/>
  <pageSetup paperSize="8" scale="8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6"/>
  <sheetViews>
    <sheetView showZeros="0" topLeftCell="G79" workbookViewId="0">
      <selection activeCell="AB99" sqref="AB99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16" width="7.625" style="1"/>
    <col min="17" max="17" width="7.625" style="60"/>
    <col min="18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ht="15" x14ac:dyDescent="0.2">
      <c r="A1" s="66"/>
      <c r="B1" s="66"/>
      <c r="C1" s="66"/>
      <c r="D1" s="66"/>
      <c r="E1" s="66"/>
      <c r="F1" s="66"/>
      <c r="G1" s="66"/>
      <c r="H1" s="66"/>
      <c r="I1" s="67"/>
      <c r="J1" s="66"/>
      <c r="K1" s="66"/>
      <c r="L1" s="66"/>
      <c r="M1" s="69"/>
      <c r="N1" s="69"/>
      <c r="O1" s="69"/>
      <c r="P1" s="69"/>
      <c r="Q1" s="189"/>
      <c r="R1" s="66"/>
      <c r="S1" s="66"/>
      <c r="T1" s="66"/>
      <c r="U1" s="66"/>
      <c r="V1" s="66"/>
      <c r="W1" s="66"/>
      <c r="X1" s="66"/>
      <c r="Y1" s="66"/>
      <c r="Z1" s="66"/>
      <c r="AA1" s="66"/>
      <c r="AB1" s="66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ht="15.75" x14ac:dyDescent="0.25">
      <c r="A2" s="300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2"/>
      <c r="AD2" s="2"/>
      <c r="AE2" s="2"/>
      <c r="AF2" s="2"/>
      <c r="AG2" s="2"/>
      <c r="AH2" s="2"/>
      <c r="AI2" s="2"/>
      <c r="AJ2" s="2"/>
      <c r="AK2" s="2"/>
    </row>
    <row r="3" spans="1:37" ht="15.75" x14ac:dyDescent="0.25">
      <c r="A3" s="300" t="s">
        <v>2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2"/>
      <c r="AD3" s="2"/>
      <c r="AE3" s="2"/>
      <c r="AF3" s="2"/>
      <c r="AG3" s="2"/>
      <c r="AH3" s="2"/>
      <c r="AI3" s="2"/>
      <c r="AJ3" s="2"/>
      <c r="AK3" s="2"/>
    </row>
    <row r="4" spans="1:37" ht="15.75" x14ac:dyDescent="0.25">
      <c r="A4" s="70"/>
      <c r="B4" s="285" t="s">
        <v>59</v>
      </c>
      <c r="C4" s="285"/>
      <c r="D4" s="70"/>
      <c r="E4" s="70"/>
      <c r="F4" s="70"/>
      <c r="G4" s="70"/>
      <c r="H4" s="70"/>
      <c r="I4" s="71"/>
      <c r="J4" s="70"/>
      <c r="K4" s="70"/>
      <c r="L4" s="70"/>
      <c r="M4" s="73"/>
      <c r="N4" s="73"/>
      <c r="O4" s="73"/>
      <c r="P4" s="73"/>
      <c r="Q4" s="142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301" t="s">
        <v>3</v>
      </c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3"/>
      <c r="M5" s="304" t="s">
        <v>4</v>
      </c>
      <c r="N5" s="305"/>
      <c r="O5" s="305"/>
      <c r="P5" s="305"/>
      <c r="Q5" s="305"/>
      <c r="R5" s="305"/>
      <c r="S5" s="305"/>
      <c r="T5" s="305"/>
      <c r="U5" s="305"/>
      <c r="V5" s="305"/>
      <c r="W5" s="306"/>
      <c r="X5" s="307" t="s">
        <v>5</v>
      </c>
      <c r="Y5" s="307" t="s">
        <v>6</v>
      </c>
      <c r="Z5" s="307" t="s">
        <v>7</v>
      </c>
      <c r="AA5" s="307" t="s">
        <v>8</v>
      </c>
      <c r="AB5" s="307" t="s">
        <v>175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288" t="s">
        <v>10</v>
      </c>
      <c r="B6" s="294" t="s">
        <v>11</v>
      </c>
      <c r="C6" s="251"/>
      <c r="D6" s="294" t="s">
        <v>47</v>
      </c>
      <c r="E6" s="95"/>
      <c r="F6" s="95"/>
      <c r="G6" s="310" t="s">
        <v>12</v>
      </c>
      <c r="H6" s="311"/>
      <c r="I6" s="312"/>
      <c r="J6" s="294" t="s">
        <v>13</v>
      </c>
      <c r="K6" s="294" t="s">
        <v>14</v>
      </c>
      <c r="L6" s="294" t="s">
        <v>15</v>
      </c>
      <c r="M6" s="481" t="s">
        <v>10</v>
      </c>
      <c r="N6" s="279" t="s">
        <v>34</v>
      </c>
      <c r="O6" s="279" t="s">
        <v>16</v>
      </c>
      <c r="P6" s="279" t="s">
        <v>17</v>
      </c>
      <c r="Q6" s="322" t="s">
        <v>18</v>
      </c>
      <c r="R6" s="273" t="s">
        <v>19</v>
      </c>
      <c r="S6" s="273" t="s">
        <v>20</v>
      </c>
      <c r="T6" s="273" t="s">
        <v>21</v>
      </c>
      <c r="U6" s="286" t="s">
        <v>22</v>
      </c>
      <c r="V6" s="287"/>
      <c r="W6" s="273" t="s">
        <v>23</v>
      </c>
      <c r="X6" s="308"/>
      <c r="Y6" s="308"/>
      <c r="Z6" s="308"/>
      <c r="AA6" s="308"/>
      <c r="AB6" s="308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289"/>
      <c r="B7" s="295"/>
      <c r="C7" s="252"/>
      <c r="D7" s="295"/>
      <c r="E7" s="96"/>
      <c r="F7" s="96"/>
      <c r="G7" s="313"/>
      <c r="H7" s="314"/>
      <c r="I7" s="315"/>
      <c r="J7" s="295"/>
      <c r="K7" s="295"/>
      <c r="L7" s="295"/>
      <c r="M7" s="482"/>
      <c r="N7" s="280"/>
      <c r="O7" s="280"/>
      <c r="P7" s="280"/>
      <c r="Q7" s="323"/>
      <c r="R7" s="274"/>
      <c r="S7" s="274"/>
      <c r="T7" s="274"/>
      <c r="U7" s="273" t="s">
        <v>24</v>
      </c>
      <c r="V7" s="276" t="s">
        <v>25</v>
      </c>
      <c r="W7" s="274"/>
      <c r="X7" s="308"/>
      <c r="Y7" s="308"/>
      <c r="Z7" s="308"/>
      <c r="AA7" s="308"/>
      <c r="AB7" s="308"/>
      <c r="AC7" s="2"/>
      <c r="AD7" s="2"/>
      <c r="AE7" s="2"/>
      <c r="AF7" s="2"/>
      <c r="AG7" s="2"/>
      <c r="AH7" s="2"/>
      <c r="AI7" s="2"/>
      <c r="AJ7" s="2"/>
      <c r="AK7" s="2"/>
    </row>
    <row r="8" spans="1:37" ht="25.5" x14ac:dyDescent="0.2">
      <c r="A8" s="289"/>
      <c r="B8" s="295"/>
      <c r="C8" s="252" t="s">
        <v>26</v>
      </c>
      <c r="D8" s="295"/>
      <c r="E8" s="252"/>
      <c r="F8" s="252"/>
      <c r="G8" s="288" t="s">
        <v>27</v>
      </c>
      <c r="H8" s="288" t="s">
        <v>28</v>
      </c>
      <c r="I8" s="291" t="s">
        <v>29</v>
      </c>
      <c r="J8" s="295"/>
      <c r="K8" s="295"/>
      <c r="L8" s="295"/>
      <c r="M8" s="482"/>
      <c r="N8" s="280"/>
      <c r="O8" s="280"/>
      <c r="P8" s="280"/>
      <c r="Q8" s="323"/>
      <c r="R8" s="274"/>
      <c r="S8" s="274"/>
      <c r="T8" s="274"/>
      <c r="U8" s="274"/>
      <c r="V8" s="277"/>
      <c r="W8" s="274"/>
      <c r="X8" s="308"/>
      <c r="Y8" s="308"/>
      <c r="Z8" s="308"/>
      <c r="AA8" s="308"/>
      <c r="AB8" s="308"/>
      <c r="AC8" s="2"/>
      <c r="AD8" s="2"/>
      <c r="AE8" s="2"/>
      <c r="AF8" s="2"/>
      <c r="AG8" s="2"/>
      <c r="AH8" s="2"/>
      <c r="AI8" s="2"/>
      <c r="AJ8" s="2"/>
      <c r="AK8" s="2"/>
    </row>
    <row r="9" spans="1:37" ht="63.75" x14ac:dyDescent="0.2">
      <c r="A9" s="289"/>
      <c r="B9" s="295"/>
      <c r="C9" s="252"/>
      <c r="D9" s="295"/>
      <c r="E9" s="252" t="s">
        <v>30</v>
      </c>
      <c r="F9" s="252" t="s">
        <v>31</v>
      </c>
      <c r="G9" s="289"/>
      <c r="H9" s="289"/>
      <c r="I9" s="292"/>
      <c r="J9" s="295"/>
      <c r="K9" s="295"/>
      <c r="L9" s="295"/>
      <c r="M9" s="482"/>
      <c r="N9" s="280"/>
      <c r="O9" s="280"/>
      <c r="P9" s="280"/>
      <c r="Q9" s="323"/>
      <c r="R9" s="274"/>
      <c r="S9" s="274"/>
      <c r="T9" s="274"/>
      <c r="U9" s="274"/>
      <c r="V9" s="277"/>
      <c r="W9" s="274"/>
      <c r="X9" s="308"/>
      <c r="Y9" s="308"/>
      <c r="Z9" s="308"/>
      <c r="AA9" s="308"/>
      <c r="AB9" s="308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290"/>
      <c r="B10" s="296"/>
      <c r="C10" s="253"/>
      <c r="D10" s="296"/>
      <c r="E10" s="253"/>
      <c r="F10" s="253"/>
      <c r="G10" s="290"/>
      <c r="H10" s="290"/>
      <c r="I10" s="293"/>
      <c r="J10" s="296"/>
      <c r="K10" s="296"/>
      <c r="L10" s="296"/>
      <c r="M10" s="483"/>
      <c r="N10" s="281"/>
      <c r="O10" s="281"/>
      <c r="P10" s="281"/>
      <c r="Q10" s="324"/>
      <c r="R10" s="275"/>
      <c r="S10" s="275"/>
      <c r="T10" s="275"/>
      <c r="U10" s="275"/>
      <c r="V10" s="278"/>
      <c r="W10" s="275"/>
      <c r="X10" s="309"/>
      <c r="Y10" s="309"/>
      <c r="Z10" s="309"/>
      <c r="AA10" s="309"/>
      <c r="AB10" s="309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75"/>
      <c r="B11" s="75" t="s">
        <v>32</v>
      </c>
      <c r="C11" s="75">
        <v>960</v>
      </c>
      <c r="D11" s="75">
        <v>1617</v>
      </c>
      <c r="E11" s="75" t="s">
        <v>36</v>
      </c>
      <c r="F11" s="75"/>
      <c r="G11" s="76">
        <f>+'[1]5654-04'!G9</f>
        <v>0</v>
      </c>
      <c r="H11" s="76">
        <f>+'[1]5654-04'!H9</f>
        <v>2</v>
      </c>
      <c r="I11" s="76">
        <f>+'[1]5654-04'!I9</f>
        <v>20</v>
      </c>
      <c r="J11" s="121">
        <f>+(G11*400)+(H11*100)+I11</f>
        <v>220</v>
      </c>
      <c r="K11" s="122"/>
      <c r="L11" s="122">
        <f>+K11*J11</f>
        <v>0</v>
      </c>
      <c r="M11" s="78"/>
      <c r="N11" s="78" t="s">
        <v>37</v>
      </c>
      <c r="O11" s="78" t="s">
        <v>38</v>
      </c>
      <c r="P11" s="78"/>
      <c r="Q11" s="77">
        <v>135</v>
      </c>
      <c r="R11" s="186"/>
      <c r="S11" s="186"/>
      <c r="T11" s="79"/>
      <c r="U11" s="79"/>
      <c r="V11" s="79"/>
      <c r="W11" s="114"/>
      <c r="X11" s="79"/>
      <c r="Y11" s="79"/>
      <c r="Z11" s="79"/>
      <c r="AA11" s="79"/>
      <c r="AB11" s="79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75"/>
      <c r="B12" s="75" t="s">
        <v>32</v>
      </c>
      <c r="C12" s="75">
        <v>961</v>
      </c>
      <c r="D12" s="75">
        <v>1618</v>
      </c>
      <c r="E12" s="75" t="s">
        <v>36</v>
      </c>
      <c r="F12" s="75"/>
      <c r="G12" s="76">
        <f>+'[1]5654-04'!G10</f>
        <v>0</v>
      </c>
      <c r="H12" s="76">
        <f>+'[1]5654-04'!H10</f>
        <v>2</v>
      </c>
      <c r="I12" s="76">
        <f>+'[1]5654-04'!I10</f>
        <v>74</v>
      </c>
      <c r="J12" s="121">
        <f t="shared" ref="J12:J34" si="0">+(G12*400)+(H12*100)+I12</f>
        <v>274</v>
      </c>
      <c r="K12" s="122"/>
      <c r="L12" s="122">
        <f t="shared" ref="L12:L34" si="1">+K12*J12</f>
        <v>0</v>
      </c>
      <c r="M12" s="78"/>
      <c r="N12" s="78" t="s">
        <v>37</v>
      </c>
      <c r="O12" s="78" t="s">
        <v>38</v>
      </c>
      <c r="P12" s="78"/>
      <c r="Q12" s="77">
        <v>108</v>
      </c>
      <c r="R12" s="186"/>
      <c r="S12" s="186"/>
      <c r="T12" s="79"/>
      <c r="U12" s="79"/>
      <c r="V12" s="79"/>
      <c r="W12" s="114"/>
      <c r="X12" s="79"/>
      <c r="Y12" s="79"/>
      <c r="Z12" s="79"/>
      <c r="AA12" s="79"/>
      <c r="AB12" s="79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75"/>
      <c r="B13" s="75">
        <v>0</v>
      </c>
      <c r="C13" s="75">
        <v>0</v>
      </c>
      <c r="D13" s="75">
        <v>0</v>
      </c>
      <c r="E13" s="75">
        <v>0</v>
      </c>
      <c r="F13" s="75"/>
      <c r="G13" s="76">
        <f>+'[1]5654-04'!G11</f>
        <v>0</v>
      </c>
      <c r="H13" s="76">
        <f>+'[1]5654-04'!H11</f>
        <v>0</v>
      </c>
      <c r="I13" s="76">
        <f>+'[1]5654-04'!I11</f>
        <v>0</v>
      </c>
      <c r="J13" s="121">
        <f t="shared" si="0"/>
        <v>0</v>
      </c>
      <c r="K13" s="122"/>
      <c r="L13" s="122">
        <f t="shared" si="1"/>
        <v>0</v>
      </c>
      <c r="M13" s="78"/>
      <c r="N13" s="78" t="s">
        <v>37</v>
      </c>
      <c r="O13" s="78" t="s">
        <v>60</v>
      </c>
      <c r="P13" s="78"/>
      <c r="Q13" s="77">
        <v>120</v>
      </c>
      <c r="R13" s="186"/>
      <c r="S13" s="186"/>
      <c r="T13" s="79"/>
      <c r="U13" s="79"/>
      <c r="V13" s="79"/>
      <c r="W13" s="114"/>
      <c r="X13" s="79"/>
      <c r="Y13" s="79"/>
      <c r="Z13" s="79"/>
      <c r="AA13" s="79"/>
      <c r="AB13" s="79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75"/>
      <c r="B14" s="75" t="s">
        <v>32</v>
      </c>
      <c r="C14" s="75">
        <v>962</v>
      </c>
      <c r="D14" s="75">
        <v>1619</v>
      </c>
      <c r="E14" s="75" t="s">
        <v>36</v>
      </c>
      <c r="F14" s="75"/>
      <c r="G14" s="76">
        <f>+'[1]5654-04'!G12</f>
        <v>0</v>
      </c>
      <c r="H14" s="76">
        <f>+'[1]5654-04'!H12</f>
        <v>1</v>
      </c>
      <c r="I14" s="76">
        <f>+'[1]5654-04'!I12</f>
        <v>31</v>
      </c>
      <c r="J14" s="121">
        <f t="shared" si="0"/>
        <v>131</v>
      </c>
      <c r="K14" s="122"/>
      <c r="L14" s="122">
        <f t="shared" si="1"/>
        <v>0</v>
      </c>
      <c r="M14" s="78"/>
      <c r="N14" s="78" t="s">
        <v>37</v>
      </c>
      <c r="O14" s="78" t="s">
        <v>38</v>
      </c>
      <c r="P14" s="78"/>
      <c r="Q14" s="77">
        <v>348</v>
      </c>
      <c r="R14" s="186"/>
      <c r="S14" s="186"/>
      <c r="T14" s="79"/>
      <c r="U14" s="79"/>
      <c r="V14" s="79"/>
      <c r="W14" s="114"/>
      <c r="X14" s="79"/>
      <c r="Y14" s="79"/>
      <c r="Z14" s="79"/>
      <c r="AA14" s="79"/>
      <c r="AB14" s="79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75"/>
      <c r="B15" s="75" t="s">
        <v>32</v>
      </c>
      <c r="C15" s="75">
        <v>963</v>
      </c>
      <c r="D15" s="75">
        <v>1620</v>
      </c>
      <c r="E15" s="75" t="s">
        <v>36</v>
      </c>
      <c r="F15" s="75"/>
      <c r="G15" s="76">
        <f>+'[1]5654-04'!G13</f>
        <v>0</v>
      </c>
      <c r="H15" s="76">
        <f>+'[1]5654-04'!H13</f>
        <v>1</v>
      </c>
      <c r="I15" s="76">
        <f>+'[1]5654-04'!I13</f>
        <v>27</v>
      </c>
      <c r="J15" s="121">
        <f t="shared" si="0"/>
        <v>127</v>
      </c>
      <c r="K15" s="122"/>
      <c r="L15" s="122">
        <f t="shared" si="1"/>
        <v>0</v>
      </c>
      <c r="M15" s="78"/>
      <c r="N15" s="78" t="s">
        <v>37</v>
      </c>
      <c r="O15" s="78" t="s">
        <v>38</v>
      </c>
      <c r="P15" s="78"/>
      <c r="Q15" s="77">
        <v>273</v>
      </c>
      <c r="R15" s="186"/>
      <c r="S15" s="186"/>
      <c r="T15" s="79"/>
      <c r="U15" s="79"/>
      <c r="V15" s="79"/>
      <c r="W15" s="114"/>
      <c r="X15" s="79"/>
      <c r="Y15" s="79"/>
      <c r="Z15" s="79"/>
      <c r="AA15" s="79"/>
      <c r="AB15" s="79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75"/>
      <c r="B16" s="75" t="s">
        <v>32</v>
      </c>
      <c r="C16" s="75">
        <v>964</v>
      </c>
      <c r="D16" s="75">
        <v>1621</v>
      </c>
      <c r="E16" s="75" t="s">
        <v>36</v>
      </c>
      <c r="F16" s="75"/>
      <c r="G16" s="76">
        <f>+'[1]5654-04'!G14</f>
        <v>0</v>
      </c>
      <c r="H16" s="76">
        <f>+'[1]5654-04'!H14</f>
        <v>3</v>
      </c>
      <c r="I16" s="76">
        <f>+'[1]5654-04'!I14</f>
        <v>3</v>
      </c>
      <c r="J16" s="121">
        <f t="shared" si="0"/>
        <v>303</v>
      </c>
      <c r="K16" s="122"/>
      <c r="L16" s="122">
        <f t="shared" si="1"/>
        <v>0</v>
      </c>
      <c r="M16" s="78"/>
      <c r="N16" s="78" t="s">
        <v>37</v>
      </c>
      <c r="O16" s="78" t="s">
        <v>38</v>
      </c>
      <c r="P16" s="78"/>
      <c r="Q16" s="77">
        <v>240</v>
      </c>
      <c r="R16" s="186"/>
      <c r="S16" s="186"/>
      <c r="T16" s="79"/>
      <c r="U16" s="79"/>
      <c r="V16" s="79"/>
      <c r="W16" s="114"/>
      <c r="X16" s="79"/>
      <c r="Y16" s="79"/>
      <c r="Z16" s="79"/>
      <c r="AA16" s="79"/>
      <c r="AB16" s="79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75"/>
      <c r="B17" s="75" t="s">
        <v>32</v>
      </c>
      <c r="C17" s="75">
        <v>965</v>
      </c>
      <c r="D17" s="75">
        <v>1622</v>
      </c>
      <c r="E17" s="75" t="s">
        <v>36</v>
      </c>
      <c r="F17" s="75"/>
      <c r="G17" s="76">
        <f>+'[1]5654-04'!G15</f>
        <v>0</v>
      </c>
      <c r="H17" s="76">
        <f>+'[1]5654-04'!H15</f>
        <v>1</v>
      </c>
      <c r="I17" s="76">
        <f>+'[1]5654-04'!I15</f>
        <v>53</v>
      </c>
      <c r="J17" s="121">
        <f t="shared" si="0"/>
        <v>153</v>
      </c>
      <c r="K17" s="122"/>
      <c r="L17" s="122">
        <f t="shared" si="1"/>
        <v>0</v>
      </c>
      <c r="M17" s="78"/>
      <c r="N17" s="78" t="s">
        <v>37</v>
      </c>
      <c r="O17" s="78" t="s">
        <v>38</v>
      </c>
      <c r="P17" s="78"/>
      <c r="Q17" s="77">
        <v>126</v>
      </c>
      <c r="R17" s="186"/>
      <c r="S17" s="186"/>
      <c r="T17" s="79"/>
      <c r="U17" s="79"/>
      <c r="V17" s="79"/>
      <c r="W17" s="114"/>
      <c r="X17" s="79"/>
      <c r="Y17" s="79"/>
      <c r="Z17" s="79"/>
      <c r="AA17" s="79"/>
      <c r="AB17" s="79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75"/>
      <c r="B18" s="75" t="s">
        <v>32</v>
      </c>
      <c r="C18" s="75">
        <v>967</v>
      </c>
      <c r="D18" s="75">
        <v>1623</v>
      </c>
      <c r="E18" s="75" t="s">
        <v>36</v>
      </c>
      <c r="F18" s="75"/>
      <c r="G18" s="76">
        <f>+'[1]5654-04'!G16</f>
        <v>0</v>
      </c>
      <c r="H18" s="76">
        <f>+'[1]5654-04'!H16</f>
        <v>1</v>
      </c>
      <c r="I18" s="76">
        <f>+'[1]5654-04'!I16</f>
        <v>17</v>
      </c>
      <c r="J18" s="121">
        <f t="shared" si="0"/>
        <v>117</v>
      </c>
      <c r="K18" s="122"/>
      <c r="L18" s="122">
        <f t="shared" si="1"/>
        <v>0</v>
      </c>
      <c r="M18" s="78"/>
      <c r="N18" s="78" t="s">
        <v>37</v>
      </c>
      <c r="O18" s="78" t="s">
        <v>38</v>
      </c>
      <c r="P18" s="78"/>
      <c r="Q18" s="77">
        <v>140</v>
      </c>
      <c r="R18" s="186"/>
      <c r="S18" s="186"/>
      <c r="T18" s="79"/>
      <c r="U18" s="79"/>
      <c r="V18" s="79"/>
      <c r="W18" s="114"/>
      <c r="X18" s="79"/>
      <c r="Y18" s="79"/>
      <c r="Z18" s="79"/>
      <c r="AA18" s="79"/>
      <c r="AB18" s="79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75"/>
      <c r="B19" s="75" t="s">
        <v>32</v>
      </c>
      <c r="C19" s="75">
        <v>968</v>
      </c>
      <c r="D19" s="75">
        <v>1624</v>
      </c>
      <c r="E19" s="75" t="s">
        <v>36</v>
      </c>
      <c r="F19" s="75"/>
      <c r="G19" s="76">
        <f>+'[1]5654-04'!G17</f>
        <v>0</v>
      </c>
      <c r="H19" s="76">
        <f>+'[1]5654-04'!H17</f>
        <v>1</v>
      </c>
      <c r="I19" s="76">
        <f>+'[1]5654-04'!I17</f>
        <v>22</v>
      </c>
      <c r="J19" s="121">
        <f t="shared" si="0"/>
        <v>122</v>
      </c>
      <c r="K19" s="122"/>
      <c r="L19" s="122">
        <f t="shared" si="1"/>
        <v>0</v>
      </c>
      <c r="M19" s="78"/>
      <c r="N19" s="78">
        <v>0</v>
      </c>
      <c r="O19" s="78">
        <v>0</v>
      </c>
      <c r="P19" s="78"/>
      <c r="Q19" s="77">
        <v>0</v>
      </c>
      <c r="R19" s="186"/>
      <c r="S19" s="186"/>
      <c r="T19" s="79"/>
      <c r="U19" s="79"/>
      <c r="V19" s="79"/>
      <c r="W19" s="114"/>
      <c r="X19" s="79"/>
      <c r="Y19" s="79"/>
      <c r="Z19" s="79"/>
      <c r="AA19" s="79"/>
      <c r="AB19" s="79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75"/>
      <c r="B20" s="75" t="s">
        <v>32</v>
      </c>
      <c r="C20" s="75">
        <v>969</v>
      </c>
      <c r="D20" s="75">
        <v>1625</v>
      </c>
      <c r="E20" s="75" t="s">
        <v>36</v>
      </c>
      <c r="F20" s="75"/>
      <c r="G20" s="76">
        <f>+'[1]5654-04'!G18</f>
        <v>0</v>
      </c>
      <c r="H20" s="76">
        <f>+'[1]5654-04'!H18</f>
        <v>1</v>
      </c>
      <c r="I20" s="76">
        <f>+'[1]5654-04'!I18</f>
        <v>93</v>
      </c>
      <c r="J20" s="121">
        <f t="shared" si="0"/>
        <v>193</v>
      </c>
      <c r="K20" s="122"/>
      <c r="L20" s="122">
        <f t="shared" si="1"/>
        <v>0</v>
      </c>
      <c r="M20" s="78"/>
      <c r="N20" s="78" t="s">
        <v>37</v>
      </c>
      <c r="O20" s="78" t="s">
        <v>33</v>
      </c>
      <c r="P20" s="78"/>
      <c r="Q20" s="77">
        <v>255</v>
      </c>
      <c r="R20" s="186"/>
      <c r="S20" s="186"/>
      <c r="T20" s="79"/>
      <c r="U20" s="79"/>
      <c r="V20" s="79"/>
      <c r="W20" s="114"/>
      <c r="X20" s="79"/>
      <c r="Y20" s="79"/>
      <c r="Z20" s="79"/>
      <c r="AA20" s="79"/>
      <c r="AB20" s="79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75"/>
      <c r="B21" s="75" t="s">
        <v>32</v>
      </c>
      <c r="C21" s="75">
        <v>971</v>
      </c>
      <c r="D21" s="75">
        <v>1627</v>
      </c>
      <c r="E21" s="75" t="s">
        <v>36</v>
      </c>
      <c r="F21" s="75"/>
      <c r="G21" s="76">
        <f>+'[1]5654-04'!G19</f>
        <v>0</v>
      </c>
      <c r="H21" s="76">
        <f>+'[1]5654-04'!H19</f>
        <v>0</v>
      </c>
      <c r="I21" s="76">
        <f>+'[1]5654-04'!I19</f>
        <v>95</v>
      </c>
      <c r="J21" s="121">
        <f t="shared" si="0"/>
        <v>95</v>
      </c>
      <c r="K21" s="122"/>
      <c r="L21" s="122">
        <f t="shared" si="1"/>
        <v>0</v>
      </c>
      <c r="M21" s="78"/>
      <c r="N21" s="78" t="s">
        <v>37</v>
      </c>
      <c r="O21" s="78" t="s">
        <v>38</v>
      </c>
      <c r="P21" s="78"/>
      <c r="Q21" s="77">
        <v>168</v>
      </c>
      <c r="R21" s="186"/>
      <c r="S21" s="186"/>
      <c r="T21" s="79"/>
      <c r="U21" s="79"/>
      <c r="V21" s="79"/>
      <c r="W21" s="114"/>
      <c r="X21" s="79"/>
      <c r="Y21" s="79"/>
      <c r="Z21" s="79"/>
      <c r="AA21" s="79"/>
      <c r="AB21" s="79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75"/>
      <c r="B22" s="75">
        <v>0</v>
      </c>
      <c r="C22" s="75">
        <v>0</v>
      </c>
      <c r="D22" s="75">
        <v>0</v>
      </c>
      <c r="E22" s="75">
        <v>0</v>
      </c>
      <c r="F22" s="75"/>
      <c r="G22" s="76">
        <f>+'[1]5654-04'!G20</f>
        <v>0</v>
      </c>
      <c r="H22" s="76">
        <f>+'[1]5654-04'!H20</f>
        <v>0</v>
      </c>
      <c r="I22" s="76">
        <f>+'[1]5654-04'!I20</f>
        <v>0</v>
      </c>
      <c r="J22" s="121">
        <f t="shared" si="0"/>
        <v>0</v>
      </c>
      <c r="K22" s="122"/>
      <c r="L22" s="122">
        <f t="shared" si="1"/>
        <v>0</v>
      </c>
      <c r="M22" s="78"/>
      <c r="N22" s="78" t="s">
        <v>37</v>
      </c>
      <c r="O22" s="78" t="s">
        <v>58</v>
      </c>
      <c r="P22" s="78"/>
      <c r="Q22" s="77">
        <v>28</v>
      </c>
      <c r="R22" s="186"/>
      <c r="S22" s="186"/>
      <c r="T22" s="79"/>
      <c r="U22" s="79"/>
      <c r="V22" s="79"/>
      <c r="W22" s="114"/>
      <c r="X22" s="79"/>
      <c r="Y22" s="79"/>
      <c r="Z22" s="79"/>
      <c r="AA22" s="79"/>
      <c r="AB22" s="79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75"/>
      <c r="B23" s="75" t="s">
        <v>32</v>
      </c>
      <c r="C23" s="75">
        <v>974</v>
      </c>
      <c r="D23" s="75">
        <v>1628</v>
      </c>
      <c r="E23" s="75" t="s">
        <v>36</v>
      </c>
      <c r="F23" s="75"/>
      <c r="G23" s="76">
        <f>+'[1]5654-04'!G21</f>
        <v>4</v>
      </c>
      <c r="H23" s="76">
        <f>+'[1]5654-04'!H21</f>
        <v>2</v>
      </c>
      <c r="I23" s="76">
        <f>+'[1]5654-04'!I21</f>
        <v>7</v>
      </c>
      <c r="J23" s="121">
        <f t="shared" si="0"/>
        <v>1807</v>
      </c>
      <c r="K23" s="122"/>
      <c r="L23" s="122">
        <f t="shared" si="1"/>
        <v>0</v>
      </c>
      <c r="M23" s="78"/>
      <c r="N23" s="78" t="s">
        <v>37</v>
      </c>
      <c r="O23" s="78" t="s">
        <v>38</v>
      </c>
      <c r="P23" s="78"/>
      <c r="Q23" s="77">
        <v>90</v>
      </c>
      <c r="R23" s="186"/>
      <c r="S23" s="186"/>
      <c r="T23" s="79"/>
      <c r="U23" s="79"/>
      <c r="V23" s="79"/>
      <c r="W23" s="114"/>
      <c r="X23" s="79"/>
      <c r="Y23" s="79"/>
      <c r="Z23" s="79"/>
      <c r="AA23" s="79"/>
      <c r="AB23" s="79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75"/>
      <c r="B24" s="75" t="s">
        <v>32</v>
      </c>
      <c r="C24" s="75">
        <v>975</v>
      </c>
      <c r="D24" s="75">
        <v>1629</v>
      </c>
      <c r="E24" s="75" t="s">
        <v>36</v>
      </c>
      <c r="F24" s="75"/>
      <c r="G24" s="76">
        <f>+'[1]5654-04'!G22</f>
        <v>2</v>
      </c>
      <c r="H24" s="76">
        <f>+'[1]5654-04'!H22</f>
        <v>1</v>
      </c>
      <c r="I24" s="76">
        <f>+'[1]5654-04'!I22</f>
        <v>33</v>
      </c>
      <c r="J24" s="121">
        <f t="shared" si="0"/>
        <v>933</v>
      </c>
      <c r="K24" s="122"/>
      <c r="L24" s="122">
        <f t="shared" si="1"/>
        <v>0</v>
      </c>
      <c r="M24" s="78"/>
      <c r="N24" s="78" t="s">
        <v>37</v>
      </c>
      <c r="O24" s="78" t="s">
        <v>38</v>
      </c>
      <c r="P24" s="78"/>
      <c r="Q24" s="77">
        <v>81</v>
      </c>
      <c r="R24" s="186"/>
      <c r="S24" s="186"/>
      <c r="T24" s="79"/>
      <c r="U24" s="79"/>
      <c r="V24" s="79"/>
      <c r="W24" s="114"/>
      <c r="X24" s="79"/>
      <c r="Y24" s="79"/>
      <c r="Z24" s="79"/>
      <c r="AA24" s="79"/>
      <c r="AB24" s="79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75"/>
      <c r="B25" s="75" t="s">
        <v>32</v>
      </c>
      <c r="C25" s="75">
        <v>976</v>
      </c>
      <c r="D25" s="75">
        <v>1630</v>
      </c>
      <c r="E25" s="75" t="s">
        <v>36</v>
      </c>
      <c r="F25" s="75"/>
      <c r="G25" s="76">
        <f>+'[1]5654-04'!G23</f>
        <v>0</v>
      </c>
      <c r="H25" s="76">
        <f>+'[1]5654-04'!H23</f>
        <v>3</v>
      </c>
      <c r="I25" s="76">
        <f>+'[1]5654-04'!I23</f>
        <v>71</v>
      </c>
      <c r="J25" s="121">
        <f t="shared" si="0"/>
        <v>371</v>
      </c>
      <c r="K25" s="122"/>
      <c r="L25" s="122">
        <f t="shared" si="1"/>
        <v>0</v>
      </c>
      <c r="M25" s="78"/>
      <c r="N25" s="78" t="s">
        <v>37</v>
      </c>
      <c r="O25" s="78" t="s">
        <v>33</v>
      </c>
      <c r="P25" s="78"/>
      <c r="Q25" s="77">
        <v>54</v>
      </c>
      <c r="R25" s="186"/>
      <c r="S25" s="186"/>
      <c r="T25" s="79"/>
      <c r="U25" s="79"/>
      <c r="V25" s="79"/>
      <c r="W25" s="114"/>
      <c r="X25" s="79"/>
      <c r="Y25" s="79"/>
      <c r="Z25" s="79"/>
      <c r="AA25" s="79"/>
      <c r="AB25" s="79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75"/>
      <c r="B26" s="75">
        <v>0</v>
      </c>
      <c r="C26" s="75">
        <v>0</v>
      </c>
      <c r="D26" s="75">
        <v>0</v>
      </c>
      <c r="E26" s="75">
        <v>0</v>
      </c>
      <c r="F26" s="75"/>
      <c r="G26" s="76">
        <f>+'[1]5654-04'!G24</f>
        <v>0</v>
      </c>
      <c r="H26" s="76">
        <f>+'[1]5654-04'!H24</f>
        <v>0</v>
      </c>
      <c r="I26" s="76">
        <f>+'[1]5654-04'!I24</f>
        <v>0</v>
      </c>
      <c r="J26" s="121">
        <f t="shared" si="0"/>
        <v>0</v>
      </c>
      <c r="K26" s="122"/>
      <c r="L26" s="122">
        <f t="shared" si="1"/>
        <v>0</v>
      </c>
      <c r="M26" s="78"/>
      <c r="N26" s="78" t="s">
        <v>37</v>
      </c>
      <c r="O26" s="78" t="s">
        <v>38</v>
      </c>
      <c r="P26" s="78"/>
      <c r="Q26" s="77">
        <v>135</v>
      </c>
      <c r="R26" s="186"/>
      <c r="S26" s="186"/>
      <c r="T26" s="79"/>
      <c r="U26" s="79"/>
      <c r="V26" s="79"/>
      <c r="W26" s="114"/>
      <c r="X26" s="79"/>
      <c r="Y26" s="79"/>
      <c r="Z26" s="79"/>
      <c r="AA26" s="79"/>
      <c r="AB26" s="79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75"/>
      <c r="B27" s="75" t="s">
        <v>32</v>
      </c>
      <c r="C27" s="75">
        <v>978</v>
      </c>
      <c r="D27" s="75">
        <v>1632</v>
      </c>
      <c r="E27" s="75" t="s">
        <v>36</v>
      </c>
      <c r="F27" s="75"/>
      <c r="G27" s="76">
        <f>+'[1]5654-04'!G25</f>
        <v>0</v>
      </c>
      <c r="H27" s="76">
        <f>+'[1]5654-04'!H25</f>
        <v>0</v>
      </c>
      <c r="I27" s="76">
        <f>+'[1]5654-04'!I25</f>
        <v>84</v>
      </c>
      <c r="J27" s="121">
        <f t="shared" si="0"/>
        <v>84</v>
      </c>
      <c r="K27" s="122"/>
      <c r="L27" s="122">
        <f t="shared" si="1"/>
        <v>0</v>
      </c>
      <c r="M27" s="78"/>
      <c r="N27" s="78" t="s">
        <v>37</v>
      </c>
      <c r="O27" s="78" t="s">
        <v>38</v>
      </c>
      <c r="P27" s="78"/>
      <c r="Q27" s="77">
        <v>81</v>
      </c>
      <c r="R27" s="186"/>
      <c r="S27" s="186"/>
      <c r="T27" s="79"/>
      <c r="U27" s="79"/>
      <c r="V27" s="79"/>
      <c r="W27" s="114"/>
      <c r="X27" s="79"/>
      <c r="Y27" s="79"/>
      <c r="Z27" s="79"/>
      <c r="AA27" s="79"/>
      <c r="AB27" s="79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75"/>
      <c r="B28" s="75" t="s">
        <v>32</v>
      </c>
      <c r="C28" s="75">
        <v>979</v>
      </c>
      <c r="D28" s="75">
        <v>1633</v>
      </c>
      <c r="E28" s="75" t="s">
        <v>36</v>
      </c>
      <c r="F28" s="75"/>
      <c r="G28" s="76">
        <f>+'[1]5654-04'!G26</f>
        <v>0</v>
      </c>
      <c r="H28" s="76">
        <f>+'[1]5654-04'!H26</f>
        <v>1</v>
      </c>
      <c r="I28" s="76">
        <f>+'[1]5654-04'!I26</f>
        <v>0</v>
      </c>
      <c r="J28" s="121">
        <f t="shared" si="0"/>
        <v>100</v>
      </c>
      <c r="K28" s="122"/>
      <c r="L28" s="122">
        <f t="shared" si="1"/>
        <v>0</v>
      </c>
      <c r="M28" s="78"/>
      <c r="N28" s="78" t="s">
        <v>37</v>
      </c>
      <c r="O28" s="78" t="s">
        <v>38</v>
      </c>
      <c r="P28" s="78"/>
      <c r="Q28" s="77">
        <v>72</v>
      </c>
      <c r="R28" s="186"/>
      <c r="S28" s="186"/>
      <c r="T28" s="79"/>
      <c r="U28" s="79"/>
      <c r="V28" s="79"/>
      <c r="W28" s="114"/>
      <c r="X28" s="79"/>
      <c r="Y28" s="79"/>
      <c r="Z28" s="79"/>
      <c r="AA28" s="79"/>
      <c r="AB28" s="79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75"/>
      <c r="B29" s="75" t="s">
        <v>32</v>
      </c>
      <c r="C29" s="75">
        <v>982</v>
      </c>
      <c r="D29" s="75">
        <v>1634</v>
      </c>
      <c r="E29" s="75" t="s">
        <v>36</v>
      </c>
      <c r="F29" s="75"/>
      <c r="G29" s="76">
        <f>+'[1]5654-04'!G27</f>
        <v>2</v>
      </c>
      <c r="H29" s="76">
        <f>+'[1]5654-04'!H27</f>
        <v>2</v>
      </c>
      <c r="I29" s="76">
        <f>+'[1]5654-04'!I27</f>
        <v>40</v>
      </c>
      <c r="J29" s="121">
        <f t="shared" si="0"/>
        <v>1040</v>
      </c>
      <c r="K29" s="122"/>
      <c r="L29" s="122">
        <f t="shared" si="1"/>
        <v>0</v>
      </c>
      <c r="M29" s="78"/>
      <c r="N29" s="78" t="s">
        <v>37</v>
      </c>
      <c r="O29" s="78" t="s">
        <v>33</v>
      </c>
      <c r="P29" s="78"/>
      <c r="Q29" s="77">
        <v>270</v>
      </c>
      <c r="R29" s="186"/>
      <c r="S29" s="186"/>
      <c r="T29" s="79"/>
      <c r="U29" s="79"/>
      <c r="V29" s="79"/>
      <c r="W29" s="114"/>
      <c r="X29" s="79"/>
      <c r="Y29" s="79"/>
      <c r="Z29" s="79"/>
      <c r="AA29" s="79"/>
      <c r="AB29" s="79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75"/>
      <c r="B30" s="75" t="s">
        <v>32</v>
      </c>
      <c r="C30" s="75">
        <v>984</v>
      </c>
      <c r="D30" s="75">
        <v>1635</v>
      </c>
      <c r="E30" s="75" t="s">
        <v>36</v>
      </c>
      <c r="F30" s="75"/>
      <c r="G30" s="76">
        <f>+'[1]5654-04'!G28</f>
        <v>0</v>
      </c>
      <c r="H30" s="76">
        <f>+'[1]5654-04'!H28</f>
        <v>1</v>
      </c>
      <c r="I30" s="76">
        <f>+'[1]5654-04'!I28</f>
        <v>24</v>
      </c>
      <c r="J30" s="121">
        <f t="shared" si="0"/>
        <v>124</v>
      </c>
      <c r="K30" s="122"/>
      <c r="L30" s="122">
        <f t="shared" si="1"/>
        <v>0</v>
      </c>
      <c r="M30" s="78"/>
      <c r="N30" s="78" t="s">
        <v>37</v>
      </c>
      <c r="O30" s="78" t="s">
        <v>33</v>
      </c>
      <c r="P30" s="78"/>
      <c r="Q30" s="77">
        <v>90</v>
      </c>
      <c r="R30" s="186"/>
      <c r="S30" s="186"/>
      <c r="T30" s="79"/>
      <c r="U30" s="79"/>
      <c r="V30" s="79"/>
      <c r="W30" s="114"/>
      <c r="X30" s="79"/>
      <c r="Y30" s="79"/>
      <c r="Z30" s="79"/>
      <c r="AA30" s="79"/>
      <c r="AB30" s="79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75"/>
      <c r="B31" s="75" t="s">
        <v>32</v>
      </c>
      <c r="C31" s="75">
        <v>985</v>
      </c>
      <c r="D31" s="75">
        <v>1636</v>
      </c>
      <c r="E31" s="75" t="s">
        <v>36</v>
      </c>
      <c r="F31" s="75"/>
      <c r="G31" s="76">
        <f>+'[1]5654-04'!G29</f>
        <v>0</v>
      </c>
      <c r="H31" s="76">
        <f>+'[1]5654-04'!H29</f>
        <v>1</v>
      </c>
      <c r="I31" s="76">
        <f>+'[1]5654-04'!I29</f>
        <v>61</v>
      </c>
      <c r="J31" s="121">
        <f t="shared" si="0"/>
        <v>161</v>
      </c>
      <c r="K31" s="122"/>
      <c r="L31" s="122">
        <f t="shared" si="1"/>
        <v>0</v>
      </c>
      <c r="M31" s="78"/>
      <c r="N31" s="78">
        <v>0</v>
      </c>
      <c r="O31" s="78">
        <v>0</v>
      </c>
      <c r="P31" s="78"/>
      <c r="Q31" s="77">
        <v>0</v>
      </c>
      <c r="R31" s="186"/>
      <c r="S31" s="186"/>
      <c r="T31" s="79"/>
      <c r="U31" s="79"/>
      <c r="V31" s="79"/>
      <c r="W31" s="114"/>
      <c r="X31" s="79"/>
      <c r="Y31" s="79"/>
      <c r="Z31" s="79"/>
      <c r="AA31" s="79"/>
      <c r="AB31" s="79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75"/>
      <c r="B32" s="75" t="s">
        <v>32</v>
      </c>
      <c r="C32" s="75">
        <v>986</v>
      </c>
      <c r="D32" s="75">
        <v>1637</v>
      </c>
      <c r="E32" s="75" t="s">
        <v>36</v>
      </c>
      <c r="F32" s="75"/>
      <c r="G32" s="76">
        <f>+'[1]5654-04'!G30</f>
        <v>0</v>
      </c>
      <c r="H32" s="76">
        <f>+'[1]5654-04'!H30</f>
        <v>1</v>
      </c>
      <c r="I32" s="76">
        <f>+'[1]5654-04'!I30</f>
        <v>29</v>
      </c>
      <c r="J32" s="121">
        <f t="shared" si="0"/>
        <v>129</v>
      </c>
      <c r="K32" s="122"/>
      <c r="L32" s="122">
        <f t="shared" si="1"/>
        <v>0</v>
      </c>
      <c r="M32" s="78"/>
      <c r="N32" s="78" t="s">
        <v>37</v>
      </c>
      <c r="O32" s="78" t="s">
        <v>33</v>
      </c>
      <c r="P32" s="78"/>
      <c r="Q32" s="77">
        <v>162</v>
      </c>
      <c r="R32" s="186"/>
      <c r="S32" s="186"/>
      <c r="T32" s="79"/>
      <c r="U32" s="79"/>
      <c r="V32" s="79"/>
      <c r="W32" s="114"/>
      <c r="X32" s="79"/>
      <c r="Y32" s="79"/>
      <c r="Z32" s="79"/>
      <c r="AA32" s="79"/>
      <c r="AB32" s="79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75"/>
      <c r="B33" s="75" t="s">
        <v>32</v>
      </c>
      <c r="C33" s="75">
        <v>987</v>
      </c>
      <c r="D33" s="75">
        <v>1638</v>
      </c>
      <c r="E33" s="75" t="s">
        <v>36</v>
      </c>
      <c r="F33" s="75"/>
      <c r="G33" s="76">
        <f>+'[1]5654-04'!G31</f>
        <v>2</v>
      </c>
      <c r="H33" s="76">
        <f>+'[1]5654-04'!H31</f>
        <v>3</v>
      </c>
      <c r="I33" s="76">
        <f>+'[1]5654-04'!I31</f>
        <v>83</v>
      </c>
      <c r="J33" s="121">
        <f t="shared" si="0"/>
        <v>1183</v>
      </c>
      <c r="K33" s="122"/>
      <c r="L33" s="122">
        <f t="shared" si="1"/>
        <v>0</v>
      </c>
      <c r="M33" s="78"/>
      <c r="N33" s="78">
        <v>0</v>
      </c>
      <c r="O33" s="78">
        <v>0</v>
      </c>
      <c r="P33" s="78"/>
      <c r="Q33" s="77">
        <v>0</v>
      </c>
      <c r="R33" s="186"/>
      <c r="S33" s="186"/>
      <c r="T33" s="79"/>
      <c r="U33" s="79"/>
      <c r="V33" s="79"/>
      <c r="W33" s="114"/>
      <c r="X33" s="79"/>
      <c r="Y33" s="79"/>
      <c r="Z33" s="79"/>
      <c r="AA33" s="79"/>
      <c r="AB33" s="79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75"/>
      <c r="B34" s="75" t="s">
        <v>32</v>
      </c>
      <c r="C34" s="75">
        <v>988</v>
      </c>
      <c r="D34" s="75">
        <v>1639</v>
      </c>
      <c r="E34" s="75" t="s">
        <v>36</v>
      </c>
      <c r="F34" s="75"/>
      <c r="G34" s="76">
        <f>+'[1]5654-04'!G32</f>
        <v>0</v>
      </c>
      <c r="H34" s="76">
        <f>+'[1]5654-04'!H32</f>
        <v>2</v>
      </c>
      <c r="I34" s="76">
        <f>+'[1]5654-04'!I32</f>
        <v>66</v>
      </c>
      <c r="J34" s="121">
        <f t="shared" si="0"/>
        <v>266</v>
      </c>
      <c r="K34" s="122"/>
      <c r="L34" s="122">
        <f t="shared" si="1"/>
        <v>0</v>
      </c>
      <c r="M34" s="78"/>
      <c r="N34" s="78" t="s">
        <v>37</v>
      </c>
      <c r="O34" s="78" t="s">
        <v>38</v>
      </c>
      <c r="P34" s="78"/>
      <c r="Q34" s="77">
        <v>108</v>
      </c>
      <c r="R34" s="186"/>
      <c r="S34" s="186"/>
      <c r="T34" s="79"/>
      <c r="U34" s="79"/>
      <c r="V34" s="79"/>
      <c r="W34" s="114"/>
      <c r="X34" s="79"/>
      <c r="Y34" s="79"/>
      <c r="Z34" s="79"/>
      <c r="AA34" s="79"/>
      <c r="AB34" s="79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75"/>
      <c r="B35" s="75">
        <v>0</v>
      </c>
      <c r="C35" s="75">
        <v>0</v>
      </c>
      <c r="D35" s="75">
        <v>0</v>
      </c>
      <c r="E35" s="75">
        <v>0</v>
      </c>
      <c r="F35" s="75"/>
      <c r="G35" s="76">
        <f>+'[1]5654-04'!G33</f>
        <v>0</v>
      </c>
      <c r="H35" s="76">
        <f>+'[1]5654-04'!H33</f>
        <v>0</v>
      </c>
      <c r="I35" s="76">
        <f>+'[1]5654-04'!I33</f>
        <v>0</v>
      </c>
      <c r="J35" s="121">
        <f>+(G35*400)+(H35*100)+I35</f>
        <v>0</v>
      </c>
      <c r="K35" s="122"/>
      <c r="L35" s="122">
        <f>+K35*J35</f>
        <v>0</v>
      </c>
      <c r="M35" s="78"/>
      <c r="N35" s="78" t="s">
        <v>37</v>
      </c>
      <c r="O35" s="78" t="s">
        <v>38</v>
      </c>
      <c r="P35" s="78"/>
      <c r="Q35" s="77">
        <v>162</v>
      </c>
      <c r="R35" s="186"/>
      <c r="S35" s="186"/>
      <c r="T35" s="79"/>
      <c r="U35" s="79"/>
      <c r="V35" s="79"/>
      <c r="W35" s="114"/>
      <c r="X35" s="79"/>
      <c r="Y35" s="79"/>
      <c r="Z35" s="79"/>
      <c r="AA35" s="79"/>
      <c r="AB35" s="79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75"/>
      <c r="B36" s="75" t="s">
        <v>32</v>
      </c>
      <c r="C36" s="75">
        <v>989</v>
      </c>
      <c r="D36" s="75">
        <v>1640</v>
      </c>
      <c r="E36" s="75" t="s">
        <v>36</v>
      </c>
      <c r="F36" s="75"/>
      <c r="G36" s="76">
        <f>+'[1]5654-04'!G34</f>
        <v>0</v>
      </c>
      <c r="H36" s="76">
        <f>+'[1]5654-04'!H34</f>
        <v>1</v>
      </c>
      <c r="I36" s="76">
        <f>+'[1]5654-04'!I34</f>
        <v>96</v>
      </c>
      <c r="J36" s="121">
        <f t="shared" ref="J36:J53" si="2">+(G36*400)+(H36*100)+I36</f>
        <v>196</v>
      </c>
      <c r="K36" s="122"/>
      <c r="L36" s="122">
        <f t="shared" ref="L36:L53" si="3">+K36*J36</f>
        <v>0</v>
      </c>
      <c r="M36" s="78"/>
      <c r="N36" s="78" t="s">
        <v>37</v>
      </c>
      <c r="O36" s="78" t="s">
        <v>38</v>
      </c>
      <c r="P36" s="78"/>
      <c r="Q36" s="77">
        <v>162</v>
      </c>
      <c r="R36" s="186"/>
      <c r="S36" s="186"/>
      <c r="T36" s="79"/>
      <c r="U36" s="79"/>
      <c r="V36" s="79"/>
      <c r="W36" s="114"/>
      <c r="X36" s="79"/>
      <c r="Y36" s="79"/>
      <c r="Z36" s="79"/>
      <c r="AA36" s="79"/>
      <c r="AB36" s="79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75"/>
      <c r="B37" s="75">
        <v>0</v>
      </c>
      <c r="C37" s="75">
        <v>0</v>
      </c>
      <c r="D37" s="75">
        <v>0</v>
      </c>
      <c r="E37" s="75">
        <v>0</v>
      </c>
      <c r="F37" s="75"/>
      <c r="G37" s="76">
        <f>+'[1]5654-04'!G35</f>
        <v>0</v>
      </c>
      <c r="H37" s="76">
        <f>+'[1]5654-04'!H35</f>
        <v>0</v>
      </c>
      <c r="I37" s="76">
        <f>+'[1]5654-04'!I35</f>
        <v>0</v>
      </c>
      <c r="J37" s="121">
        <f t="shared" si="2"/>
        <v>0</v>
      </c>
      <c r="K37" s="122"/>
      <c r="L37" s="122">
        <f t="shared" si="3"/>
        <v>0</v>
      </c>
      <c r="M37" s="78"/>
      <c r="N37" s="78" t="s">
        <v>37</v>
      </c>
      <c r="O37" s="78" t="s">
        <v>33</v>
      </c>
      <c r="P37" s="78"/>
      <c r="Q37" s="77">
        <v>90</v>
      </c>
      <c r="R37" s="186"/>
      <c r="S37" s="186"/>
      <c r="T37" s="79"/>
      <c r="U37" s="79"/>
      <c r="V37" s="79"/>
      <c r="W37" s="114"/>
      <c r="X37" s="79"/>
      <c r="Y37" s="79"/>
      <c r="Z37" s="79"/>
      <c r="AA37" s="79"/>
      <c r="AB37" s="79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75"/>
      <c r="B38" s="75" t="s">
        <v>32</v>
      </c>
      <c r="C38" s="75">
        <v>990</v>
      </c>
      <c r="D38" s="75">
        <v>1641</v>
      </c>
      <c r="E38" s="75" t="s">
        <v>36</v>
      </c>
      <c r="F38" s="75"/>
      <c r="G38" s="76">
        <f>+'[1]5654-04'!G36</f>
        <v>0</v>
      </c>
      <c r="H38" s="76">
        <f>+'[1]5654-04'!H36</f>
        <v>0</v>
      </c>
      <c r="I38" s="76">
        <f>+'[1]5654-04'!I36</f>
        <v>58</v>
      </c>
      <c r="J38" s="121">
        <f t="shared" si="2"/>
        <v>58</v>
      </c>
      <c r="K38" s="122"/>
      <c r="L38" s="122">
        <f t="shared" si="3"/>
        <v>0</v>
      </c>
      <c r="M38" s="78"/>
      <c r="N38" s="78">
        <v>0</v>
      </c>
      <c r="O38" s="78">
        <v>0</v>
      </c>
      <c r="P38" s="78"/>
      <c r="Q38" s="77">
        <v>0</v>
      </c>
      <c r="R38" s="186"/>
      <c r="S38" s="186"/>
      <c r="T38" s="79"/>
      <c r="U38" s="79"/>
      <c r="V38" s="79"/>
      <c r="W38" s="114"/>
      <c r="X38" s="79"/>
      <c r="Y38" s="79"/>
      <c r="Z38" s="79"/>
      <c r="AA38" s="79"/>
      <c r="AB38" s="79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75"/>
      <c r="B39" s="75" t="s">
        <v>32</v>
      </c>
      <c r="C39" s="75">
        <v>991</v>
      </c>
      <c r="D39" s="75">
        <v>1642</v>
      </c>
      <c r="E39" s="75" t="s">
        <v>36</v>
      </c>
      <c r="F39" s="75"/>
      <c r="G39" s="76">
        <f>+'[1]5654-04'!G37</f>
        <v>0</v>
      </c>
      <c r="H39" s="76">
        <f>+'[1]5654-04'!H37</f>
        <v>1</v>
      </c>
      <c r="I39" s="76">
        <f>+'[1]5654-04'!I37</f>
        <v>49</v>
      </c>
      <c r="J39" s="121">
        <f t="shared" si="2"/>
        <v>149</v>
      </c>
      <c r="K39" s="122"/>
      <c r="L39" s="122">
        <f t="shared" si="3"/>
        <v>0</v>
      </c>
      <c r="M39" s="78"/>
      <c r="N39" s="78" t="s">
        <v>37</v>
      </c>
      <c r="O39" s="78" t="s">
        <v>33</v>
      </c>
      <c r="P39" s="78"/>
      <c r="Q39" s="77">
        <v>84</v>
      </c>
      <c r="R39" s="186"/>
      <c r="S39" s="186"/>
      <c r="T39" s="79"/>
      <c r="U39" s="79"/>
      <c r="V39" s="79"/>
      <c r="W39" s="114"/>
      <c r="X39" s="79"/>
      <c r="Y39" s="79"/>
      <c r="Z39" s="79"/>
      <c r="AA39" s="79"/>
      <c r="AB39" s="79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75"/>
      <c r="B40" s="75" t="s">
        <v>32</v>
      </c>
      <c r="C40" s="75">
        <v>992</v>
      </c>
      <c r="D40" s="75">
        <v>1643</v>
      </c>
      <c r="E40" s="75" t="s">
        <v>36</v>
      </c>
      <c r="F40" s="75"/>
      <c r="G40" s="76">
        <f>+'[1]5654-04'!G38</f>
        <v>0</v>
      </c>
      <c r="H40" s="76">
        <f>+'[1]5654-04'!H38</f>
        <v>1</v>
      </c>
      <c r="I40" s="76">
        <f>+'[1]5654-04'!I38</f>
        <v>40</v>
      </c>
      <c r="J40" s="121">
        <f t="shared" si="2"/>
        <v>140</v>
      </c>
      <c r="K40" s="122"/>
      <c r="L40" s="122">
        <f t="shared" si="3"/>
        <v>0</v>
      </c>
      <c r="M40" s="78"/>
      <c r="N40" s="78">
        <v>0</v>
      </c>
      <c r="O40" s="78">
        <v>0</v>
      </c>
      <c r="P40" s="78"/>
      <c r="Q40" s="77">
        <v>0</v>
      </c>
      <c r="R40" s="186"/>
      <c r="S40" s="186"/>
      <c r="T40" s="79"/>
      <c r="U40" s="79"/>
      <c r="V40" s="79"/>
      <c r="W40" s="114"/>
      <c r="X40" s="79"/>
      <c r="Y40" s="79"/>
      <c r="Z40" s="79"/>
      <c r="AA40" s="79"/>
      <c r="AB40" s="79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75"/>
      <c r="B41" s="75" t="s">
        <v>32</v>
      </c>
      <c r="C41" s="75">
        <v>995</v>
      </c>
      <c r="D41" s="75">
        <v>1644</v>
      </c>
      <c r="E41" s="75" t="s">
        <v>36</v>
      </c>
      <c r="F41" s="75"/>
      <c r="G41" s="76">
        <f>+'[1]5654-04'!G39</f>
        <v>0</v>
      </c>
      <c r="H41" s="76">
        <f>+'[1]5654-04'!H39</f>
        <v>1</v>
      </c>
      <c r="I41" s="76">
        <f>+'[1]5654-04'!I39</f>
        <v>61</v>
      </c>
      <c r="J41" s="121">
        <f t="shared" si="2"/>
        <v>161</v>
      </c>
      <c r="K41" s="122"/>
      <c r="L41" s="122">
        <f t="shared" si="3"/>
        <v>0</v>
      </c>
      <c r="M41" s="78"/>
      <c r="N41" s="78" t="s">
        <v>37</v>
      </c>
      <c r="O41" s="78" t="s">
        <v>38</v>
      </c>
      <c r="P41" s="78"/>
      <c r="Q41" s="77">
        <v>198</v>
      </c>
      <c r="R41" s="186"/>
      <c r="S41" s="186"/>
      <c r="T41" s="79"/>
      <c r="U41" s="79"/>
      <c r="V41" s="79"/>
      <c r="W41" s="114"/>
      <c r="X41" s="79"/>
      <c r="Y41" s="79"/>
      <c r="Z41" s="79"/>
      <c r="AA41" s="79"/>
      <c r="AB41" s="79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75"/>
      <c r="B42" s="75" t="s">
        <v>32</v>
      </c>
      <c r="C42" s="75">
        <v>996</v>
      </c>
      <c r="D42" s="75">
        <v>1645</v>
      </c>
      <c r="E42" s="75" t="s">
        <v>36</v>
      </c>
      <c r="F42" s="75"/>
      <c r="G42" s="76">
        <f>+'[1]5654-04'!G40</f>
        <v>0</v>
      </c>
      <c r="H42" s="76">
        <f>+'[1]5654-04'!H40</f>
        <v>1</v>
      </c>
      <c r="I42" s="76">
        <f>+'[1]5654-04'!I40</f>
        <v>22</v>
      </c>
      <c r="J42" s="121">
        <f t="shared" si="2"/>
        <v>122</v>
      </c>
      <c r="K42" s="122"/>
      <c r="L42" s="122">
        <f t="shared" si="3"/>
        <v>0</v>
      </c>
      <c r="M42" s="78"/>
      <c r="N42" s="78" t="s">
        <v>37</v>
      </c>
      <c r="O42" s="78" t="s">
        <v>33</v>
      </c>
      <c r="P42" s="78"/>
      <c r="Q42" s="77">
        <v>90</v>
      </c>
      <c r="R42" s="186"/>
      <c r="S42" s="186"/>
      <c r="T42" s="79"/>
      <c r="U42" s="79"/>
      <c r="V42" s="79"/>
      <c r="W42" s="114"/>
      <c r="X42" s="79"/>
      <c r="Y42" s="79"/>
      <c r="Z42" s="79"/>
      <c r="AA42" s="79"/>
      <c r="AB42" s="79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75"/>
      <c r="B43" s="75" t="s">
        <v>32</v>
      </c>
      <c r="C43" s="75">
        <v>997</v>
      </c>
      <c r="D43" s="75">
        <v>1646</v>
      </c>
      <c r="E43" s="75" t="s">
        <v>36</v>
      </c>
      <c r="F43" s="75"/>
      <c r="G43" s="76">
        <f>+'[1]5654-04'!G41</f>
        <v>0</v>
      </c>
      <c r="H43" s="76">
        <f>+'[1]5654-04'!H41</f>
        <v>0</v>
      </c>
      <c r="I43" s="76">
        <f>+'[1]5654-04'!I41</f>
        <v>91</v>
      </c>
      <c r="J43" s="121">
        <f t="shared" si="2"/>
        <v>91</v>
      </c>
      <c r="K43" s="122"/>
      <c r="L43" s="122">
        <f t="shared" si="3"/>
        <v>0</v>
      </c>
      <c r="M43" s="78"/>
      <c r="N43" s="78" t="s">
        <v>37</v>
      </c>
      <c r="O43" s="78" t="s">
        <v>38</v>
      </c>
      <c r="P43" s="78"/>
      <c r="Q43" s="77">
        <v>255</v>
      </c>
      <c r="R43" s="186"/>
      <c r="S43" s="186"/>
      <c r="T43" s="79"/>
      <c r="U43" s="79"/>
      <c r="V43" s="79"/>
      <c r="W43" s="114"/>
      <c r="X43" s="79"/>
      <c r="Y43" s="79"/>
      <c r="Z43" s="79"/>
      <c r="AA43" s="79"/>
      <c r="AB43" s="79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75"/>
      <c r="B44" s="75" t="s">
        <v>32</v>
      </c>
      <c r="C44" s="75">
        <v>998</v>
      </c>
      <c r="D44" s="75">
        <v>1647</v>
      </c>
      <c r="E44" s="75" t="s">
        <v>121</v>
      </c>
      <c r="F44" s="83">
        <v>4</v>
      </c>
      <c r="G44" s="76">
        <f>+'[1]5654-04'!G42</f>
        <v>0</v>
      </c>
      <c r="H44" s="76">
        <f>+'[1]5654-04'!H42</f>
        <v>0</v>
      </c>
      <c r="I44" s="76">
        <f>+'[1]5654-04'!I42</f>
        <v>42</v>
      </c>
      <c r="J44" s="121">
        <f t="shared" si="2"/>
        <v>42</v>
      </c>
      <c r="K44" s="254">
        <v>375</v>
      </c>
      <c r="L44" s="254">
        <f t="shared" si="3"/>
        <v>15750</v>
      </c>
      <c r="M44" s="78"/>
      <c r="N44" s="78">
        <v>0</v>
      </c>
      <c r="O44" s="78">
        <v>0</v>
      </c>
      <c r="P44" s="78"/>
      <c r="Q44" s="77">
        <v>0</v>
      </c>
      <c r="R44" s="186"/>
      <c r="S44" s="186"/>
      <c r="T44" s="79"/>
      <c r="U44" s="79"/>
      <c r="V44" s="79"/>
      <c r="W44" s="114"/>
      <c r="X44" s="79"/>
      <c r="Y44" s="79"/>
      <c r="Z44" s="79"/>
      <c r="AA44" s="78">
        <v>15750</v>
      </c>
      <c r="AB44" s="204">
        <v>0.3</v>
      </c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75"/>
      <c r="B45" s="75" t="s">
        <v>32</v>
      </c>
      <c r="C45" s="75">
        <v>999</v>
      </c>
      <c r="D45" s="75">
        <v>1648</v>
      </c>
      <c r="E45" s="75" t="s">
        <v>36</v>
      </c>
      <c r="F45" s="75"/>
      <c r="G45" s="76">
        <f>+'[1]5654-04'!G43</f>
        <v>0</v>
      </c>
      <c r="H45" s="76">
        <f>+'[1]5654-04'!H43</f>
        <v>0</v>
      </c>
      <c r="I45" s="76">
        <f>+'[1]5654-04'!I43</f>
        <v>68</v>
      </c>
      <c r="J45" s="121">
        <f t="shared" si="2"/>
        <v>68</v>
      </c>
      <c r="K45" s="122"/>
      <c r="L45" s="122">
        <f t="shared" si="3"/>
        <v>0</v>
      </c>
      <c r="M45" s="78"/>
      <c r="N45" s="78" t="s">
        <v>37</v>
      </c>
      <c r="O45" s="78" t="s">
        <v>38</v>
      </c>
      <c r="P45" s="78"/>
      <c r="Q45" s="77">
        <v>135</v>
      </c>
      <c r="R45" s="186"/>
      <c r="S45" s="186"/>
      <c r="T45" s="79"/>
      <c r="U45" s="79"/>
      <c r="V45" s="79"/>
      <c r="W45" s="114"/>
      <c r="X45" s="79"/>
      <c r="Y45" s="79"/>
      <c r="Z45" s="79"/>
      <c r="AA45" s="79"/>
      <c r="AB45" s="79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75"/>
      <c r="B46" s="75" t="s">
        <v>32</v>
      </c>
      <c r="C46" s="75">
        <v>1000</v>
      </c>
      <c r="D46" s="75">
        <v>1649</v>
      </c>
      <c r="E46" s="75" t="s">
        <v>36</v>
      </c>
      <c r="F46" s="75"/>
      <c r="G46" s="76">
        <f>+'[1]5654-04'!G44</f>
        <v>0</v>
      </c>
      <c r="H46" s="76">
        <f>+'[1]5654-04'!H44</f>
        <v>1</v>
      </c>
      <c r="I46" s="76">
        <f>+'[1]5654-04'!I44</f>
        <v>14</v>
      </c>
      <c r="J46" s="121">
        <f t="shared" si="2"/>
        <v>114</v>
      </c>
      <c r="K46" s="122"/>
      <c r="L46" s="122">
        <f t="shared" si="3"/>
        <v>0</v>
      </c>
      <c r="M46" s="78"/>
      <c r="N46" s="78" t="s">
        <v>37</v>
      </c>
      <c r="O46" s="78" t="s">
        <v>38</v>
      </c>
      <c r="P46" s="78"/>
      <c r="Q46" s="77">
        <v>54</v>
      </c>
      <c r="R46" s="186"/>
      <c r="S46" s="186"/>
      <c r="T46" s="79"/>
      <c r="U46" s="79"/>
      <c r="V46" s="79"/>
      <c r="W46" s="114"/>
      <c r="X46" s="79"/>
      <c r="Y46" s="79"/>
      <c r="Z46" s="79"/>
      <c r="AA46" s="79"/>
      <c r="AB46" s="79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75"/>
      <c r="B47" s="75" t="s">
        <v>32</v>
      </c>
      <c r="C47" s="75">
        <v>1010</v>
      </c>
      <c r="D47" s="75">
        <v>1650</v>
      </c>
      <c r="E47" s="75" t="s">
        <v>36</v>
      </c>
      <c r="F47" s="75"/>
      <c r="G47" s="76">
        <f>+'[1]5654-04'!G45</f>
        <v>0</v>
      </c>
      <c r="H47" s="76">
        <f>+'[1]5654-04'!H45</f>
        <v>1</v>
      </c>
      <c r="I47" s="76">
        <f>+'[1]5654-04'!I45</f>
        <v>9</v>
      </c>
      <c r="J47" s="121">
        <f t="shared" si="2"/>
        <v>109</v>
      </c>
      <c r="K47" s="122"/>
      <c r="L47" s="122">
        <f t="shared" si="3"/>
        <v>0</v>
      </c>
      <c r="M47" s="78"/>
      <c r="N47" s="78" t="s">
        <v>37</v>
      </c>
      <c r="O47" s="78" t="s">
        <v>38</v>
      </c>
      <c r="P47" s="78"/>
      <c r="Q47" s="77">
        <v>90</v>
      </c>
      <c r="R47" s="186"/>
      <c r="S47" s="186"/>
      <c r="T47" s="79"/>
      <c r="U47" s="79"/>
      <c r="V47" s="79"/>
      <c r="W47" s="114"/>
      <c r="X47" s="79"/>
      <c r="Y47" s="79"/>
      <c r="Z47" s="79"/>
      <c r="AA47" s="79"/>
      <c r="AB47" s="79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75"/>
      <c r="B48" s="75" t="s">
        <v>32</v>
      </c>
      <c r="C48" s="75">
        <v>1011</v>
      </c>
      <c r="D48" s="75">
        <v>1651</v>
      </c>
      <c r="E48" s="75" t="s">
        <v>36</v>
      </c>
      <c r="F48" s="75"/>
      <c r="G48" s="76">
        <f>+'[1]5654-04'!G46</f>
        <v>0</v>
      </c>
      <c r="H48" s="76">
        <f>+'[1]5654-04'!H46</f>
        <v>0</v>
      </c>
      <c r="I48" s="76">
        <f>+'[1]5654-04'!I46</f>
        <v>96</v>
      </c>
      <c r="J48" s="121">
        <f t="shared" si="2"/>
        <v>96</v>
      </c>
      <c r="K48" s="122"/>
      <c r="L48" s="122">
        <f t="shared" si="3"/>
        <v>0</v>
      </c>
      <c r="M48" s="78"/>
      <c r="N48" s="78" t="s">
        <v>37</v>
      </c>
      <c r="O48" s="78" t="s">
        <v>61</v>
      </c>
      <c r="P48" s="78"/>
      <c r="Q48" s="77">
        <v>12.5</v>
      </c>
      <c r="R48" s="186"/>
      <c r="S48" s="186"/>
      <c r="T48" s="79"/>
      <c r="U48" s="79"/>
      <c r="V48" s="79"/>
      <c r="W48" s="114"/>
      <c r="X48" s="79"/>
      <c r="Y48" s="79"/>
      <c r="Z48" s="79"/>
      <c r="AA48" s="79"/>
      <c r="AB48" s="79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75"/>
      <c r="B49" s="75" t="s">
        <v>32</v>
      </c>
      <c r="C49" s="75">
        <v>1012</v>
      </c>
      <c r="D49" s="75">
        <v>1652</v>
      </c>
      <c r="E49" s="75" t="s">
        <v>36</v>
      </c>
      <c r="F49" s="75"/>
      <c r="G49" s="76">
        <f>+'[1]5654-04'!G47</f>
        <v>0</v>
      </c>
      <c r="H49" s="76">
        <f>+'[1]5654-04'!H47</f>
        <v>1</v>
      </c>
      <c r="I49" s="76">
        <f>+'[1]5654-04'!I47</f>
        <v>19</v>
      </c>
      <c r="J49" s="121">
        <f t="shared" si="2"/>
        <v>119</v>
      </c>
      <c r="K49" s="122"/>
      <c r="L49" s="122">
        <f t="shared" si="3"/>
        <v>0</v>
      </c>
      <c r="M49" s="78"/>
      <c r="N49" s="78" t="s">
        <v>37</v>
      </c>
      <c r="O49" s="78" t="s">
        <v>38</v>
      </c>
      <c r="P49" s="78"/>
      <c r="Q49" s="77">
        <v>270</v>
      </c>
      <c r="R49" s="186"/>
      <c r="S49" s="186"/>
      <c r="T49" s="79"/>
      <c r="U49" s="79"/>
      <c r="V49" s="79"/>
      <c r="W49" s="114"/>
      <c r="X49" s="79"/>
      <c r="Y49" s="79"/>
      <c r="Z49" s="79"/>
      <c r="AA49" s="79"/>
      <c r="AB49" s="79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75"/>
      <c r="B50" s="75" t="s">
        <v>32</v>
      </c>
      <c r="C50" s="75">
        <v>1013</v>
      </c>
      <c r="D50" s="75">
        <v>1653</v>
      </c>
      <c r="E50" s="75" t="s">
        <v>36</v>
      </c>
      <c r="F50" s="75"/>
      <c r="G50" s="76">
        <f>+'[1]5654-04'!G48</f>
        <v>0</v>
      </c>
      <c r="H50" s="76">
        <f>+'[1]5654-04'!H48</f>
        <v>0</v>
      </c>
      <c r="I50" s="76">
        <f>+'[1]5654-04'!I48</f>
        <v>56.5</v>
      </c>
      <c r="J50" s="121">
        <f t="shared" si="2"/>
        <v>56.5</v>
      </c>
      <c r="K50" s="122"/>
      <c r="L50" s="122">
        <f t="shared" si="3"/>
        <v>0</v>
      </c>
      <c r="M50" s="78"/>
      <c r="N50" s="78" t="s">
        <v>37</v>
      </c>
      <c r="O50" s="78" t="s">
        <v>33</v>
      </c>
      <c r="P50" s="78"/>
      <c r="Q50" s="77">
        <v>45</v>
      </c>
      <c r="R50" s="186"/>
      <c r="S50" s="186"/>
      <c r="T50" s="79"/>
      <c r="U50" s="79"/>
      <c r="V50" s="79"/>
      <c r="W50" s="114"/>
      <c r="X50" s="79"/>
      <c r="Y50" s="79"/>
      <c r="Z50" s="79"/>
      <c r="AA50" s="79"/>
      <c r="AB50" s="79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75"/>
      <c r="B51" s="75" t="s">
        <v>32</v>
      </c>
      <c r="C51" s="75">
        <v>1014</v>
      </c>
      <c r="D51" s="75">
        <v>1654</v>
      </c>
      <c r="E51" s="75" t="s">
        <v>36</v>
      </c>
      <c r="F51" s="75"/>
      <c r="G51" s="76">
        <f>+'[1]5654-04'!G49</f>
        <v>0</v>
      </c>
      <c r="H51" s="76">
        <f>+'[1]5654-04'!H49</f>
        <v>1</v>
      </c>
      <c r="I51" s="76">
        <f>+'[1]5654-04'!I49</f>
        <v>79</v>
      </c>
      <c r="J51" s="121">
        <f t="shared" si="2"/>
        <v>179</v>
      </c>
      <c r="K51" s="122"/>
      <c r="L51" s="122">
        <f t="shared" si="3"/>
        <v>0</v>
      </c>
      <c r="M51" s="78"/>
      <c r="N51" s="78" t="s">
        <v>37</v>
      </c>
      <c r="O51" s="78" t="s">
        <v>33</v>
      </c>
      <c r="P51" s="78"/>
      <c r="Q51" s="77">
        <v>84</v>
      </c>
      <c r="R51" s="186"/>
      <c r="S51" s="186"/>
      <c r="T51" s="79"/>
      <c r="U51" s="79"/>
      <c r="V51" s="79"/>
      <c r="W51" s="114"/>
      <c r="X51" s="79"/>
      <c r="Y51" s="79"/>
      <c r="Z51" s="79"/>
      <c r="AA51" s="79"/>
      <c r="AB51" s="79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75"/>
      <c r="B52" s="75" t="s">
        <v>32</v>
      </c>
      <c r="C52" s="75">
        <v>1015</v>
      </c>
      <c r="D52" s="75">
        <v>1655</v>
      </c>
      <c r="E52" s="75" t="s">
        <v>36</v>
      </c>
      <c r="F52" s="83"/>
      <c r="G52" s="76">
        <f>+'[1]5654-04'!G50</f>
        <v>0</v>
      </c>
      <c r="H52" s="76">
        <f>+'[1]5654-04'!H50</f>
        <v>1</v>
      </c>
      <c r="I52" s="76">
        <f>+'[1]5654-04'!I50</f>
        <v>35</v>
      </c>
      <c r="J52" s="121">
        <f t="shared" si="2"/>
        <v>135</v>
      </c>
      <c r="K52" s="254"/>
      <c r="L52" s="254">
        <f t="shared" si="3"/>
        <v>0</v>
      </c>
      <c r="M52" s="78"/>
      <c r="N52" s="78" t="s">
        <v>37</v>
      </c>
      <c r="O52" s="78" t="s">
        <v>38</v>
      </c>
      <c r="P52" s="78"/>
      <c r="Q52" s="77">
        <v>135</v>
      </c>
      <c r="R52" s="186"/>
      <c r="S52" s="186"/>
      <c r="T52" s="79"/>
      <c r="U52" s="79"/>
      <c r="V52" s="79"/>
      <c r="W52" s="114"/>
      <c r="X52" s="79"/>
      <c r="Y52" s="79"/>
      <c r="Z52" s="79"/>
      <c r="AA52" s="79"/>
      <c r="AB52" s="79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75"/>
      <c r="B53" s="75" t="s">
        <v>32</v>
      </c>
      <c r="C53" s="75">
        <v>1016</v>
      </c>
      <c r="D53" s="75">
        <v>1656</v>
      </c>
      <c r="E53" s="75" t="s">
        <v>36</v>
      </c>
      <c r="F53" s="75"/>
      <c r="G53" s="76">
        <f>+'[1]5654-04'!G51</f>
        <v>1</v>
      </c>
      <c r="H53" s="76">
        <f>+'[1]5654-04'!H51</f>
        <v>1</v>
      </c>
      <c r="I53" s="76">
        <f>+'[1]5654-04'!I51</f>
        <v>88</v>
      </c>
      <c r="J53" s="121">
        <f t="shared" si="2"/>
        <v>588</v>
      </c>
      <c r="K53" s="122"/>
      <c r="L53" s="122">
        <f t="shared" si="3"/>
        <v>0</v>
      </c>
      <c r="M53" s="78"/>
      <c r="N53" s="78">
        <v>0</v>
      </c>
      <c r="O53" s="78">
        <v>0</v>
      </c>
      <c r="P53" s="78"/>
      <c r="Q53" s="77">
        <v>0</v>
      </c>
      <c r="R53" s="186"/>
      <c r="S53" s="186"/>
      <c r="T53" s="79"/>
      <c r="U53" s="79"/>
      <c r="V53" s="79"/>
      <c r="W53" s="114"/>
      <c r="X53" s="79"/>
      <c r="Y53" s="79"/>
      <c r="Z53" s="79"/>
      <c r="AA53" s="79"/>
      <c r="AB53" s="79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75"/>
      <c r="B54" s="75" t="s">
        <v>32</v>
      </c>
      <c r="C54" s="75">
        <v>1017</v>
      </c>
      <c r="D54" s="75">
        <v>1657</v>
      </c>
      <c r="E54" s="75" t="s">
        <v>36</v>
      </c>
      <c r="F54" s="75"/>
      <c r="G54" s="76">
        <f>+'[1]5654-04'!G52</f>
        <v>0</v>
      </c>
      <c r="H54" s="76">
        <f>+'[1]5654-04'!H52</f>
        <v>1</v>
      </c>
      <c r="I54" s="76">
        <f>+'[1]5654-04'!I52</f>
        <v>47</v>
      </c>
      <c r="J54" s="121">
        <f>+(G54*400)+(H54*100)+I54</f>
        <v>147</v>
      </c>
      <c r="K54" s="122"/>
      <c r="L54" s="122">
        <f>+K54*J54</f>
        <v>0</v>
      </c>
      <c r="M54" s="78"/>
      <c r="N54" s="78">
        <v>0</v>
      </c>
      <c r="O54" s="78">
        <v>0</v>
      </c>
      <c r="P54" s="78"/>
      <c r="Q54" s="77">
        <v>0</v>
      </c>
      <c r="R54" s="186"/>
      <c r="S54" s="186"/>
      <c r="T54" s="79"/>
      <c r="U54" s="79"/>
      <c r="V54" s="79"/>
      <c r="W54" s="114"/>
      <c r="X54" s="79"/>
      <c r="Y54" s="79"/>
      <c r="Z54" s="79"/>
      <c r="AA54" s="79"/>
      <c r="AB54" s="79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75"/>
      <c r="B55" s="75" t="s">
        <v>32</v>
      </c>
      <c r="C55" s="75">
        <v>1054</v>
      </c>
      <c r="D55" s="75">
        <v>1658</v>
      </c>
      <c r="E55" s="75" t="s">
        <v>36</v>
      </c>
      <c r="F55" s="75"/>
      <c r="G55" s="76">
        <f>+'[1]5654-04'!G53</f>
        <v>1</v>
      </c>
      <c r="H55" s="76">
        <f>+'[1]5654-04'!H53</f>
        <v>0</v>
      </c>
      <c r="I55" s="76">
        <f>+'[1]5654-04'!I53</f>
        <v>86</v>
      </c>
      <c r="J55" s="121">
        <f t="shared" ref="J55:J73" si="4">+(G55*400)+(H55*100)+I55</f>
        <v>486</v>
      </c>
      <c r="K55" s="122"/>
      <c r="L55" s="122">
        <f t="shared" ref="L55:L73" si="5">+K55*J55</f>
        <v>0</v>
      </c>
      <c r="M55" s="78"/>
      <c r="N55" s="78" t="s">
        <v>37</v>
      </c>
      <c r="O55" s="78" t="s">
        <v>62</v>
      </c>
      <c r="P55" s="78"/>
      <c r="Q55" s="77">
        <v>108</v>
      </c>
      <c r="R55" s="186"/>
      <c r="S55" s="186"/>
      <c r="T55" s="79"/>
      <c r="U55" s="79"/>
      <c r="V55" s="79"/>
      <c r="W55" s="114"/>
      <c r="X55" s="79"/>
      <c r="Y55" s="79"/>
      <c r="Z55" s="79"/>
      <c r="AA55" s="79"/>
      <c r="AB55" s="79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75"/>
      <c r="B56" s="75" t="s">
        <v>32</v>
      </c>
      <c r="C56" s="75">
        <v>1055</v>
      </c>
      <c r="D56" s="75">
        <v>1659</v>
      </c>
      <c r="E56" s="75" t="s">
        <v>36</v>
      </c>
      <c r="F56" s="75"/>
      <c r="G56" s="76">
        <f>+'[1]5654-04'!G54</f>
        <v>0</v>
      </c>
      <c r="H56" s="76">
        <f>+'[1]5654-04'!H54</f>
        <v>3</v>
      </c>
      <c r="I56" s="76">
        <f>+'[1]5654-04'!I54</f>
        <v>41</v>
      </c>
      <c r="J56" s="121">
        <f t="shared" si="4"/>
        <v>341</v>
      </c>
      <c r="K56" s="122"/>
      <c r="L56" s="122">
        <f t="shared" si="5"/>
        <v>0</v>
      </c>
      <c r="M56" s="78"/>
      <c r="N56" s="78">
        <v>0</v>
      </c>
      <c r="O56" s="78">
        <v>0</v>
      </c>
      <c r="P56" s="78"/>
      <c r="Q56" s="77">
        <v>0</v>
      </c>
      <c r="R56" s="186"/>
      <c r="S56" s="186"/>
      <c r="T56" s="79"/>
      <c r="U56" s="79"/>
      <c r="V56" s="79"/>
      <c r="W56" s="114"/>
      <c r="X56" s="79"/>
      <c r="Y56" s="79"/>
      <c r="Z56" s="79"/>
      <c r="AA56" s="79"/>
      <c r="AB56" s="79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75"/>
      <c r="B57" s="75" t="s">
        <v>32</v>
      </c>
      <c r="C57" s="75">
        <v>1056</v>
      </c>
      <c r="D57" s="75">
        <v>1660</v>
      </c>
      <c r="E57" s="75" t="s">
        <v>36</v>
      </c>
      <c r="F57" s="75"/>
      <c r="G57" s="76">
        <f>+'[1]5654-04'!G55</f>
        <v>0</v>
      </c>
      <c r="H57" s="76">
        <f>+'[1]5654-04'!H55</f>
        <v>1</v>
      </c>
      <c r="I57" s="76">
        <f>+'[1]5654-04'!I55</f>
        <v>92</v>
      </c>
      <c r="J57" s="121">
        <f t="shared" si="4"/>
        <v>192</v>
      </c>
      <c r="K57" s="122"/>
      <c r="L57" s="122">
        <f t="shared" si="5"/>
        <v>0</v>
      </c>
      <c r="M57" s="78"/>
      <c r="N57" s="78" t="s">
        <v>37</v>
      </c>
      <c r="O57" s="78" t="s">
        <v>63</v>
      </c>
      <c r="P57" s="78"/>
      <c r="Q57" s="77">
        <v>135</v>
      </c>
      <c r="R57" s="186"/>
      <c r="S57" s="186"/>
      <c r="T57" s="79"/>
      <c r="U57" s="79"/>
      <c r="V57" s="79"/>
      <c r="W57" s="114"/>
      <c r="X57" s="79"/>
      <c r="Y57" s="79"/>
      <c r="Z57" s="79"/>
      <c r="AA57" s="79"/>
      <c r="AB57" s="79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75"/>
      <c r="B58" s="75" t="s">
        <v>32</v>
      </c>
      <c r="C58" s="75">
        <v>1057</v>
      </c>
      <c r="D58" s="75">
        <v>1661</v>
      </c>
      <c r="E58" s="75" t="s">
        <v>36</v>
      </c>
      <c r="F58" s="75"/>
      <c r="G58" s="76">
        <f>+'[1]5654-04'!G56</f>
        <v>0</v>
      </c>
      <c r="H58" s="76">
        <f>+'[1]5654-04'!H56</f>
        <v>0</v>
      </c>
      <c r="I58" s="76">
        <f>+'[1]5654-04'!I56</f>
        <v>71</v>
      </c>
      <c r="J58" s="121">
        <f t="shared" si="4"/>
        <v>71</v>
      </c>
      <c r="K58" s="122"/>
      <c r="L58" s="122">
        <f t="shared" si="5"/>
        <v>0</v>
      </c>
      <c r="M58" s="78"/>
      <c r="N58" s="78" t="s">
        <v>37</v>
      </c>
      <c r="O58" s="78" t="s">
        <v>62</v>
      </c>
      <c r="P58" s="78"/>
      <c r="Q58" s="77">
        <v>135</v>
      </c>
      <c r="R58" s="186"/>
      <c r="S58" s="186"/>
      <c r="T58" s="79"/>
      <c r="U58" s="79"/>
      <c r="V58" s="79"/>
      <c r="W58" s="114"/>
      <c r="X58" s="79"/>
      <c r="Y58" s="79"/>
      <c r="Z58" s="79"/>
      <c r="AA58" s="79"/>
      <c r="AB58" s="79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75"/>
      <c r="B59" s="75" t="s">
        <v>32</v>
      </c>
      <c r="C59" s="75">
        <v>1058</v>
      </c>
      <c r="D59" s="75">
        <v>1662</v>
      </c>
      <c r="E59" s="75" t="s">
        <v>36</v>
      </c>
      <c r="F59" s="75"/>
      <c r="G59" s="76">
        <f>+'[1]5654-04'!G57</f>
        <v>0</v>
      </c>
      <c r="H59" s="76">
        <f>+'[1]5654-04'!H57</f>
        <v>0</v>
      </c>
      <c r="I59" s="76">
        <f>+'[1]5654-04'!I57</f>
        <v>85</v>
      </c>
      <c r="J59" s="121">
        <f t="shared" si="4"/>
        <v>85</v>
      </c>
      <c r="K59" s="122"/>
      <c r="L59" s="122">
        <f t="shared" si="5"/>
        <v>0</v>
      </c>
      <c r="M59" s="78"/>
      <c r="N59" s="78" t="s">
        <v>37</v>
      </c>
      <c r="O59" s="78" t="s">
        <v>38</v>
      </c>
      <c r="P59" s="78"/>
      <c r="Q59" s="77">
        <v>180</v>
      </c>
      <c r="R59" s="186"/>
      <c r="S59" s="186"/>
      <c r="T59" s="79"/>
      <c r="U59" s="79"/>
      <c r="V59" s="79"/>
      <c r="W59" s="114"/>
      <c r="X59" s="79"/>
      <c r="Y59" s="79"/>
      <c r="Z59" s="79"/>
      <c r="AA59" s="79"/>
      <c r="AB59" s="79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75"/>
      <c r="B60" s="75" t="s">
        <v>32</v>
      </c>
      <c r="C60" s="75">
        <v>1059</v>
      </c>
      <c r="D60" s="75">
        <v>1663</v>
      </c>
      <c r="E60" s="75" t="s">
        <v>36</v>
      </c>
      <c r="F60" s="75"/>
      <c r="G60" s="76">
        <f>+'[1]5654-04'!G58</f>
        <v>0</v>
      </c>
      <c r="H60" s="76">
        <f>+'[1]5654-04'!H58</f>
        <v>0</v>
      </c>
      <c r="I60" s="76">
        <f>+'[1]5654-04'!I58</f>
        <v>93</v>
      </c>
      <c r="J60" s="121">
        <f t="shared" si="4"/>
        <v>93</v>
      </c>
      <c r="K60" s="122"/>
      <c r="L60" s="122">
        <f t="shared" si="5"/>
        <v>0</v>
      </c>
      <c r="M60" s="78"/>
      <c r="N60" s="78" t="s">
        <v>37</v>
      </c>
      <c r="O60" s="78" t="s">
        <v>39</v>
      </c>
      <c r="P60" s="78"/>
      <c r="Q60" s="77">
        <v>156</v>
      </c>
      <c r="R60" s="186"/>
      <c r="S60" s="186"/>
      <c r="T60" s="79"/>
      <c r="U60" s="79"/>
      <c r="V60" s="79"/>
      <c r="W60" s="114"/>
      <c r="X60" s="79"/>
      <c r="Y60" s="79"/>
      <c r="Z60" s="79"/>
      <c r="AA60" s="79"/>
      <c r="AB60" s="79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75"/>
      <c r="B61" s="75" t="s">
        <v>32</v>
      </c>
      <c r="C61" s="75">
        <v>1060</v>
      </c>
      <c r="D61" s="75">
        <v>1664</v>
      </c>
      <c r="E61" s="75" t="s">
        <v>36</v>
      </c>
      <c r="F61" s="75"/>
      <c r="G61" s="76">
        <f>+'[1]5654-04'!G59</f>
        <v>0</v>
      </c>
      <c r="H61" s="76">
        <f>+'[1]5654-04'!H59</f>
        <v>0</v>
      </c>
      <c r="I61" s="76">
        <f>+'[1]5654-04'!I59</f>
        <v>97</v>
      </c>
      <c r="J61" s="121">
        <f t="shared" si="4"/>
        <v>97</v>
      </c>
      <c r="K61" s="122"/>
      <c r="L61" s="122">
        <f t="shared" si="5"/>
        <v>0</v>
      </c>
      <c r="M61" s="78"/>
      <c r="N61" s="78" t="s">
        <v>37</v>
      </c>
      <c r="O61" s="78" t="s">
        <v>38</v>
      </c>
      <c r="P61" s="78"/>
      <c r="Q61" s="77">
        <v>135</v>
      </c>
      <c r="R61" s="186"/>
      <c r="S61" s="186"/>
      <c r="T61" s="79"/>
      <c r="U61" s="79"/>
      <c r="V61" s="79"/>
      <c r="W61" s="114"/>
      <c r="X61" s="79"/>
      <c r="Y61" s="79"/>
      <c r="Z61" s="79"/>
      <c r="AA61" s="79"/>
      <c r="AB61" s="79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75"/>
      <c r="B62" s="75" t="s">
        <v>32</v>
      </c>
      <c r="C62" s="75">
        <v>1061</v>
      </c>
      <c r="D62" s="75">
        <v>1665</v>
      </c>
      <c r="E62" s="75" t="s">
        <v>36</v>
      </c>
      <c r="F62" s="75"/>
      <c r="G62" s="76">
        <f>+'[1]5654-04'!G60</f>
        <v>0</v>
      </c>
      <c r="H62" s="76">
        <f>+'[1]5654-04'!H60</f>
        <v>1</v>
      </c>
      <c r="I62" s="76">
        <f>+'[1]5654-04'!I60</f>
        <v>1</v>
      </c>
      <c r="J62" s="121">
        <f t="shared" si="4"/>
        <v>101</v>
      </c>
      <c r="K62" s="122"/>
      <c r="L62" s="122">
        <f t="shared" si="5"/>
        <v>0</v>
      </c>
      <c r="M62" s="78"/>
      <c r="N62" s="78" t="s">
        <v>37</v>
      </c>
      <c r="O62" s="78" t="s">
        <v>38</v>
      </c>
      <c r="P62" s="78"/>
      <c r="Q62" s="77">
        <v>135</v>
      </c>
      <c r="R62" s="186"/>
      <c r="S62" s="186"/>
      <c r="T62" s="79"/>
      <c r="U62" s="79"/>
      <c r="V62" s="79"/>
      <c r="W62" s="114"/>
      <c r="X62" s="79"/>
      <c r="Y62" s="79"/>
      <c r="Z62" s="79"/>
      <c r="AA62" s="79"/>
      <c r="AB62" s="79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75"/>
      <c r="B63" s="75" t="s">
        <v>32</v>
      </c>
      <c r="C63" s="75">
        <v>1062</v>
      </c>
      <c r="D63" s="75">
        <v>1666</v>
      </c>
      <c r="E63" s="75" t="s">
        <v>36</v>
      </c>
      <c r="F63" s="75"/>
      <c r="G63" s="76">
        <f>+'[1]5654-04'!G61</f>
        <v>0</v>
      </c>
      <c r="H63" s="76">
        <f>+'[1]5654-04'!H61</f>
        <v>2</v>
      </c>
      <c r="I63" s="76">
        <f>+'[1]5654-04'!I61</f>
        <v>24</v>
      </c>
      <c r="J63" s="121">
        <f t="shared" si="4"/>
        <v>224</v>
      </c>
      <c r="K63" s="122"/>
      <c r="L63" s="122">
        <f t="shared" si="5"/>
        <v>0</v>
      </c>
      <c r="M63" s="78"/>
      <c r="N63" s="78" t="s">
        <v>37</v>
      </c>
      <c r="O63" s="78" t="s">
        <v>38</v>
      </c>
      <c r="P63" s="78"/>
      <c r="Q63" s="77">
        <v>120</v>
      </c>
      <c r="R63" s="186"/>
      <c r="S63" s="186"/>
      <c r="T63" s="79"/>
      <c r="U63" s="79"/>
      <c r="V63" s="79"/>
      <c r="W63" s="114"/>
      <c r="X63" s="79"/>
      <c r="Y63" s="79"/>
      <c r="Z63" s="79"/>
      <c r="AA63" s="79"/>
      <c r="AB63" s="79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75"/>
      <c r="B64" s="75" t="s">
        <v>32</v>
      </c>
      <c r="C64" s="75">
        <v>1063</v>
      </c>
      <c r="D64" s="75">
        <v>1667</v>
      </c>
      <c r="E64" s="75" t="s">
        <v>36</v>
      </c>
      <c r="F64" s="75"/>
      <c r="G64" s="76">
        <f>+'[1]5654-04'!G62</f>
        <v>0</v>
      </c>
      <c r="H64" s="76">
        <f>+'[1]5654-04'!H62</f>
        <v>1</v>
      </c>
      <c r="I64" s="76">
        <f>+'[1]5654-04'!I62</f>
        <v>50</v>
      </c>
      <c r="J64" s="121">
        <f t="shared" si="4"/>
        <v>150</v>
      </c>
      <c r="K64" s="122"/>
      <c r="L64" s="122">
        <f t="shared" si="5"/>
        <v>0</v>
      </c>
      <c r="M64" s="78"/>
      <c r="N64" s="78" t="s">
        <v>37</v>
      </c>
      <c r="O64" s="78" t="s">
        <v>38</v>
      </c>
      <c r="P64" s="78"/>
      <c r="Q64" s="77">
        <v>90</v>
      </c>
      <c r="R64" s="186"/>
      <c r="S64" s="186"/>
      <c r="T64" s="79"/>
      <c r="U64" s="79"/>
      <c r="V64" s="79"/>
      <c r="W64" s="114"/>
      <c r="X64" s="79"/>
      <c r="Y64" s="79"/>
      <c r="Z64" s="79"/>
      <c r="AA64" s="79"/>
      <c r="AB64" s="79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75"/>
      <c r="B65" s="75" t="s">
        <v>32</v>
      </c>
      <c r="C65" s="75">
        <v>1065</v>
      </c>
      <c r="D65" s="75">
        <v>1668</v>
      </c>
      <c r="E65" s="75" t="s">
        <v>36</v>
      </c>
      <c r="F65" s="75"/>
      <c r="G65" s="76">
        <f>+'[1]5654-04'!G63</f>
        <v>0</v>
      </c>
      <c r="H65" s="76">
        <f>+'[1]5654-04'!H63</f>
        <v>1</v>
      </c>
      <c r="I65" s="76">
        <f>+'[1]5654-04'!I63</f>
        <v>23</v>
      </c>
      <c r="J65" s="121">
        <f t="shared" si="4"/>
        <v>123</v>
      </c>
      <c r="K65" s="122"/>
      <c r="L65" s="122">
        <f t="shared" si="5"/>
        <v>0</v>
      </c>
      <c r="M65" s="78"/>
      <c r="N65" s="78" t="s">
        <v>37</v>
      </c>
      <c r="O65" s="78" t="s">
        <v>39</v>
      </c>
      <c r="P65" s="78"/>
      <c r="Q65" s="77">
        <v>216</v>
      </c>
      <c r="R65" s="186"/>
      <c r="S65" s="186"/>
      <c r="T65" s="79"/>
      <c r="U65" s="79"/>
      <c r="V65" s="79"/>
      <c r="W65" s="114"/>
      <c r="X65" s="79"/>
      <c r="Y65" s="79"/>
      <c r="Z65" s="79"/>
      <c r="AA65" s="79"/>
      <c r="AB65" s="79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75"/>
      <c r="B66" s="75" t="s">
        <v>32</v>
      </c>
      <c r="C66" s="75">
        <v>966</v>
      </c>
      <c r="D66" s="75">
        <v>2017</v>
      </c>
      <c r="E66" s="75" t="s">
        <v>36</v>
      </c>
      <c r="F66" s="75"/>
      <c r="G66" s="76">
        <f>+'[1]5654-04'!G64</f>
        <v>0</v>
      </c>
      <c r="H66" s="76">
        <f>+'[1]5654-04'!H64</f>
        <v>1</v>
      </c>
      <c r="I66" s="76">
        <f>+'[1]5654-04'!I64</f>
        <v>31</v>
      </c>
      <c r="J66" s="121">
        <f t="shared" si="4"/>
        <v>131</v>
      </c>
      <c r="K66" s="122"/>
      <c r="L66" s="122">
        <f t="shared" si="5"/>
        <v>0</v>
      </c>
      <c r="M66" s="78"/>
      <c r="N66" s="78" t="s">
        <v>37</v>
      </c>
      <c r="O66" s="78" t="s">
        <v>56</v>
      </c>
      <c r="P66" s="78"/>
      <c r="Q66" s="77">
        <v>54</v>
      </c>
      <c r="R66" s="186"/>
      <c r="S66" s="186"/>
      <c r="T66" s="79"/>
      <c r="U66" s="79"/>
      <c r="V66" s="79"/>
      <c r="W66" s="114"/>
      <c r="X66" s="79"/>
      <c r="Y66" s="79"/>
      <c r="Z66" s="79"/>
      <c r="AA66" s="79"/>
      <c r="AB66" s="79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75"/>
      <c r="B67" s="75" t="s">
        <v>32</v>
      </c>
      <c r="C67" s="75">
        <v>980</v>
      </c>
      <c r="D67" s="75">
        <v>2018</v>
      </c>
      <c r="E67" s="75" t="s">
        <v>36</v>
      </c>
      <c r="F67" s="75"/>
      <c r="G67" s="76">
        <f>+'[1]5654-04'!G65</f>
        <v>0</v>
      </c>
      <c r="H67" s="76">
        <f>+'[1]5654-04'!H65</f>
        <v>0</v>
      </c>
      <c r="I67" s="76">
        <f>+'[1]5654-04'!I65</f>
        <v>98</v>
      </c>
      <c r="J67" s="121">
        <f t="shared" si="4"/>
        <v>98</v>
      </c>
      <c r="K67" s="122"/>
      <c r="L67" s="122">
        <f t="shared" si="5"/>
        <v>0</v>
      </c>
      <c r="M67" s="78"/>
      <c r="N67" s="78" t="s">
        <v>37</v>
      </c>
      <c r="O67" s="78" t="s">
        <v>38</v>
      </c>
      <c r="P67" s="78"/>
      <c r="Q67" s="77">
        <v>20</v>
      </c>
      <c r="R67" s="186"/>
      <c r="S67" s="186"/>
      <c r="T67" s="79"/>
      <c r="U67" s="79"/>
      <c r="V67" s="79"/>
      <c r="W67" s="114"/>
      <c r="X67" s="79"/>
      <c r="Y67" s="79"/>
      <c r="Z67" s="79"/>
      <c r="AA67" s="79"/>
      <c r="AB67" s="79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75"/>
      <c r="B68" s="75" t="s">
        <v>32</v>
      </c>
      <c r="C68" s="75">
        <v>981</v>
      </c>
      <c r="D68" s="75">
        <v>2019</v>
      </c>
      <c r="E68" s="75" t="s">
        <v>36</v>
      </c>
      <c r="F68" s="75"/>
      <c r="G68" s="76">
        <f>+'[1]5654-04'!G66</f>
        <v>0</v>
      </c>
      <c r="H68" s="76">
        <f>+'[1]5654-04'!H66</f>
        <v>0</v>
      </c>
      <c r="I68" s="76">
        <f>+'[1]5654-04'!I66</f>
        <v>84</v>
      </c>
      <c r="J68" s="121">
        <f t="shared" si="4"/>
        <v>84</v>
      </c>
      <c r="K68" s="122"/>
      <c r="L68" s="122">
        <f t="shared" si="5"/>
        <v>0</v>
      </c>
      <c r="M68" s="78"/>
      <c r="N68" s="78" t="s">
        <v>37</v>
      </c>
      <c r="O68" s="78" t="s">
        <v>38</v>
      </c>
      <c r="P68" s="78"/>
      <c r="Q68" s="77">
        <v>150</v>
      </c>
      <c r="R68" s="186"/>
      <c r="S68" s="186"/>
      <c r="T68" s="79"/>
      <c r="U68" s="79"/>
      <c r="V68" s="79"/>
      <c r="W68" s="114"/>
      <c r="X68" s="79"/>
      <c r="Y68" s="79"/>
      <c r="Z68" s="79"/>
      <c r="AA68" s="79"/>
      <c r="AB68" s="79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75"/>
      <c r="B69" s="75" t="s">
        <v>32</v>
      </c>
      <c r="C69" s="75">
        <v>993</v>
      </c>
      <c r="D69" s="75">
        <v>2020</v>
      </c>
      <c r="E69" s="75" t="s">
        <v>36</v>
      </c>
      <c r="F69" s="75"/>
      <c r="G69" s="76">
        <f>+'[1]5654-04'!G67</f>
        <v>1</v>
      </c>
      <c r="H69" s="76">
        <f>+'[1]5654-04'!H67</f>
        <v>0</v>
      </c>
      <c r="I69" s="76">
        <f>+'[1]5654-04'!I67</f>
        <v>70</v>
      </c>
      <c r="J69" s="121">
        <f t="shared" si="4"/>
        <v>470</v>
      </c>
      <c r="K69" s="122"/>
      <c r="L69" s="122">
        <f t="shared" si="5"/>
        <v>0</v>
      </c>
      <c r="M69" s="78"/>
      <c r="N69" s="78" t="s">
        <v>37</v>
      </c>
      <c r="O69" s="78" t="s">
        <v>33</v>
      </c>
      <c r="P69" s="78"/>
      <c r="Q69" s="77">
        <v>108</v>
      </c>
      <c r="R69" s="186"/>
      <c r="S69" s="186"/>
      <c r="T69" s="79"/>
      <c r="U69" s="79"/>
      <c r="V69" s="79"/>
      <c r="W69" s="114"/>
      <c r="X69" s="79"/>
      <c r="Y69" s="79"/>
      <c r="Z69" s="79"/>
      <c r="AA69" s="79"/>
      <c r="AB69" s="79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75"/>
      <c r="B70" s="75" t="s">
        <v>32</v>
      </c>
      <c r="C70" s="75">
        <v>1018</v>
      </c>
      <c r="D70" s="75">
        <v>2287</v>
      </c>
      <c r="E70" s="75" t="s">
        <v>36</v>
      </c>
      <c r="F70" s="75"/>
      <c r="G70" s="76">
        <f>+'[1]5654-04'!G68</f>
        <v>0</v>
      </c>
      <c r="H70" s="76">
        <f>+'[1]5654-04'!H68</f>
        <v>2</v>
      </c>
      <c r="I70" s="76">
        <f>+'[1]5654-04'!I68</f>
        <v>0</v>
      </c>
      <c r="J70" s="121">
        <f t="shared" si="4"/>
        <v>200</v>
      </c>
      <c r="K70" s="122"/>
      <c r="L70" s="122">
        <f t="shared" si="5"/>
        <v>0</v>
      </c>
      <c r="M70" s="78"/>
      <c r="N70" s="78" t="s">
        <v>37</v>
      </c>
      <c r="O70" s="78" t="s">
        <v>38</v>
      </c>
      <c r="P70" s="78"/>
      <c r="Q70" s="77">
        <v>180</v>
      </c>
      <c r="R70" s="186"/>
      <c r="S70" s="186"/>
      <c r="T70" s="79"/>
      <c r="U70" s="79"/>
      <c r="V70" s="79"/>
      <c r="W70" s="114"/>
      <c r="X70" s="79"/>
      <c r="Y70" s="79"/>
      <c r="Z70" s="79"/>
      <c r="AA70" s="79"/>
      <c r="AB70" s="79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75"/>
      <c r="B71" s="75" t="s">
        <v>32</v>
      </c>
      <c r="C71" s="75">
        <v>983</v>
      </c>
      <c r="D71" s="75">
        <v>2894</v>
      </c>
      <c r="E71" s="75" t="s">
        <v>36</v>
      </c>
      <c r="F71" s="75"/>
      <c r="G71" s="76">
        <f>+'[1]5654-04'!G69</f>
        <v>0</v>
      </c>
      <c r="H71" s="76">
        <f>+'[1]5654-04'!H69</f>
        <v>1</v>
      </c>
      <c r="I71" s="76">
        <f>+'[1]5654-04'!I69</f>
        <v>27</v>
      </c>
      <c r="J71" s="121">
        <f t="shared" si="4"/>
        <v>127</v>
      </c>
      <c r="K71" s="122"/>
      <c r="L71" s="122">
        <f t="shared" si="5"/>
        <v>0</v>
      </c>
      <c r="M71" s="78"/>
      <c r="N71" s="78" t="s">
        <v>37</v>
      </c>
      <c r="O71" s="78" t="s">
        <v>38</v>
      </c>
      <c r="P71" s="78"/>
      <c r="Q71" s="77">
        <v>252</v>
      </c>
      <c r="R71" s="186"/>
      <c r="S71" s="186"/>
      <c r="T71" s="79"/>
      <c r="U71" s="79"/>
      <c r="V71" s="79"/>
      <c r="W71" s="114"/>
      <c r="X71" s="79"/>
      <c r="Y71" s="79"/>
      <c r="Z71" s="79"/>
      <c r="AA71" s="79"/>
      <c r="AB71" s="79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75"/>
      <c r="B72" s="75" t="s">
        <v>32</v>
      </c>
      <c r="C72" s="75">
        <v>1019</v>
      </c>
      <c r="D72" s="75">
        <v>2897</v>
      </c>
      <c r="E72" s="75" t="s">
        <v>36</v>
      </c>
      <c r="F72" s="75"/>
      <c r="G72" s="76">
        <f>+'[1]5654-04'!G70</f>
        <v>0</v>
      </c>
      <c r="H72" s="76">
        <f>+'[1]5654-04'!H70</f>
        <v>2</v>
      </c>
      <c r="I72" s="76">
        <f>+'[1]5654-04'!I70</f>
        <v>14</v>
      </c>
      <c r="J72" s="121">
        <f t="shared" si="4"/>
        <v>214</v>
      </c>
      <c r="K72" s="122"/>
      <c r="L72" s="122">
        <f t="shared" si="5"/>
        <v>0</v>
      </c>
      <c r="M72" s="78"/>
      <c r="N72" s="78" t="s">
        <v>37</v>
      </c>
      <c r="O72" s="78" t="s">
        <v>38</v>
      </c>
      <c r="P72" s="78"/>
      <c r="Q72" s="77">
        <v>144</v>
      </c>
      <c r="R72" s="186"/>
      <c r="S72" s="186"/>
      <c r="T72" s="79"/>
      <c r="U72" s="79"/>
      <c r="V72" s="79"/>
      <c r="W72" s="114"/>
      <c r="X72" s="79"/>
      <c r="Y72" s="79"/>
      <c r="Z72" s="79"/>
      <c r="AA72" s="79"/>
      <c r="AB72" s="79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75"/>
      <c r="B73" s="75" t="s">
        <v>32</v>
      </c>
      <c r="C73" s="75">
        <v>1053</v>
      </c>
      <c r="D73" s="75">
        <v>2898</v>
      </c>
      <c r="E73" s="75" t="s">
        <v>36</v>
      </c>
      <c r="F73" s="75"/>
      <c r="G73" s="76">
        <f>+'[1]5654-04'!G71</f>
        <v>9</v>
      </c>
      <c r="H73" s="76">
        <f>+'[1]5654-04'!H71</f>
        <v>2</v>
      </c>
      <c r="I73" s="76">
        <f>+'[1]5654-04'!I71</f>
        <v>37</v>
      </c>
      <c r="J73" s="121">
        <f t="shared" si="4"/>
        <v>3837</v>
      </c>
      <c r="K73" s="122"/>
      <c r="L73" s="122">
        <f t="shared" si="5"/>
        <v>0</v>
      </c>
      <c r="M73" s="78"/>
      <c r="N73" s="78">
        <v>0</v>
      </c>
      <c r="O73" s="78">
        <v>0</v>
      </c>
      <c r="P73" s="78"/>
      <c r="Q73" s="77">
        <v>0</v>
      </c>
      <c r="R73" s="186"/>
      <c r="S73" s="186"/>
      <c r="T73" s="79"/>
      <c r="U73" s="79"/>
      <c r="V73" s="79"/>
      <c r="W73" s="114"/>
      <c r="X73" s="79"/>
      <c r="Y73" s="79"/>
      <c r="Z73" s="79"/>
      <c r="AA73" s="79"/>
      <c r="AB73" s="79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75"/>
      <c r="B74" s="75" t="s">
        <v>32</v>
      </c>
      <c r="C74" s="75">
        <v>2897</v>
      </c>
      <c r="D74" s="75">
        <v>4677</v>
      </c>
      <c r="E74" s="75" t="s">
        <v>36</v>
      </c>
      <c r="F74" s="75"/>
      <c r="G74" s="76">
        <f>+'[1]5654-04'!G72</f>
        <v>0</v>
      </c>
      <c r="H74" s="76">
        <f>+'[1]5654-04'!H72</f>
        <v>1</v>
      </c>
      <c r="I74" s="76">
        <f>+'[1]5654-04'!I72</f>
        <v>7</v>
      </c>
      <c r="J74" s="121">
        <f>+(G74*400)+(H74*100)+I74</f>
        <v>107</v>
      </c>
      <c r="K74" s="122"/>
      <c r="L74" s="122">
        <f>+K74*J74</f>
        <v>0</v>
      </c>
      <c r="M74" s="78"/>
      <c r="N74" s="78" t="s">
        <v>37</v>
      </c>
      <c r="O74" s="78" t="s">
        <v>39</v>
      </c>
      <c r="P74" s="78"/>
      <c r="Q74" s="77">
        <v>384</v>
      </c>
      <c r="R74" s="186"/>
      <c r="S74" s="186"/>
      <c r="T74" s="79"/>
      <c r="U74" s="79"/>
      <c r="V74" s="79"/>
      <c r="W74" s="114"/>
      <c r="X74" s="79"/>
      <c r="Y74" s="79"/>
      <c r="Z74" s="79"/>
      <c r="AA74" s="79"/>
      <c r="AB74" s="79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75"/>
      <c r="B75" s="75" t="s">
        <v>32</v>
      </c>
      <c r="C75" s="75">
        <v>2898</v>
      </c>
      <c r="D75" s="75">
        <v>4678</v>
      </c>
      <c r="E75" s="75" t="s">
        <v>36</v>
      </c>
      <c r="F75" s="75"/>
      <c r="G75" s="76">
        <f>+'[1]5654-04'!G73</f>
        <v>0</v>
      </c>
      <c r="H75" s="76">
        <f>+'[1]5654-04'!H73</f>
        <v>2</v>
      </c>
      <c r="I75" s="76">
        <f>+'[1]5654-04'!I73</f>
        <v>8</v>
      </c>
      <c r="J75" s="121">
        <f t="shared" ref="J75:J91" si="6">+(G75*400)+(H75*100)+I75</f>
        <v>208</v>
      </c>
      <c r="K75" s="122"/>
      <c r="L75" s="122">
        <f t="shared" ref="L75:L91" si="7">+K75*J75</f>
        <v>0</v>
      </c>
      <c r="M75" s="78"/>
      <c r="N75" s="78" t="s">
        <v>37</v>
      </c>
      <c r="O75" s="78" t="s">
        <v>38</v>
      </c>
      <c r="P75" s="78"/>
      <c r="Q75" s="77">
        <v>189</v>
      </c>
      <c r="R75" s="186"/>
      <c r="S75" s="186"/>
      <c r="T75" s="79"/>
      <c r="U75" s="79"/>
      <c r="V75" s="79"/>
      <c r="W75" s="114"/>
      <c r="X75" s="79"/>
      <c r="Y75" s="79"/>
      <c r="Z75" s="79"/>
      <c r="AA75" s="79"/>
      <c r="AB75" s="79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75"/>
      <c r="B76" s="75" t="s">
        <v>32</v>
      </c>
      <c r="C76" s="75">
        <v>3072</v>
      </c>
      <c r="D76" s="75">
        <v>5898</v>
      </c>
      <c r="E76" s="75" t="s">
        <v>96</v>
      </c>
      <c r="F76" s="83">
        <v>3</v>
      </c>
      <c r="G76" s="76">
        <f>+'[1]5654-04'!G74</f>
        <v>8</v>
      </c>
      <c r="H76" s="76">
        <f>+'[1]5654-04'!H74</f>
        <v>0</v>
      </c>
      <c r="I76" s="76">
        <f>+'[1]5654-04'!I74</f>
        <v>15.7</v>
      </c>
      <c r="J76" s="121">
        <f t="shared" si="6"/>
        <v>3215.7</v>
      </c>
      <c r="K76" s="122">
        <v>1050</v>
      </c>
      <c r="L76" s="254">
        <f t="shared" si="7"/>
        <v>3376485</v>
      </c>
      <c r="M76" s="78"/>
      <c r="N76" s="78">
        <v>0</v>
      </c>
      <c r="O76" s="78">
        <v>0</v>
      </c>
      <c r="P76" s="78"/>
      <c r="Q76" s="77">
        <v>0</v>
      </c>
      <c r="R76" s="186"/>
      <c r="S76" s="186"/>
      <c r="T76" s="79"/>
      <c r="U76" s="79"/>
      <c r="V76" s="79"/>
      <c r="W76" s="114"/>
      <c r="X76" s="79"/>
      <c r="Y76" s="79"/>
      <c r="Z76" s="79"/>
      <c r="AA76" s="78">
        <v>3376485</v>
      </c>
      <c r="AB76" s="204">
        <v>0.3</v>
      </c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75"/>
      <c r="B77" s="75" t="s">
        <v>32</v>
      </c>
      <c r="C77" s="75">
        <v>3070</v>
      </c>
      <c r="D77" s="75">
        <v>5896</v>
      </c>
      <c r="E77" s="75" t="s">
        <v>36</v>
      </c>
      <c r="F77" s="75"/>
      <c r="G77" s="76">
        <f>+'[1]5654-04'!G75</f>
        <v>3</v>
      </c>
      <c r="H77" s="76">
        <f>+'[1]5654-04'!H75</f>
        <v>0</v>
      </c>
      <c r="I77" s="76">
        <f>+'[1]5654-04'!I75</f>
        <v>50.8</v>
      </c>
      <c r="J77" s="121">
        <f t="shared" si="6"/>
        <v>1250.8</v>
      </c>
      <c r="K77" s="122"/>
      <c r="L77" s="122">
        <f t="shared" si="7"/>
        <v>0</v>
      </c>
      <c r="M77" s="78"/>
      <c r="N77" s="78" t="s">
        <v>37</v>
      </c>
      <c r="O77" s="78" t="s">
        <v>51</v>
      </c>
      <c r="P77" s="77">
        <v>2</v>
      </c>
      <c r="Q77" s="77">
        <v>200</v>
      </c>
      <c r="R77" s="103"/>
      <c r="S77" s="103">
        <v>6500</v>
      </c>
      <c r="T77" s="78">
        <v>1300000</v>
      </c>
      <c r="U77" s="79"/>
      <c r="V77" s="79"/>
      <c r="W77" s="114"/>
      <c r="X77" s="79"/>
      <c r="Y77" s="79"/>
      <c r="Z77" s="79"/>
      <c r="AA77" s="79"/>
      <c r="AB77" s="79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75"/>
      <c r="B78" s="75">
        <v>0</v>
      </c>
      <c r="C78" s="75">
        <v>0</v>
      </c>
      <c r="D78" s="75">
        <v>0</v>
      </c>
      <c r="E78" s="75">
        <v>0</v>
      </c>
      <c r="F78" s="75"/>
      <c r="G78" s="76"/>
      <c r="H78" s="76"/>
      <c r="I78" s="76"/>
      <c r="J78" s="121"/>
      <c r="K78" s="122"/>
      <c r="L78" s="122"/>
      <c r="M78" s="78"/>
      <c r="N78" s="78" t="s">
        <v>41</v>
      </c>
      <c r="O78" s="78" t="s">
        <v>41</v>
      </c>
      <c r="P78" s="191">
        <v>3</v>
      </c>
      <c r="Q78" s="77">
        <v>3168</v>
      </c>
      <c r="R78" s="103"/>
      <c r="S78" s="103">
        <v>3450</v>
      </c>
      <c r="T78" s="78">
        <f>+Q78*S78</f>
        <v>10929600</v>
      </c>
      <c r="U78" s="79"/>
      <c r="V78" s="79"/>
      <c r="W78" s="114"/>
      <c r="X78" s="79"/>
      <c r="Y78" s="79"/>
      <c r="Z78" s="79"/>
      <c r="AA78" s="79"/>
      <c r="AB78" s="79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75"/>
      <c r="B79" s="75">
        <v>0</v>
      </c>
      <c r="C79" s="75">
        <v>0</v>
      </c>
      <c r="D79" s="75">
        <v>0</v>
      </c>
      <c r="E79" s="75">
        <v>0</v>
      </c>
      <c r="F79" s="75"/>
      <c r="G79" s="76"/>
      <c r="H79" s="76"/>
      <c r="I79" s="76"/>
      <c r="J79" s="121"/>
      <c r="K79" s="122"/>
      <c r="L79" s="122"/>
      <c r="M79" s="78"/>
      <c r="N79" s="78" t="s">
        <v>41</v>
      </c>
      <c r="O79" s="78" t="s">
        <v>41</v>
      </c>
      <c r="P79" s="191">
        <v>3</v>
      </c>
      <c r="Q79" s="77">
        <v>3850</v>
      </c>
      <c r="R79" s="103"/>
      <c r="S79" s="103">
        <v>3450</v>
      </c>
      <c r="T79" s="78">
        <f t="shared" ref="T79:T83" si="8">+Q79*S79</f>
        <v>13282500</v>
      </c>
      <c r="U79" s="79"/>
      <c r="V79" s="79"/>
      <c r="W79" s="114"/>
      <c r="X79" s="79"/>
      <c r="Y79" s="79"/>
      <c r="Z79" s="79"/>
      <c r="AA79" s="79"/>
      <c r="AB79" s="79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75"/>
      <c r="B80" s="75">
        <v>0</v>
      </c>
      <c r="C80" s="75">
        <v>0</v>
      </c>
      <c r="D80" s="75">
        <v>0</v>
      </c>
      <c r="E80" s="75">
        <v>0</v>
      </c>
      <c r="F80" s="75"/>
      <c r="G80" s="76">
        <f>+'[1]5654-04'!G76</f>
        <v>0</v>
      </c>
      <c r="H80" s="76">
        <f>+'[1]5654-04'!H76</f>
        <v>0</v>
      </c>
      <c r="I80" s="76">
        <f>+'[1]5654-04'!I76</f>
        <v>0</v>
      </c>
      <c r="J80" s="121">
        <f t="shared" si="6"/>
        <v>0</v>
      </c>
      <c r="K80" s="122"/>
      <c r="L80" s="122">
        <f t="shared" si="7"/>
        <v>0</v>
      </c>
      <c r="M80" s="78"/>
      <c r="N80" s="78" t="s">
        <v>41</v>
      </c>
      <c r="O80" s="78" t="s">
        <v>41</v>
      </c>
      <c r="P80" s="191">
        <v>3</v>
      </c>
      <c r="Q80" s="77">
        <v>1360</v>
      </c>
      <c r="R80" s="103"/>
      <c r="S80" s="103">
        <v>3450</v>
      </c>
      <c r="T80" s="78">
        <f t="shared" si="8"/>
        <v>4692000</v>
      </c>
      <c r="U80" s="79"/>
      <c r="V80" s="79"/>
      <c r="W80" s="114"/>
      <c r="X80" s="79"/>
      <c r="Y80" s="79"/>
      <c r="Z80" s="79"/>
      <c r="AA80" s="79"/>
      <c r="AB80" s="79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75"/>
      <c r="B81" s="75">
        <v>0</v>
      </c>
      <c r="C81" s="75">
        <v>0</v>
      </c>
      <c r="D81" s="75">
        <v>0</v>
      </c>
      <c r="E81" s="75">
        <v>0</v>
      </c>
      <c r="F81" s="75"/>
      <c r="G81" s="76">
        <f>+'[1]5654-04'!G77</f>
        <v>0</v>
      </c>
      <c r="H81" s="76">
        <f>+'[1]5654-04'!H77</f>
        <v>0</v>
      </c>
      <c r="I81" s="76">
        <f>+'[1]5654-04'!I77</f>
        <v>0</v>
      </c>
      <c r="J81" s="121">
        <f t="shared" si="6"/>
        <v>0</v>
      </c>
      <c r="K81" s="122"/>
      <c r="L81" s="122">
        <f t="shared" si="7"/>
        <v>0</v>
      </c>
      <c r="M81" s="78"/>
      <c r="N81" s="78" t="s">
        <v>41</v>
      </c>
      <c r="O81" s="78" t="s">
        <v>41</v>
      </c>
      <c r="P81" s="191">
        <v>3</v>
      </c>
      <c r="Q81" s="77">
        <v>585</v>
      </c>
      <c r="R81" s="103"/>
      <c r="S81" s="103">
        <v>3450</v>
      </c>
      <c r="T81" s="78">
        <f t="shared" si="8"/>
        <v>2018250</v>
      </c>
      <c r="U81" s="79"/>
      <c r="V81" s="79"/>
      <c r="W81" s="114"/>
      <c r="X81" s="79"/>
      <c r="Y81" s="79"/>
      <c r="Z81" s="79"/>
      <c r="AA81" s="79"/>
      <c r="AB81" s="79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75"/>
      <c r="B82" s="75">
        <v>0</v>
      </c>
      <c r="C82" s="75">
        <v>0</v>
      </c>
      <c r="D82" s="75">
        <v>0</v>
      </c>
      <c r="E82" s="75">
        <v>0</v>
      </c>
      <c r="F82" s="75"/>
      <c r="G82" s="76">
        <f>+'[1]5654-04'!G78</f>
        <v>0</v>
      </c>
      <c r="H82" s="76">
        <f>+'[1]5654-04'!H78</f>
        <v>0</v>
      </c>
      <c r="I82" s="76">
        <f>+'[1]5654-04'!I78</f>
        <v>0</v>
      </c>
      <c r="J82" s="121">
        <f t="shared" si="6"/>
        <v>0</v>
      </c>
      <c r="K82" s="122"/>
      <c r="L82" s="122">
        <f t="shared" si="7"/>
        <v>0</v>
      </c>
      <c r="M82" s="78"/>
      <c r="N82" s="78" t="s">
        <v>41</v>
      </c>
      <c r="O82" s="78" t="s">
        <v>41</v>
      </c>
      <c r="P82" s="191">
        <v>3</v>
      </c>
      <c r="Q82" s="77">
        <v>650</v>
      </c>
      <c r="R82" s="103"/>
      <c r="S82" s="103">
        <v>3450</v>
      </c>
      <c r="T82" s="78">
        <f t="shared" si="8"/>
        <v>2242500</v>
      </c>
      <c r="U82" s="79"/>
      <c r="V82" s="79"/>
      <c r="W82" s="114"/>
      <c r="X82" s="79"/>
      <c r="Y82" s="79"/>
      <c r="Z82" s="79"/>
      <c r="AA82" s="79"/>
      <c r="AB82" s="79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75"/>
      <c r="B83" s="75">
        <v>0</v>
      </c>
      <c r="C83" s="75">
        <v>0</v>
      </c>
      <c r="D83" s="75">
        <v>0</v>
      </c>
      <c r="E83" s="75">
        <v>0</v>
      </c>
      <c r="F83" s="75"/>
      <c r="G83" s="76">
        <f>+'[1]5654-04'!G79</f>
        <v>0</v>
      </c>
      <c r="H83" s="76">
        <f>+'[1]5654-04'!H79</f>
        <v>0</v>
      </c>
      <c r="I83" s="76">
        <f>+'[1]5654-04'!I79</f>
        <v>0</v>
      </c>
      <c r="J83" s="121">
        <f t="shared" si="6"/>
        <v>0</v>
      </c>
      <c r="K83" s="122"/>
      <c r="L83" s="122">
        <f t="shared" si="7"/>
        <v>0</v>
      </c>
      <c r="M83" s="78"/>
      <c r="N83" s="78" t="s">
        <v>41</v>
      </c>
      <c r="O83" s="78" t="s">
        <v>41</v>
      </c>
      <c r="P83" s="191">
        <v>3</v>
      </c>
      <c r="Q83" s="77">
        <v>2655.5</v>
      </c>
      <c r="R83" s="103"/>
      <c r="S83" s="103">
        <v>3450</v>
      </c>
      <c r="T83" s="78">
        <f t="shared" si="8"/>
        <v>9161475</v>
      </c>
      <c r="U83" s="79"/>
      <c r="V83" s="79"/>
      <c r="W83" s="114"/>
      <c r="X83" s="79"/>
      <c r="Y83" s="79"/>
      <c r="Z83" s="79"/>
      <c r="AA83" s="79"/>
      <c r="AB83" s="79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75"/>
      <c r="B84" s="75" t="s">
        <v>32</v>
      </c>
      <c r="C84" s="75">
        <v>3090</v>
      </c>
      <c r="D84" s="75">
        <v>5916</v>
      </c>
      <c r="E84" s="75" t="s">
        <v>36</v>
      </c>
      <c r="F84" s="83">
        <v>3</v>
      </c>
      <c r="G84" s="76">
        <f>+'[1]5654-04'!G80</f>
        <v>18</v>
      </c>
      <c r="H84" s="76">
        <f>+'[1]5654-04'!H80</f>
        <v>0</v>
      </c>
      <c r="I84" s="76">
        <f>+'[1]5654-04'!I80</f>
        <v>84.2</v>
      </c>
      <c r="J84" s="121">
        <f t="shared" si="6"/>
        <v>7284.2</v>
      </c>
      <c r="K84" s="122">
        <v>350</v>
      </c>
      <c r="L84" s="122">
        <f t="shared" si="7"/>
        <v>2549470</v>
      </c>
      <c r="M84" s="78"/>
      <c r="N84" s="78" t="s">
        <v>41</v>
      </c>
      <c r="O84" s="78" t="s">
        <v>41</v>
      </c>
      <c r="P84" s="191">
        <v>3</v>
      </c>
      <c r="Q84" s="77">
        <v>6000</v>
      </c>
      <c r="R84" s="103"/>
      <c r="S84" s="103">
        <v>3450</v>
      </c>
      <c r="T84" s="78">
        <f>+Q84*S84</f>
        <v>20700000</v>
      </c>
      <c r="U84" s="77">
        <v>5</v>
      </c>
      <c r="V84" s="77">
        <v>5</v>
      </c>
      <c r="W84" s="246">
        <v>19665000</v>
      </c>
      <c r="X84" s="78">
        <f>+L84+W84</f>
        <v>22214470</v>
      </c>
      <c r="Y84" s="79"/>
      <c r="Z84" s="79"/>
      <c r="AA84" s="79"/>
      <c r="AB84" s="79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75"/>
      <c r="B85" s="75" t="s">
        <v>32</v>
      </c>
      <c r="C85" s="75">
        <v>3291</v>
      </c>
      <c r="D85" s="75">
        <v>6119</v>
      </c>
      <c r="E85" s="75" t="s">
        <v>36</v>
      </c>
      <c r="F85" s="75"/>
      <c r="G85" s="76">
        <f>+'[1]5654-04'!G81</f>
        <v>4</v>
      </c>
      <c r="H85" s="76">
        <f>+'[1]5654-04'!H81</f>
        <v>3</v>
      </c>
      <c r="I85" s="76">
        <f>+'[1]5654-04'!I81</f>
        <v>44.3</v>
      </c>
      <c r="J85" s="121">
        <f t="shared" si="6"/>
        <v>1944.3</v>
      </c>
      <c r="K85" s="122"/>
      <c r="L85" s="122">
        <f t="shared" si="7"/>
        <v>0</v>
      </c>
      <c r="M85" s="78"/>
      <c r="N85" s="78" t="s">
        <v>37</v>
      </c>
      <c r="O85" s="78" t="s">
        <v>38</v>
      </c>
      <c r="P85" s="77"/>
      <c r="Q85" s="77">
        <v>108</v>
      </c>
      <c r="R85" s="186"/>
      <c r="S85" s="186"/>
      <c r="T85" s="78">
        <f t="shared" ref="T85:T99" si="9">+Q85*S85</f>
        <v>0</v>
      </c>
      <c r="U85" s="79"/>
      <c r="V85" s="79"/>
      <c r="W85" s="114"/>
      <c r="X85" s="78">
        <f t="shared" ref="X85:X99" si="10">+L85+W85</f>
        <v>0</v>
      </c>
      <c r="Y85" s="79"/>
      <c r="Z85" s="79"/>
      <c r="AA85" s="79"/>
      <c r="AB85" s="79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75"/>
      <c r="B86" s="75" t="s">
        <v>32</v>
      </c>
      <c r="C86" s="75">
        <v>5363</v>
      </c>
      <c r="D86" s="75">
        <v>11481</v>
      </c>
      <c r="E86" s="75" t="s">
        <v>36</v>
      </c>
      <c r="F86" s="75"/>
      <c r="G86" s="76">
        <f>+'[1]5654-04'!G82</f>
        <v>0</v>
      </c>
      <c r="H86" s="76">
        <f>+'[1]5654-04'!H82</f>
        <v>0</v>
      </c>
      <c r="I86" s="76">
        <f>+'[1]5654-04'!I82</f>
        <v>62</v>
      </c>
      <c r="J86" s="121">
        <f t="shared" si="6"/>
        <v>62</v>
      </c>
      <c r="K86" s="122"/>
      <c r="L86" s="122">
        <f t="shared" si="7"/>
        <v>0</v>
      </c>
      <c r="M86" s="78"/>
      <c r="N86" s="78" t="s">
        <v>37</v>
      </c>
      <c r="O86" s="78" t="s">
        <v>38</v>
      </c>
      <c r="P86" s="77"/>
      <c r="Q86" s="77">
        <v>126</v>
      </c>
      <c r="R86" s="186"/>
      <c r="S86" s="186"/>
      <c r="T86" s="78">
        <f t="shared" si="9"/>
        <v>0</v>
      </c>
      <c r="U86" s="79"/>
      <c r="V86" s="79"/>
      <c r="W86" s="114"/>
      <c r="X86" s="78">
        <f t="shared" si="10"/>
        <v>0</v>
      </c>
      <c r="Y86" s="79"/>
      <c r="Z86" s="79"/>
      <c r="AA86" s="79"/>
      <c r="AB86" s="79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75"/>
      <c r="B87" s="75" t="s">
        <v>32</v>
      </c>
      <c r="C87" s="75">
        <v>5364</v>
      </c>
      <c r="D87" s="75">
        <v>11482</v>
      </c>
      <c r="E87" s="75" t="s">
        <v>36</v>
      </c>
      <c r="F87" s="75"/>
      <c r="G87" s="76">
        <f>+'[1]5654-04'!G83</f>
        <v>0</v>
      </c>
      <c r="H87" s="76">
        <f>+'[1]5654-04'!H83</f>
        <v>0</v>
      </c>
      <c r="I87" s="76">
        <f>+'[1]5654-04'!I83</f>
        <v>52</v>
      </c>
      <c r="J87" s="121">
        <f t="shared" si="6"/>
        <v>52</v>
      </c>
      <c r="K87" s="122"/>
      <c r="L87" s="122">
        <f t="shared" si="7"/>
        <v>0</v>
      </c>
      <c r="M87" s="78"/>
      <c r="N87" s="78" t="s">
        <v>37</v>
      </c>
      <c r="O87" s="78" t="s">
        <v>38</v>
      </c>
      <c r="P87" s="77"/>
      <c r="Q87" s="77">
        <v>90</v>
      </c>
      <c r="R87" s="186"/>
      <c r="S87" s="186"/>
      <c r="T87" s="78">
        <f t="shared" si="9"/>
        <v>0</v>
      </c>
      <c r="U87" s="79"/>
      <c r="V87" s="79"/>
      <c r="W87" s="114"/>
      <c r="X87" s="78">
        <f t="shared" si="10"/>
        <v>0</v>
      </c>
      <c r="Y87" s="79"/>
      <c r="Z87" s="79"/>
      <c r="AA87" s="79"/>
      <c r="AB87" s="79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75"/>
      <c r="B88" s="75" t="s">
        <v>32</v>
      </c>
      <c r="C88" s="75">
        <v>5365</v>
      </c>
      <c r="D88" s="75">
        <v>11483</v>
      </c>
      <c r="E88" s="75" t="s">
        <v>36</v>
      </c>
      <c r="F88" s="75"/>
      <c r="G88" s="76">
        <f>+'[1]5654-04'!G84</f>
        <v>0</v>
      </c>
      <c r="H88" s="76">
        <f>+'[1]5654-04'!H84</f>
        <v>1</v>
      </c>
      <c r="I88" s="76">
        <f>+'[1]5654-04'!I84</f>
        <v>42</v>
      </c>
      <c r="J88" s="121">
        <f t="shared" si="6"/>
        <v>142</v>
      </c>
      <c r="K88" s="122"/>
      <c r="L88" s="122">
        <f t="shared" si="7"/>
        <v>0</v>
      </c>
      <c r="M88" s="78"/>
      <c r="N88" s="78" t="s">
        <v>37</v>
      </c>
      <c r="O88" s="78" t="s">
        <v>38</v>
      </c>
      <c r="P88" s="77"/>
      <c r="Q88" s="77">
        <v>180</v>
      </c>
      <c r="R88" s="186"/>
      <c r="S88" s="186"/>
      <c r="T88" s="78">
        <f t="shared" si="9"/>
        <v>0</v>
      </c>
      <c r="U88" s="79"/>
      <c r="V88" s="79"/>
      <c r="W88" s="114"/>
      <c r="X88" s="78">
        <f t="shared" si="10"/>
        <v>0</v>
      </c>
      <c r="Y88" s="79"/>
      <c r="Z88" s="79"/>
      <c r="AA88" s="79"/>
      <c r="AB88" s="79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75"/>
      <c r="B89" s="75" t="s">
        <v>32</v>
      </c>
      <c r="C89" s="75">
        <v>5366</v>
      </c>
      <c r="D89" s="75">
        <v>11484</v>
      </c>
      <c r="E89" s="75" t="s">
        <v>36</v>
      </c>
      <c r="F89" s="75"/>
      <c r="G89" s="76">
        <f>+'[1]5654-04'!G85</f>
        <v>0</v>
      </c>
      <c r="H89" s="76">
        <f>+'[1]5654-04'!H85</f>
        <v>0</v>
      </c>
      <c r="I89" s="76">
        <f>+'[1]5654-04'!I85</f>
        <v>80</v>
      </c>
      <c r="J89" s="121">
        <f t="shared" si="6"/>
        <v>80</v>
      </c>
      <c r="K89" s="122"/>
      <c r="L89" s="122">
        <f t="shared" si="7"/>
        <v>0</v>
      </c>
      <c r="M89" s="78"/>
      <c r="N89" s="78" t="s">
        <v>37</v>
      </c>
      <c r="O89" s="78" t="s">
        <v>38</v>
      </c>
      <c r="P89" s="77"/>
      <c r="Q89" s="77">
        <v>108</v>
      </c>
      <c r="R89" s="186"/>
      <c r="S89" s="186"/>
      <c r="T89" s="78">
        <f t="shared" si="9"/>
        <v>0</v>
      </c>
      <c r="U89" s="79"/>
      <c r="V89" s="79"/>
      <c r="W89" s="114"/>
      <c r="X89" s="78">
        <f t="shared" si="10"/>
        <v>0</v>
      </c>
      <c r="Y89" s="79"/>
      <c r="Z89" s="79"/>
      <c r="AA89" s="79"/>
      <c r="AB89" s="79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75"/>
      <c r="B90" s="75" t="s">
        <v>32</v>
      </c>
      <c r="C90" s="75">
        <v>5983</v>
      </c>
      <c r="D90" s="75">
        <v>12130</v>
      </c>
      <c r="E90" s="75" t="s">
        <v>36</v>
      </c>
      <c r="F90" s="75"/>
      <c r="G90" s="76">
        <f>+'[1]5654-04'!G86</f>
        <v>0</v>
      </c>
      <c r="H90" s="76">
        <f>+'[1]5654-04'!H86</f>
        <v>1</v>
      </c>
      <c r="I90" s="76">
        <f>+'[1]5654-04'!I86</f>
        <v>20</v>
      </c>
      <c r="J90" s="121">
        <f t="shared" si="6"/>
        <v>120</v>
      </c>
      <c r="K90" s="122"/>
      <c r="L90" s="122">
        <f t="shared" si="7"/>
        <v>0</v>
      </c>
      <c r="M90" s="78"/>
      <c r="N90" s="78" t="s">
        <v>37</v>
      </c>
      <c r="O90" s="78" t="s">
        <v>33</v>
      </c>
      <c r="P90" s="77"/>
      <c r="Q90" s="77">
        <v>240</v>
      </c>
      <c r="R90" s="186"/>
      <c r="S90" s="186"/>
      <c r="T90" s="78">
        <f t="shared" si="9"/>
        <v>0</v>
      </c>
      <c r="U90" s="79"/>
      <c r="V90" s="79"/>
      <c r="W90" s="114"/>
      <c r="X90" s="78">
        <f t="shared" si="10"/>
        <v>0</v>
      </c>
      <c r="Y90" s="79"/>
      <c r="Z90" s="79"/>
      <c r="AA90" s="79"/>
      <c r="AB90" s="79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75"/>
      <c r="B91" s="75" t="s">
        <v>32</v>
      </c>
      <c r="C91" s="75">
        <v>6301</v>
      </c>
      <c r="D91" s="75">
        <v>13138</v>
      </c>
      <c r="E91" s="75" t="s">
        <v>36</v>
      </c>
      <c r="F91" s="75"/>
      <c r="G91" s="76">
        <f>+'[1]5654-04'!G87</f>
        <v>1</v>
      </c>
      <c r="H91" s="76">
        <f>+'[1]5654-04'!H87</f>
        <v>0</v>
      </c>
      <c r="I91" s="76">
        <f>+'[1]5654-04'!I87</f>
        <v>69</v>
      </c>
      <c r="J91" s="121">
        <f t="shared" si="6"/>
        <v>469</v>
      </c>
      <c r="K91" s="122"/>
      <c r="L91" s="122">
        <f t="shared" si="7"/>
        <v>0</v>
      </c>
      <c r="M91" s="78"/>
      <c r="N91" s="78" t="s">
        <v>37</v>
      </c>
      <c r="O91" s="78" t="s">
        <v>38</v>
      </c>
      <c r="P91" s="77"/>
      <c r="Q91" s="77">
        <v>120</v>
      </c>
      <c r="R91" s="186"/>
      <c r="S91" s="186"/>
      <c r="T91" s="78">
        <f t="shared" si="9"/>
        <v>0</v>
      </c>
      <c r="U91" s="79"/>
      <c r="V91" s="79"/>
      <c r="W91" s="114"/>
      <c r="X91" s="78">
        <f t="shared" si="10"/>
        <v>0</v>
      </c>
      <c r="Y91" s="79"/>
      <c r="Z91" s="79"/>
      <c r="AA91" s="79"/>
      <c r="AB91" s="79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75"/>
      <c r="B92" s="75" t="s">
        <v>32</v>
      </c>
      <c r="C92" s="75">
        <v>6302</v>
      </c>
      <c r="D92" s="75">
        <v>13139</v>
      </c>
      <c r="E92" s="75" t="s">
        <v>36</v>
      </c>
      <c r="F92" s="75"/>
      <c r="G92" s="76">
        <f>+'[1]5654-04'!G88</f>
        <v>0</v>
      </c>
      <c r="H92" s="76">
        <f>+'[1]5654-04'!H88</f>
        <v>0</v>
      </c>
      <c r="I92" s="76">
        <f>+'[1]5654-04'!I88</f>
        <v>72</v>
      </c>
      <c r="J92" s="121">
        <f>+(G92*400)+(H92*100)+I92</f>
        <v>72</v>
      </c>
      <c r="K92" s="122"/>
      <c r="L92" s="122">
        <f>+K92*J92</f>
        <v>0</v>
      </c>
      <c r="M92" s="78"/>
      <c r="N92" s="78">
        <v>0</v>
      </c>
      <c r="O92" s="78">
        <v>0</v>
      </c>
      <c r="P92" s="77"/>
      <c r="Q92" s="77">
        <v>0</v>
      </c>
      <c r="R92" s="186"/>
      <c r="S92" s="186"/>
      <c r="T92" s="78">
        <f t="shared" si="9"/>
        <v>0</v>
      </c>
      <c r="U92" s="79"/>
      <c r="V92" s="79"/>
      <c r="W92" s="114"/>
      <c r="X92" s="78">
        <f t="shared" si="10"/>
        <v>0</v>
      </c>
      <c r="Y92" s="79"/>
      <c r="Z92" s="79"/>
      <c r="AA92" s="79"/>
      <c r="AB92" s="79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75"/>
      <c r="B93" s="75" t="s">
        <v>32</v>
      </c>
      <c r="C93" s="75">
        <v>6317</v>
      </c>
      <c r="D93" s="75">
        <v>13187</v>
      </c>
      <c r="E93" s="75" t="s">
        <v>36</v>
      </c>
      <c r="F93" s="75"/>
      <c r="G93" s="76">
        <f>+'[1]5654-04'!G89</f>
        <v>0</v>
      </c>
      <c r="H93" s="76">
        <f>+'[1]5654-04'!H89</f>
        <v>0</v>
      </c>
      <c r="I93" s="76">
        <f>+'[1]5654-04'!I89</f>
        <v>95.8</v>
      </c>
      <c r="J93" s="121">
        <f t="shared" ref="J93:J106" si="11">+(G93*400)+(H93*100)+I93</f>
        <v>95.8</v>
      </c>
      <c r="K93" s="122"/>
      <c r="L93" s="122">
        <f t="shared" ref="L93:L99" si="12">+K93*J93</f>
        <v>0</v>
      </c>
      <c r="M93" s="78"/>
      <c r="N93" s="78" t="s">
        <v>37</v>
      </c>
      <c r="O93" s="78" t="s">
        <v>39</v>
      </c>
      <c r="P93" s="78"/>
      <c r="Q93" s="77">
        <v>120</v>
      </c>
      <c r="R93" s="186"/>
      <c r="S93" s="186"/>
      <c r="T93" s="78">
        <f t="shared" si="9"/>
        <v>0</v>
      </c>
      <c r="U93" s="79"/>
      <c r="V93" s="79"/>
      <c r="W93" s="114"/>
      <c r="X93" s="78">
        <f t="shared" si="10"/>
        <v>0</v>
      </c>
      <c r="Y93" s="79"/>
      <c r="Z93" s="79"/>
      <c r="AA93" s="79"/>
      <c r="AB93" s="79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75"/>
      <c r="B94" s="75" t="s">
        <v>32</v>
      </c>
      <c r="C94" s="75">
        <v>6478</v>
      </c>
      <c r="D94" s="75">
        <v>13482</v>
      </c>
      <c r="E94" s="75" t="s">
        <v>36</v>
      </c>
      <c r="F94" s="75"/>
      <c r="G94" s="76">
        <f>+'[1]5654-04'!G90</f>
        <v>0</v>
      </c>
      <c r="H94" s="76">
        <f>+'[1]5654-04'!H90</f>
        <v>0</v>
      </c>
      <c r="I94" s="76">
        <f>+'[1]5654-04'!I90</f>
        <v>11</v>
      </c>
      <c r="J94" s="121">
        <f t="shared" si="11"/>
        <v>11</v>
      </c>
      <c r="K94" s="122"/>
      <c r="L94" s="122">
        <f t="shared" si="12"/>
        <v>0</v>
      </c>
      <c r="M94" s="78"/>
      <c r="N94" s="78">
        <v>0</v>
      </c>
      <c r="O94" s="78">
        <v>0</v>
      </c>
      <c r="P94" s="78"/>
      <c r="Q94" s="77">
        <v>0</v>
      </c>
      <c r="R94" s="186"/>
      <c r="S94" s="186"/>
      <c r="T94" s="78">
        <f t="shared" si="9"/>
        <v>0</v>
      </c>
      <c r="U94" s="79"/>
      <c r="V94" s="79"/>
      <c r="W94" s="114"/>
      <c r="X94" s="78">
        <f t="shared" si="10"/>
        <v>0</v>
      </c>
      <c r="Y94" s="79"/>
      <c r="Z94" s="79"/>
      <c r="AA94" s="79"/>
      <c r="AB94" s="79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75"/>
      <c r="B95" s="75" t="s">
        <v>32</v>
      </c>
      <c r="C95" s="75">
        <v>6479</v>
      </c>
      <c r="D95" s="75">
        <v>13483</v>
      </c>
      <c r="E95" s="75" t="s">
        <v>36</v>
      </c>
      <c r="F95" s="75"/>
      <c r="G95" s="76">
        <f>+'[1]5654-04'!G91</f>
        <v>0</v>
      </c>
      <c r="H95" s="76">
        <f>+'[1]5654-04'!H91</f>
        <v>0</v>
      </c>
      <c r="I95" s="76">
        <f>+'[1]5654-04'!I91</f>
        <v>66.5</v>
      </c>
      <c r="J95" s="121">
        <f t="shared" si="11"/>
        <v>66.5</v>
      </c>
      <c r="K95" s="122"/>
      <c r="L95" s="122">
        <f t="shared" si="12"/>
        <v>0</v>
      </c>
      <c r="M95" s="78"/>
      <c r="N95" s="78" t="s">
        <v>37</v>
      </c>
      <c r="O95" s="78" t="s">
        <v>38</v>
      </c>
      <c r="P95" s="78"/>
      <c r="Q95" s="77">
        <v>210</v>
      </c>
      <c r="R95" s="186"/>
      <c r="S95" s="186"/>
      <c r="T95" s="78">
        <f t="shared" si="9"/>
        <v>0</v>
      </c>
      <c r="U95" s="79"/>
      <c r="V95" s="79"/>
      <c r="W95" s="114"/>
      <c r="X95" s="78">
        <f t="shared" si="10"/>
        <v>0</v>
      </c>
      <c r="Y95" s="79"/>
      <c r="Z95" s="79"/>
      <c r="AA95" s="79"/>
      <c r="AB95" s="79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75"/>
      <c r="B96" s="75" t="s">
        <v>32</v>
      </c>
      <c r="C96" s="75">
        <v>6590</v>
      </c>
      <c r="D96" s="75">
        <v>13784</v>
      </c>
      <c r="E96" s="75" t="s">
        <v>36</v>
      </c>
      <c r="F96" s="75"/>
      <c r="G96" s="76">
        <f>+'[1]5654-04'!G92</f>
        <v>21</v>
      </c>
      <c r="H96" s="76">
        <f>+'[1]5654-04'!H92</f>
        <v>3</v>
      </c>
      <c r="I96" s="76">
        <f>+'[1]5654-04'!I92</f>
        <v>64.900000000000006</v>
      </c>
      <c r="J96" s="121">
        <f t="shared" si="11"/>
        <v>8764.9</v>
      </c>
      <c r="K96" s="122">
        <v>1700</v>
      </c>
      <c r="L96" s="254">
        <f t="shared" si="12"/>
        <v>14900330</v>
      </c>
      <c r="M96" s="78"/>
      <c r="N96" s="357" t="s">
        <v>41</v>
      </c>
      <c r="O96" s="358"/>
      <c r="P96" s="191">
        <v>3</v>
      </c>
      <c r="Q96" s="77">
        <v>0</v>
      </c>
      <c r="R96" s="186"/>
      <c r="S96" s="186"/>
      <c r="T96" s="78">
        <f t="shared" si="9"/>
        <v>0</v>
      </c>
      <c r="U96" s="79"/>
      <c r="V96" s="79"/>
      <c r="W96" s="114"/>
      <c r="X96" s="78">
        <f t="shared" si="10"/>
        <v>14900330</v>
      </c>
      <c r="Y96" s="79"/>
      <c r="Z96" s="79"/>
      <c r="AA96" s="79"/>
      <c r="AB96" s="79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75"/>
      <c r="B97" s="75"/>
      <c r="C97" s="75"/>
      <c r="D97" s="75"/>
      <c r="E97" s="75"/>
      <c r="F97" s="75"/>
      <c r="G97" s="76"/>
      <c r="H97" s="76"/>
      <c r="I97" s="76"/>
      <c r="J97" s="121"/>
      <c r="K97" s="122"/>
      <c r="L97" s="122"/>
      <c r="M97" s="78"/>
      <c r="N97" s="357" t="s">
        <v>41</v>
      </c>
      <c r="O97" s="358"/>
      <c r="P97" s="191">
        <v>3</v>
      </c>
      <c r="Q97" s="77"/>
      <c r="R97" s="186"/>
      <c r="S97" s="186"/>
      <c r="T97" s="78">
        <f t="shared" si="9"/>
        <v>0</v>
      </c>
      <c r="U97" s="79"/>
      <c r="V97" s="79"/>
      <c r="W97" s="114"/>
      <c r="X97" s="78">
        <f t="shared" si="10"/>
        <v>0</v>
      </c>
      <c r="Y97" s="79"/>
      <c r="Z97" s="79"/>
      <c r="AA97" s="79"/>
      <c r="AB97" s="79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75"/>
      <c r="B98" s="75" t="s">
        <v>32</v>
      </c>
      <c r="C98" s="75">
        <v>6602</v>
      </c>
      <c r="D98" s="75">
        <v>13785</v>
      </c>
      <c r="E98" s="75" t="s">
        <v>36</v>
      </c>
      <c r="F98" s="75"/>
      <c r="G98" s="76">
        <f>+'[1]5654-04'!G94</f>
        <v>0</v>
      </c>
      <c r="H98" s="76">
        <f>+'[1]5654-04'!H94</f>
        <v>0</v>
      </c>
      <c r="I98" s="76">
        <f>+'[1]5654-04'!I94</f>
        <v>56.4</v>
      </c>
      <c r="J98" s="121">
        <f t="shared" si="11"/>
        <v>56.4</v>
      </c>
      <c r="K98" s="122"/>
      <c r="L98" s="122">
        <f t="shared" si="12"/>
        <v>0</v>
      </c>
      <c r="M98" s="78"/>
      <c r="N98" s="78" t="s">
        <v>37</v>
      </c>
      <c r="O98" s="78" t="s">
        <v>38</v>
      </c>
      <c r="P98" s="78"/>
      <c r="Q98" s="77">
        <v>162</v>
      </c>
      <c r="R98" s="186"/>
      <c r="S98" s="186"/>
      <c r="T98" s="78">
        <f t="shared" si="9"/>
        <v>0</v>
      </c>
      <c r="U98" s="79"/>
      <c r="V98" s="79"/>
      <c r="W98" s="114"/>
      <c r="X98" s="78">
        <f t="shared" si="10"/>
        <v>0</v>
      </c>
      <c r="Y98" s="79"/>
      <c r="Z98" s="79"/>
      <c r="AA98" s="79"/>
      <c r="AB98" s="79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75"/>
      <c r="B99" s="75" t="s">
        <v>35</v>
      </c>
      <c r="C99" s="75">
        <v>41</v>
      </c>
      <c r="D99" s="75">
        <v>2191</v>
      </c>
      <c r="E99" s="75" t="s">
        <v>36</v>
      </c>
      <c r="F99" s="75">
        <v>2</v>
      </c>
      <c r="G99" s="76">
        <f>+'[1]5654-04'!G95</f>
        <v>0</v>
      </c>
      <c r="H99" s="76">
        <f>+'[1]5654-04'!H95</f>
        <v>1</v>
      </c>
      <c r="I99" s="76">
        <f>+'[1]5654-04'!I95</f>
        <v>36</v>
      </c>
      <c r="J99" s="121">
        <f t="shared" si="11"/>
        <v>136</v>
      </c>
      <c r="K99" s="122">
        <v>300</v>
      </c>
      <c r="L99" s="122">
        <f t="shared" si="12"/>
        <v>40800</v>
      </c>
      <c r="M99" s="78"/>
      <c r="N99" s="78" t="s">
        <v>37</v>
      </c>
      <c r="O99" s="78" t="s">
        <v>38</v>
      </c>
      <c r="P99" s="78">
        <v>2</v>
      </c>
      <c r="Q99" s="77">
        <v>162</v>
      </c>
      <c r="R99" s="186"/>
      <c r="S99" s="103">
        <v>300</v>
      </c>
      <c r="T99" s="78">
        <f t="shared" si="9"/>
        <v>48600</v>
      </c>
      <c r="U99" s="77">
        <v>20</v>
      </c>
      <c r="V99" s="77">
        <v>75</v>
      </c>
      <c r="W99" s="246">
        <v>12150</v>
      </c>
      <c r="X99" s="78">
        <f t="shared" si="10"/>
        <v>52950</v>
      </c>
      <c r="Y99" s="79"/>
      <c r="Z99" s="78">
        <v>10000000</v>
      </c>
      <c r="AA99" s="78">
        <v>40800</v>
      </c>
      <c r="AB99" s="204">
        <v>0.02</v>
      </c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75"/>
      <c r="B100" s="75">
        <v>0</v>
      </c>
      <c r="C100" s="75">
        <v>0</v>
      </c>
      <c r="D100" s="75">
        <v>0</v>
      </c>
      <c r="E100" s="75">
        <v>0</v>
      </c>
      <c r="F100" s="75"/>
      <c r="G100" s="76">
        <f>+'[1]5654-04'!G96</f>
        <v>0</v>
      </c>
      <c r="H100" s="76">
        <f>+'[1]5654-04'!H96</f>
        <v>0</v>
      </c>
      <c r="I100" s="76">
        <f>+'[1]5654-04'!I96</f>
        <v>0</v>
      </c>
      <c r="J100" s="121">
        <f t="shared" si="11"/>
        <v>0</v>
      </c>
      <c r="K100" s="122"/>
      <c r="L100" s="122"/>
      <c r="M100" s="78"/>
      <c r="N100" s="78"/>
      <c r="O100" s="78"/>
      <c r="P100" s="78"/>
      <c r="Q100" s="77"/>
      <c r="R100" s="186"/>
      <c r="S100" s="186"/>
      <c r="T100" s="79"/>
      <c r="U100" s="79"/>
      <c r="V100" s="79"/>
      <c r="W100" s="114"/>
      <c r="X100" s="79"/>
      <c r="Y100" s="79"/>
      <c r="Z100" s="79"/>
      <c r="AA100" s="79"/>
      <c r="AB100" s="79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75"/>
      <c r="B101" s="75">
        <v>0</v>
      </c>
      <c r="C101" s="75">
        <v>0</v>
      </c>
      <c r="D101" s="75">
        <v>0</v>
      </c>
      <c r="E101" s="75">
        <v>0</v>
      </c>
      <c r="F101" s="75"/>
      <c r="G101" s="76">
        <f>+'[1]5654-04'!G97</f>
        <v>0</v>
      </c>
      <c r="H101" s="76">
        <f>+'[1]5654-04'!H97</f>
        <v>0</v>
      </c>
      <c r="I101" s="76">
        <f>+'[1]5654-04'!I97</f>
        <v>0</v>
      </c>
      <c r="J101" s="121">
        <f t="shared" si="11"/>
        <v>0</v>
      </c>
      <c r="K101" s="122"/>
      <c r="L101" s="122"/>
      <c r="M101" s="78"/>
      <c r="N101" s="78"/>
      <c r="O101" s="78"/>
      <c r="P101" s="78"/>
      <c r="Q101" s="77"/>
      <c r="R101" s="186"/>
      <c r="S101" s="186"/>
      <c r="T101" s="79"/>
      <c r="U101" s="79"/>
      <c r="V101" s="79"/>
      <c r="W101" s="114"/>
      <c r="X101" s="79"/>
      <c r="Y101" s="79"/>
      <c r="Z101" s="79"/>
      <c r="AA101" s="79"/>
      <c r="AB101" s="79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75"/>
      <c r="B102" s="75">
        <v>0</v>
      </c>
      <c r="C102" s="75">
        <v>0</v>
      </c>
      <c r="D102" s="75">
        <v>0</v>
      </c>
      <c r="E102" s="75">
        <v>0</v>
      </c>
      <c r="F102" s="75"/>
      <c r="G102" s="76">
        <f>+'[1]5654-04'!G98</f>
        <v>0</v>
      </c>
      <c r="H102" s="76">
        <f>+'[1]5654-04'!H98</f>
        <v>0</v>
      </c>
      <c r="I102" s="76">
        <f>+'[1]5654-04'!I98</f>
        <v>0</v>
      </c>
      <c r="J102" s="121">
        <f t="shared" si="11"/>
        <v>0</v>
      </c>
      <c r="K102" s="122"/>
      <c r="L102" s="122"/>
      <c r="M102" s="78"/>
      <c r="N102" s="78"/>
      <c r="O102" s="78"/>
      <c r="P102" s="78"/>
      <c r="Q102" s="77"/>
      <c r="R102" s="186"/>
      <c r="S102" s="186"/>
      <c r="T102" s="79"/>
      <c r="U102" s="79"/>
      <c r="V102" s="79"/>
      <c r="W102" s="114"/>
      <c r="X102" s="79"/>
      <c r="Y102" s="79"/>
      <c r="Z102" s="79"/>
      <c r="AA102" s="79"/>
      <c r="AB102" s="79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75"/>
      <c r="B103" s="75">
        <v>0</v>
      </c>
      <c r="C103" s="75">
        <v>0</v>
      </c>
      <c r="D103" s="75">
        <v>0</v>
      </c>
      <c r="E103" s="75">
        <v>0</v>
      </c>
      <c r="F103" s="75"/>
      <c r="G103" s="76">
        <f>+'[1]5654-04'!G99</f>
        <v>0</v>
      </c>
      <c r="H103" s="76">
        <f>+'[1]5654-04'!H99</f>
        <v>0</v>
      </c>
      <c r="I103" s="76">
        <f>+'[1]5654-04'!I99</f>
        <v>0</v>
      </c>
      <c r="J103" s="121">
        <f t="shared" si="11"/>
        <v>0</v>
      </c>
      <c r="K103" s="122"/>
      <c r="L103" s="122"/>
      <c r="M103" s="78"/>
      <c r="N103" s="78"/>
      <c r="O103" s="78"/>
      <c r="P103" s="78"/>
      <c r="Q103" s="77"/>
      <c r="R103" s="186"/>
      <c r="S103" s="186"/>
      <c r="T103" s="79"/>
      <c r="U103" s="79"/>
      <c r="V103" s="79"/>
      <c r="W103" s="114"/>
      <c r="X103" s="79"/>
      <c r="Y103" s="79"/>
      <c r="Z103" s="79"/>
      <c r="AA103" s="79"/>
      <c r="AB103" s="79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75"/>
      <c r="B104" s="75">
        <v>0</v>
      </c>
      <c r="C104" s="75">
        <v>0</v>
      </c>
      <c r="D104" s="75">
        <v>0</v>
      </c>
      <c r="E104" s="75">
        <v>0</v>
      </c>
      <c r="F104" s="75"/>
      <c r="G104" s="76">
        <f>+'[1]5654-04'!G100</f>
        <v>0</v>
      </c>
      <c r="H104" s="76">
        <f>+'[1]5654-04'!H100</f>
        <v>0</v>
      </c>
      <c r="I104" s="76">
        <f>+'[1]5654-04'!I100</f>
        <v>0</v>
      </c>
      <c r="J104" s="121">
        <f t="shared" si="11"/>
        <v>0</v>
      </c>
      <c r="K104" s="122"/>
      <c r="L104" s="122"/>
      <c r="M104" s="78"/>
      <c r="N104" s="78"/>
      <c r="O104" s="78"/>
      <c r="P104" s="78"/>
      <c r="Q104" s="77"/>
      <c r="R104" s="186"/>
      <c r="S104" s="186"/>
      <c r="T104" s="79"/>
      <c r="U104" s="79"/>
      <c r="V104" s="79"/>
      <c r="W104" s="114"/>
      <c r="X104" s="79"/>
      <c r="Y104" s="79"/>
      <c r="Z104" s="79"/>
      <c r="AA104" s="79"/>
      <c r="AB104" s="79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75"/>
      <c r="B105" s="75">
        <v>0</v>
      </c>
      <c r="C105" s="75">
        <v>0</v>
      </c>
      <c r="D105" s="75">
        <v>0</v>
      </c>
      <c r="E105" s="75">
        <v>0</v>
      </c>
      <c r="F105" s="75"/>
      <c r="G105" s="76">
        <f>+'[1]5654-04'!G101</f>
        <v>0</v>
      </c>
      <c r="H105" s="76">
        <f>+'[1]5654-04'!H101</f>
        <v>0</v>
      </c>
      <c r="I105" s="76">
        <f>+'[1]5654-04'!I101</f>
        <v>0</v>
      </c>
      <c r="J105" s="121">
        <f t="shared" si="11"/>
        <v>0</v>
      </c>
      <c r="K105" s="122"/>
      <c r="L105" s="122"/>
      <c r="M105" s="78"/>
      <c r="N105" s="78"/>
      <c r="O105" s="78"/>
      <c r="P105" s="78"/>
      <c r="Q105" s="77"/>
      <c r="R105" s="186"/>
      <c r="S105" s="186"/>
      <c r="T105" s="79"/>
      <c r="U105" s="79"/>
      <c r="V105" s="79"/>
      <c r="W105" s="114"/>
      <c r="X105" s="79"/>
      <c r="Y105" s="79"/>
      <c r="Z105" s="79"/>
      <c r="AA105" s="79"/>
      <c r="AB105" s="79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75"/>
      <c r="B106" s="75">
        <v>0</v>
      </c>
      <c r="C106" s="75">
        <v>0</v>
      </c>
      <c r="D106" s="75">
        <v>0</v>
      </c>
      <c r="E106" s="75">
        <v>0</v>
      </c>
      <c r="F106" s="75"/>
      <c r="G106" s="76">
        <f>+'[1]5654-04'!G102</f>
        <v>0</v>
      </c>
      <c r="H106" s="76">
        <f>+'[1]5654-04'!H102</f>
        <v>0</v>
      </c>
      <c r="I106" s="76">
        <f>+'[1]5654-04'!I102</f>
        <v>0</v>
      </c>
      <c r="J106" s="121">
        <f t="shared" si="11"/>
        <v>0</v>
      </c>
      <c r="K106" s="122"/>
      <c r="L106" s="122"/>
      <c r="M106" s="78"/>
      <c r="N106" s="78"/>
      <c r="O106" s="78"/>
      <c r="P106" s="78"/>
      <c r="Q106" s="77"/>
      <c r="R106" s="186"/>
      <c r="S106" s="186"/>
      <c r="T106" s="79"/>
      <c r="U106" s="79"/>
      <c r="V106" s="79"/>
      <c r="W106" s="114"/>
      <c r="X106" s="79"/>
      <c r="Y106" s="79"/>
      <c r="Z106" s="79"/>
      <c r="AA106" s="79"/>
      <c r="AB106" s="79"/>
      <c r="AC106" s="20"/>
      <c r="AD106" s="20"/>
      <c r="AE106" s="21"/>
      <c r="AF106" s="21"/>
      <c r="AG106" s="21"/>
      <c r="AH106" s="20"/>
      <c r="AI106" s="21"/>
      <c r="AJ106" s="21"/>
      <c r="AK106" s="21"/>
    </row>
  </sheetData>
  <mergeCells count="34">
    <mergeCell ref="N96:O96"/>
    <mergeCell ref="N97:O97"/>
    <mergeCell ref="B4:C4"/>
    <mergeCell ref="S6:S10"/>
    <mergeCell ref="T6:T10"/>
    <mergeCell ref="B6:B10"/>
    <mergeCell ref="D6:D10"/>
    <mergeCell ref="G6:I7"/>
    <mergeCell ref="U6:V6"/>
    <mergeCell ref="W6:W10"/>
    <mergeCell ref="U7:U10"/>
    <mergeCell ref="V7:V10"/>
    <mergeCell ref="M6:M10"/>
    <mergeCell ref="N6:N10"/>
    <mergeCell ref="O6:O10"/>
    <mergeCell ref="P6:P10"/>
    <mergeCell ref="Q6:Q10"/>
    <mergeCell ref="R6:R10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J6:J10"/>
    <mergeCell ref="K6:K10"/>
    <mergeCell ref="L6:L10"/>
    <mergeCell ref="G8:G10"/>
    <mergeCell ref="H8:H10"/>
    <mergeCell ref="I8:I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7"/>
  <sheetViews>
    <sheetView showZeros="0" topLeftCell="A70" workbookViewId="0">
      <selection activeCell="Q71" sqref="Q71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4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2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64</v>
      </c>
      <c r="C4" s="508"/>
      <c r="D4" s="5"/>
      <c r="E4" s="5"/>
      <c r="F4" s="5"/>
      <c r="G4" s="5"/>
      <c r="H4" s="5"/>
      <c r="I4" s="6"/>
      <c r="J4" s="5"/>
      <c r="K4" s="5"/>
      <c r="L4" s="5"/>
      <c r="M4" s="7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175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23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24"/>
      <c r="D7" s="378"/>
      <c r="E7" s="11"/>
      <c r="F7" s="11"/>
      <c r="G7" s="419"/>
      <c r="H7" s="420"/>
      <c r="I7" s="421"/>
      <c r="J7" s="378"/>
      <c r="K7" s="378"/>
      <c r="L7" s="378"/>
      <c r="M7" s="491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24" t="s">
        <v>26</v>
      </c>
      <c r="D8" s="378"/>
      <c r="E8" s="24"/>
      <c r="F8" s="24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491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24"/>
      <c r="D9" s="378"/>
      <c r="E9" s="24" t="s">
        <v>30</v>
      </c>
      <c r="F9" s="24" t="s">
        <v>31</v>
      </c>
      <c r="G9" s="387"/>
      <c r="H9" s="387"/>
      <c r="I9" s="390"/>
      <c r="J9" s="378"/>
      <c r="K9" s="378"/>
      <c r="L9" s="378"/>
      <c r="M9" s="491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25"/>
      <c r="D10" s="379"/>
      <c r="E10" s="25"/>
      <c r="F10" s="25"/>
      <c r="G10" s="388"/>
      <c r="H10" s="388"/>
      <c r="I10" s="391"/>
      <c r="J10" s="379"/>
      <c r="K10" s="379"/>
      <c r="L10" s="379"/>
      <c r="M10" s="492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/>
      <c r="B11" s="13" t="s">
        <v>32</v>
      </c>
      <c r="C11" s="13">
        <v>1387</v>
      </c>
      <c r="D11" s="13">
        <v>3115</v>
      </c>
      <c r="E11" s="13" t="s">
        <v>90</v>
      </c>
      <c r="F11" s="33">
        <v>4</v>
      </c>
      <c r="G11" s="14">
        <f>+'[1]5656-00'!G9</f>
        <v>3</v>
      </c>
      <c r="H11" s="14">
        <f>+'[1]5656-00'!H9</f>
        <v>2</v>
      </c>
      <c r="I11" s="14">
        <f>+'[1]5656-00'!I9</f>
        <v>40</v>
      </c>
      <c r="J11" s="22">
        <f>+(G11*400)+(H11*100)+I11</f>
        <v>1440</v>
      </c>
      <c r="K11" s="15">
        <v>1050</v>
      </c>
      <c r="L11" s="15">
        <f>+K11*J11</f>
        <v>1512000</v>
      </c>
      <c r="M11" s="26"/>
      <c r="N11" s="26">
        <v>0</v>
      </c>
      <c r="O11" s="26">
        <v>0</v>
      </c>
      <c r="P11" s="26"/>
      <c r="Q11" s="27">
        <v>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/>
      <c r="B12" s="13" t="s">
        <v>32</v>
      </c>
      <c r="C12" s="13">
        <v>1389</v>
      </c>
      <c r="D12" s="13">
        <v>3117</v>
      </c>
      <c r="E12" s="13" t="s">
        <v>36</v>
      </c>
      <c r="F12" s="13"/>
      <c r="G12" s="14">
        <f>+'[1]5656-00'!G10</f>
        <v>5</v>
      </c>
      <c r="H12" s="14">
        <f>+'[1]5656-00'!H10</f>
        <v>1</v>
      </c>
      <c r="I12" s="14">
        <f>+'[1]5656-00'!I10</f>
        <v>52</v>
      </c>
      <c r="J12" s="22">
        <f t="shared" ref="J12:J39" si="0">+(G12*400)+(H12*100)+I12</f>
        <v>2152</v>
      </c>
      <c r="K12" s="15">
        <v>1450</v>
      </c>
      <c r="L12" s="15">
        <f t="shared" ref="L12:L39" si="1">+K12*J12</f>
        <v>3120400</v>
      </c>
      <c r="M12" s="26"/>
      <c r="N12" s="26" t="s">
        <v>37</v>
      </c>
      <c r="O12" s="26" t="s">
        <v>39</v>
      </c>
      <c r="P12" s="26"/>
      <c r="Q12" s="27">
        <v>54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/>
      <c r="B13" s="13" t="s">
        <v>32</v>
      </c>
      <c r="C13" s="13">
        <v>1528</v>
      </c>
      <c r="D13" s="13">
        <v>3353</v>
      </c>
      <c r="E13" s="13" t="s">
        <v>36</v>
      </c>
      <c r="F13" s="13"/>
      <c r="G13" s="14">
        <f>+'[1]5656-00'!G11</f>
        <v>1</v>
      </c>
      <c r="H13" s="14">
        <f>+'[1]5656-00'!H11</f>
        <v>3</v>
      </c>
      <c r="I13" s="14">
        <f>+'[1]5656-00'!I11</f>
        <v>37</v>
      </c>
      <c r="J13" s="22">
        <f t="shared" si="0"/>
        <v>737</v>
      </c>
      <c r="K13" s="15">
        <v>275</v>
      </c>
      <c r="L13" s="15">
        <f t="shared" si="1"/>
        <v>202675</v>
      </c>
      <c r="M13" s="26"/>
      <c r="N13" s="26">
        <v>0</v>
      </c>
      <c r="O13" s="26">
        <v>0</v>
      </c>
      <c r="P13" s="26"/>
      <c r="Q13" s="27">
        <v>0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/>
      <c r="B14" s="13" t="s">
        <v>32</v>
      </c>
      <c r="C14" s="13">
        <v>1529</v>
      </c>
      <c r="D14" s="13">
        <v>3354</v>
      </c>
      <c r="E14" s="13" t="s">
        <v>36</v>
      </c>
      <c r="F14" s="13"/>
      <c r="G14" s="14">
        <f>+'[1]5656-00'!G12</f>
        <v>1</v>
      </c>
      <c r="H14" s="14">
        <f>+'[1]5656-00'!H12</f>
        <v>2</v>
      </c>
      <c r="I14" s="14">
        <f>+'[1]5656-00'!I12</f>
        <v>2</v>
      </c>
      <c r="J14" s="22">
        <f t="shared" si="0"/>
        <v>602</v>
      </c>
      <c r="K14" s="15">
        <v>275</v>
      </c>
      <c r="L14" s="15">
        <f t="shared" si="1"/>
        <v>165550</v>
      </c>
      <c r="M14" s="26"/>
      <c r="N14" s="26">
        <v>0</v>
      </c>
      <c r="O14" s="26">
        <v>0</v>
      </c>
      <c r="P14" s="26"/>
      <c r="Q14" s="27">
        <v>0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/>
      <c r="B15" s="13" t="s">
        <v>32</v>
      </c>
      <c r="C15" s="13">
        <v>1530</v>
      </c>
      <c r="D15" s="13">
        <v>3355</v>
      </c>
      <c r="E15" s="13" t="s">
        <v>36</v>
      </c>
      <c r="F15" s="13"/>
      <c r="G15" s="14">
        <f>+'[1]5656-00'!G13</f>
        <v>1</v>
      </c>
      <c r="H15" s="14">
        <f>+'[1]5656-00'!H13</f>
        <v>1</v>
      </c>
      <c r="I15" s="14">
        <f>+'[1]5656-00'!I13</f>
        <v>24</v>
      </c>
      <c r="J15" s="22">
        <f t="shared" si="0"/>
        <v>524</v>
      </c>
      <c r="K15" s="15">
        <v>275</v>
      </c>
      <c r="L15" s="15">
        <f t="shared" si="1"/>
        <v>144100</v>
      </c>
      <c r="M15" s="26"/>
      <c r="N15" s="26">
        <v>0</v>
      </c>
      <c r="O15" s="26">
        <v>0</v>
      </c>
      <c r="P15" s="26"/>
      <c r="Q15" s="27">
        <v>0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/>
      <c r="B16" s="13" t="s">
        <v>32</v>
      </c>
      <c r="C16" s="13">
        <v>1531</v>
      </c>
      <c r="D16" s="13">
        <v>3356</v>
      </c>
      <c r="E16" s="13" t="s">
        <v>36</v>
      </c>
      <c r="F16" s="13"/>
      <c r="G16" s="14">
        <f>+'[1]5656-00'!G14</f>
        <v>3</v>
      </c>
      <c r="H16" s="14">
        <f>+'[1]5656-00'!H14</f>
        <v>1</v>
      </c>
      <c r="I16" s="14">
        <f>+'[1]5656-00'!I14</f>
        <v>54</v>
      </c>
      <c r="J16" s="22">
        <f t="shared" si="0"/>
        <v>1354</v>
      </c>
      <c r="K16" s="15">
        <v>275</v>
      </c>
      <c r="L16" s="15">
        <f t="shared" si="1"/>
        <v>372350</v>
      </c>
      <c r="M16" s="26"/>
      <c r="N16" s="26">
        <v>0</v>
      </c>
      <c r="O16" s="26">
        <v>0</v>
      </c>
      <c r="P16" s="26"/>
      <c r="Q16" s="27">
        <v>0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 t="s">
        <v>32</v>
      </c>
      <c r="C17" s="13">
        <v>1576</v>
      </c>
      <c r="D17" s="13">
        <v>3401</v>
      </c>
      <c r="E17" s="13" t="s">
        <v>90</v>
      </c>
      <c r="F17" s="13">
        <v>2</v>
      </c>
      <c r="G17" s="14">
        <f>+'[1]5656-00'!G15</f>
        <v>15</v>
      </c>
      <c r="H17" s="14">
        <f>+'[1]5656-00'!H15</f>
        <v>0</v>
      </c>
      <c r="I17" s="14">
        <f>+'[1]5656-00'!I15</f>
        <v>83</v>
      </c>
      <c r="J17" s="22">
        <f t="shared" si="0"/>
        <v>6083</v>
      </c>
      <c r="K17" s="15">
        <v>1050</v>
      </c>
      <c r="L17" s="15">
        <f t="shared" si="1"/>
        <v>6387150</v>
      </c>
      <c r="M17" s="26"/>
      <c r="N17" s="26" t="s">
        <v>37</v>
      </c>
      <c r="O17" s="26" t="s">
        <v>39</v>
      </c>
      <c r="P17" s="26"/>
      <c r="Q17" s="27">
        <v>128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>
        <v>0.02</v>
      </c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>
        <v>0</v>
      </c>
      <c r="C18" s="13">
        <v>0</v>
      </c>
      <c r="D18" s="13">
        <v>0</v>
      </c>
      <c r="E18" s="13">
        <v>0</v>
      </c>
      <c r="F18" s="33">
        <v>3</v>
      </c>
      <c r="G18" s="14">
        <f>+'[1]5656-00'!G16</f>
        <v>0</v>
      </c>
      <c r="H18" s="14">
        <f>+'[1]5656-00'!H16</f>
        <v>0</v>
      </c>
      <c r="I18" s="14">
        <f>+'[1]5656-00'!I16</f>
        <v>0</v>
      </c>
      <c r="J18" s="22">
        <f t="shared" si="0"/>
        <v>0</v>
      </c>
      <c r="K18" s="15"/>
      <c r="L18" s="15">
        <f t="shared" si="1"/>
        <v>0</v>
      </c>
      <c r="M18" s="26"/>
      <c r="N18" s="26" t="s">
        <v>41</v>
      </c>
      <c r="O18" s="26" t="s">
        <v>41</v>
      </c>
      <c r="P18" s="26"/>
      <c r="Q18" s="27">
        <v>875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59">
        <v>0.3</v>
      </c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 t="s">
        <v>32</v>
      </c>
      <c r="C19" s="13">
        <v>1596</v>
      </c>
      <c r="D19" s="13">
        <v>3481</v>
      </c>
      <c r="E19" s="13" t="s">
        <v>36</v>
      </c>
      <c r="F19" s="13"/>
      <c r="G19" s="14">
        <f>+'[1]5656-00'!G17</f>
        <v>5</v>
      </c>
      <c r="H19" s="14">
        <f>+'[1]5656-00'!H17</f>
        <v>1</v>
      </c>
      <c r="I19" s="14">
        <f>+'[1]5656-00'!I17</f>
        <v>51</v>
      </c>
      <c r="J19" s="22">
        <f t="shared" si="0"/>
        <v>2151</v>
      </c>
      <c r="K19" s="15"/>
      <c r="L19" s="15">
        <f t="shared" si="1"/>
        <v>0</v>
      </c>
      <c r="M19" s="26"/>
      <c r="N19" s="26" t="s">
        <v>41</v>
      </c>
      <c r="O19" s="26" t="s">
        <v>41</v>
      </c>
      <c r="P19" s="26"/>
      <c r="Q19" s="27">
        <v>1020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 t="s">
        <v>32</v>
      </c>
      <c r="C20" s="13">
        <v>1597</v>
      </c>
      <c r="D20" s="13">
        <v>3482</v>
      </c>
      <c r="E20" s="13" t="s">
        <v>36</v>
      </c>
      <c r="F20" s="13"/>
      <c r="G20" s="14">
        <f>+'[1]5656-00'!G18</f>
        <v>1</v>
      </c>
      <c r="H20" s="14">
        <f>+'[1]5656-00'!H18</f>
        <v>3</v>
      </c>
      <c r="I20" s="14">
        <f>+'[1]5656-00'!I18</f>
        <v>86</v>
      </c>
      <c r="J20" s="22">
        <f t="shared" si="0"/>
        <v>786</v>
      </c>
      <c r="K20" s="15"/>
      <c r="L20" s="15">
        <f t="shared" si="1"/>
        <v>0</v>
      </c>
      <c r="M20" s="26"/>
      <c r="N20" s="26" t="s">
        <v>37</v>
      </c>
      <c r="O20" s="26" t="s">
        <v>39</v>
      </c>
      <c r="P20" s="26"/>
      <c r="Q20" s="27">
        <v>98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>
        <v>0</v>
      </c>
      <c r="C21" s="13">
        <v>0</v>
      </c>
      <c r="D21" s="13">
        <v>0</v>
      </c>
      <c r="E21" s="13">
        <v>0</v>
      </c>
      <c r="F21" s="13"/>
      <c r="G21" s="14">
        <f>+'[1]5656-00'!G19</f>
        <v>0</v>
      </c>
      <c r="H21" s="14">
        <f>+'[1]5656-00'!H19</f>
        <v>0</v>
      </c>
      <c r="I21" s="14">
        <f>+'[1]5656-00'!I19</f>
        <v>0</v>
      </c>
      <c r="J21" s="22">
        <f t="shared" si="0"/>
        <v>0</v>
      </c>
      <c r="K21" s="15"/>
      <c r="L21" s="15">
        <f t="shared" si="1"/>
        <v>0</v>
      </c>
      <c r="M21" s="26"/>
      <c r="N21" s="26" t="s">
        <v>41</v>
      </c>
      <c r="O21" s="26" t="s">
        <v>41</v>
      </c>
      <c r="P21" s="26"/>
      <c r="Q21" s="27">
        <v>2059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 t="s">
        <v>32</v>
      </c>
      <c r="C22" s="13">
        <v>1598</v>
      </c>
      <c r="D22" s="13">
        <v>3483</v>
      </c>
      <c r="E22" s="13" t="s">
        <v>36</v>
      </c>
      <c r="F22" s="13"/>
      <c r="G22" s="14">
        <f>+'[1]5656-00'!G20</f>
        <v>3</v>
      </c>
      <c r="H22" s="14">
        <f>+'[1]5656-00'!H20</f>
        <v>1</v>
      </c>
      <c r="I22" s="14">
        <f>+'[1]5656-00'!I20</f>
        <v>8</v>
      </c>
      <c r="J22" s="22">
        <f t="shared" si="0"/>
        <v>1308</v>
      </c>
      <c r="K22" s="15"/>
      <c r="L22" s="15">
        <f t="shared" si="1"/>
        <v>0</v>
      </c>
      <c r="M22" s="26"/>
      <c r="N22" s="26">
        <v>0</v>
      </c>
      <c r="O22" s="26">
        <v>0</v>
      </c>
      <c r="P22" s="26"/>
      <c r="Q22" s="27">
        <v>0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 t="s">
        <v>32</v>
      </c>
      <c r="C23" s="13">
        <v>1600</v>
      </c>
      <c r="D23" s="13">
        <v>3485</v>
      </c>
      <c r="E23" s="13" t="s">
        <v>36</v>
      </c>
      <c r="F23" s="13"/>
      <c r="G23" s="14">
        <f>+'[1]5656-00'!G21</f>
        <v>1</v>
      </c>
      <c r="H23" s="14">
        <f>+'[1]5656-00'!H21</f>
        <v>0</v>
      </c>
      <c r="I23" s="14">
        <f>+'[1]5656-00'!I21</f>
        <v>29</v>
      </c>
      <c r="J23" s="22">
        <f t="shared" si="0"/>
        <v>429</v>
      </c>
      <c r="K23" s="15"/>
      <c r="L23" s="15">
        <f t="shared" si="1"/>
        <v>0</v>
      </c>
      <c r="M23" s="26"/>
      <c r="N23" s="26">
        <v>0</v>
      </c>
      <c r="O23" s="26">
        <v>0</v>
      </c>
      <c r="P23" s="26"/>
      <c r="Q23" s="27">
        <v>0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 t="s">
        <v>32</v>
      </c>
      <c r="C24" s="13">
        <v>1601</v>
      </c>
      <c r="D24" s="13">
        <v>3486</v>
      </c>
      <c r="E24" s="13" t="s">
        <v>36</v>
      </c>
      <c r="F24" s="13"/>
      <c r="G24" s="14">
        <f>+'[1]5656-00'!G22</f>
        <v>2</v>
      </c>
      <c r="H24" s="14">
        <f>+'[1]5656-00'!H22</f>
        <v>1</v>
      </c>
      <c r="I24" s="14">
        <f>+'[1]5656-00'!I22</f>
        <v>48</v>
      </c>
      <c r="J24" s="22">
        <f t="shared" si="0"/>
        <v>948</v>
      </c>
      <c r="K24" s="15"/>
      <c r="L24" s="15">
        <f t="shared" si="1"/>
        <v>0</v>
      </c>
      <c r="M24" s="26"/>
      <c r="N24" s="26">
        <v>0</v>
      </c>
      <c r="O24" s="26">
        <v>0</v>
      </c>
      <c r="P24" s="26"/>
      <c r="Q24" s="27">
        <v>0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 t="s">
        <v>32</v>
      </c>
      <c r="C25" s="13">
        <v>1608</v>
      </c>
      <c r="D25" s="13">
        <v>3493</v>
      </c>
      <c r="E25" s="13" t="s">
        <v>36</v>
      </c>
      <c r="F25" s="13"/>
      <c r="G25" s="14">
        <f>+'[1]5656-00'!G23</f>
        <v>8</v>
      </c>
      <c r="H25" s="14">
        <f>+'[1]5656-00'!H23</f>
        <v>0</v>
      </c>
      <c r="I25" s="14">
        <f>+'[1]5656-00'!I23</f>
        <v>76.5</v>
      </c>
      <c r="J25" s="22">
        <f t="shared" si="0"/>
        <v>3276.5</v>
      </c>
      <c r="K25" s="15"/>
      <c r="L25" s="15">
        <f t="shared" si="1"/>
        <v>0</v>
      </c>
      <c r="M25" s="26"/>
      <c r="N25" s="26" t="s">
        <v>37</v>
      </c>
      <c r="O25" s="26" t="s">
        <v>39</v>
      </c>
      <c r="P25" s="26"/>
      <c r="Q25" s="27">
        <v>299</v>
      </c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>
        <v>0</v>
      </c>
      <c r="C26" s="13">
        <v>0</v>
      </c>
      <c r="D26" s="13">
        <v>0</v>
      </c>
      <c r="E26" s="13">
        <v>0</v>
      </c>
      <c r="F26" s="13"/>
      <c r="G26" s="14">
        <f>+'[1]5656-00'!G24</f>
        <v>0</v>
      </c>
      <c r="H26" s="14">
        <f>+'[1]5656-00'!H24</f>
        <v>0</v>
      </c>
      <c r="I26" s="14">
        <f>+'[1]5656-00'!I24</f>
        <v>0</v>
      </c>
      <c r="J26" s="22">
        <f t="shared" si="0"/>
        <v>0</v>
      </c>
      <c r="K26" s="15"/>
      <c r="L26" s="15">
        <f t="shared" si="1"/>
        <v>0</v>
      </c>
      <c r="M26" s="26"/>
      <c r="N26" s="26" t="s">
        <v>37</v>
      </c>
      <c r="O26" s="26" t="s">
        <v>39</v>
      </c>
      <c r="P26" s="26"/>
      <c r="Q26" s="27">
        <v>120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>
        <v>0</v>
      </c>
      <c r="C27" s="13">
        <v>0</v>
      </c>
      <c r="D27" s="13">
        <v>0</v>
      </c>
      <c r="E27" s="13">
        <v>0</v>
      </c>
      <c r="F27" s="13"/>
      <c r="G27" s="14">
        <f>+'[1]5656-00'!G25</f>
        <v>0</v>
      </c>
      <c r="H27" s="14">
        <f>+'[1]5656-00'!H25</f>
        <v>0</v>
      </c>
      <c r="I27" s="14">
        <f>+'[1]5656-00'!I25</f>
        <v>0</v>
      </c>
      <c r="J27" s="22">
        <f t="shared" si="0"/>
        <v>0</v>
      </c>
      <c r="K27" s="15"/>
      <c r="L27" s="15">
        <f t="shared" si="1"/>
        <v>0</v>
      </c>
      <c r="M27" s="26"/>
      <c r="N27" s="26" t="s">
        <v>41</v>
      </c>
      <c r="O27" s="26" t="s">
        <v>41</v>
      </c>
      <c r="P27" s="26"/>
      <c r="Q27" s="27">
        <v>495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 t="s">
        <v>32</v>
      </c>
      <c r="C28" s="13">
        <v>1616</v>
      </c>
      <c r="D28" s="13">
        <v>3501</v>
      </c>
      <c r="E28" s="13" t="s">
        <v>36</v>
      </c>
      <c r="F28" s="33" t="s">
        <v>55</v>
      </c>
      <c r="G28" s="14">
        <f>+'[1]5656-00'!G26</f>
        <v>22</v>
      </c>
      <c r="H28" s="14">
        <f>+'[1]5656-00'!H26</f>
        <v>1</v>
      </c>
      <c r="I28" s="14">
        <f>+'[1]5656-00'!I26</f>
        <v>53</v>
      </c>
      <c r="J28" s="22">
        <f t="shared" si="0"/>
        <v>8953</v>
      </c>
      <c r="K28" s="15"/>
      <c r="L28" s="15">
        <f t="shared" si="1"/>
        <v>0</v>
      </c>
      <c r="M28" s="26"/>
      <c r="N28" s="26">
        <v>0</v>
      </c>
      <c r="O28" s="26">
        <v>0</v>
      </c>
      <c r="P28" s="26"/>
      <c r="Q28" s="27">
        <v>0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 t="s">
        <v>32</v>
      </c>
      <c r="C29" s="13">
        <v>1695</v>
      </c>
      <c r="D29" s="13">
        <v>3580</v>
      </c>
      <c r="E29" s="13" t="s">
        <v>36</v>
      </c>
      <c r="F29" s="13"/>
      <c r="G29" s="14">
        <f>+'[1]5656-00'!G27</f>
        <v>9</v>
      </c>
      <c r="H29" s="14">
        <f>+'[1]5656-00'!H27</f>
        <v>2</v>
      </c>
      <c r="I29" s="14">
        <f>+'[1]5656-00'!I27</f>
        <v>74</v>
      </c>
      <c r="J29" s="22">
        <f t="shared" si="0"/>
        <v>3874</v>
      </c>
      <c r="K29" s="15"/>
      <c r="L29" s="15">
        <f t="shared" si="1"/>
        <v>0</v>
      </c>
      <c r="M29" s="26"/>
      <c r="N29" s="26">
        <v>0</v>
      </c>
      <c r="O29" s="26">
        <v>0</v>
      </c>
      <c r="P29" s="26"/>
      <c r="Q29" s="27">
        <v>0</v>
      </c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 t="s">
        <v>32</v>
      </c>
      <c r="C30" s="13">
        <v>1696</v>
      </c>
      <c r="D30" s="13">
        <v>3581</v>
      </c>
      <c r="E30" s="13" t="s">
        <v>36</v>
      </c>
      <c r="F30" s="13"/>
      <c r="G30" s="14">
        <f>+'[1]5656-00'!G28</f>
        <v>8</v>
      </c>
      <c r="H30" s="14">
        <f>+'[1]5656-00'!H28</f>
        <v>3</v>
      </c>
      <c r="I30" s="14">
        <f>+'[1]5656-00'!I28</f>
        <v>9</v>
      </c>
      <c r="J30" s="22">
        <f t="shared" si="0"/>
        <v>3509</v>
      </c>
      <c r="K30" s="15"/>
      <c r="L30" s="15">
        <f t="shared" si="1"/>
        <v>0</v>
      </c>
      <c r="M30" s="26"/>
      <c r="N30" s="26">
        <v>0</v>
      </c>
      <c r="O30" s="26">
        <v>0</v>
      </c>
      <c r="P30" s="26"/>
      <c r="Q30" s="27">
        <v>0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 t="s">
        <v>32</v>
      </c>
      <c r="C31" s="13">
        <v>1698</v>
      </c>
      <c r="D31" s="13">
        <v>3583</v>
      </c>
      <c r="E31" s="13" t="s">
        <v>36</v>
      </c>
      <c r="F31" s="13"/>
      <c r="G31" s="14">
        <f>+'[1]5656-00'!G29</f>
        <v>10</v>
      </c>
      <c r="H31" s="14">
        <f>+'[1]5656-00'!H29</f>
        <v>0</v>
      </c>
      <c r="I31" s="14">
        <f>+'[1]5656-00'!I29</f>
        <v>20</v>
      </c>
      <c r="J31" s="22">
        <f t="shared" si="0"/>
        <v>4020</v>
      </c>
      <c r="K31" s="15"/>
      <c r="L31" s="15">
        <f t="shared" si="1"/>
        <v>0</v>
      </c>
      <c r="M31" s="26"/>
      <c r="N31" s="26">
        <v>0</v>
      </c>
      <c r="O31" s="26">
        <v>0</v>
      </c>
      <c r="P31" s="26"/>
      <c r="Q31" s="27">
        <v>0</v>
      </c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 t="s">
        <v>32</v>
      </c>
      <c r="C32" s="13">
        <v>1699</v>
      </c>
      <c r="D32" s="13">
        <v>3584</v>
      </c>
      <c r="E32" s="13" t="s">
        <v>36</v>
      </c>
      <c r="F32" s="13"/>
      <c r="G32" s="14">
        <f>+'[1]5656-00'!G30</f>
        <v>4</v>
      </c>
      <c r="H32" s="14">
        <f>+'[1]5656-00'!H30</f>
        <v>2</v>
      </c>
      <c r="I32" s="14">
        <f>+'[1]5656-00'!I30</f>
        <v>93</v>
      </c>
      <c r="J32" s="22">
        <f t="shared" si="0"/>
        <v>1893</v>
      </c>
      <c r="K32" s="15"/>
      <c r="L32" s="15">
        <f t="shared" si="1"/>
        <v>0</v>
      </c>
      <c r="M32" s="26"/>
      <c r="N32" s="26">
        <v>0</v>
      </c>
      <c r="O32" s="26">
        <v>0</v>
      </c>
      <c r="P32" s="26"/>
      <c r="Q32" s="27">
        <v>0</v>
      </c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 t="s">
        <v>32</v>
      </c>
      <c r="C33" s="13">
        <v>1700</v>
      </c>
      <c r="D33" s="13">
        <v>3585</v>
      </c>
      <c r="E33" s="13" t="s">
        <v>36</v>
      </c>
      <c r="F33" s="13"/>
      <c r="G33" s="14">
        <f>+'[1]5656-00'!G31</f>
        <v>7</v>
      </c>
      <c r="H33" s="14">
        <f>+'[1]5656-00'!H31</f>
        <v>1</v>
      </c>
      <c r="I33" s="14">
        <f>+'[1]5656-00'!I31</f>
        <v>58</v>
      </c>
      <c r="J33" s="22">
        <f t="shared" si="0"/>
        <v>2958</v>
      </c>
      <c r="K33" s="15"/>
      <c r="L33" s="15">
        <f t="shared" si="1"/>
        <v>0</v>
      </c>
      <c r="M33" s="26"/>
      <c r="N33" s="26">
        <v>0</v>
      </c>
      <c r="O33" s="26">
        <v>0</v>
      </c>
      <c r="P33" s="26"/>
      <c r="Q33" s="27">
        <v>0</v>
      </c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 t="s">
        <v>32</v>
      </c>
      <c r="C34" s="13">
        <v>1701</v>
      </c>
      <c r="D34" s="13">
        <v>3586</v>
      </c>
      <c r="E34" s="13" t="s">
        <v>36</v>
      </c>
      <c r="F34" s="13"/>
      <c r="G34" s="14">
        <f>+'[1]5656-00'!G32</f>
        <v>7</v>
      </c>
      <c r="H34" s="14">
        <f>+'[1]5656-00'!H32</f>
        <v>2</v>
      </c>
      <c r="I34" s="14">
        <f>+'[1]5656-00'!I32</f>
        <v>92</v>
      </c>
      <c r="J34" s="22">
        <f t="shared" si="0"/>
        <v>3092</v>
      </c>
      <c r="K34" s="15"/>
      <c r="L34" s="15">
        <f t="shared" si="1"/>
        <v>0</v>
      </c>
      <c r="M34" s="26"/>
      <c r="N34" s="26">
        <v>0</v>
      </c>
      <c r="O34" s="26">
        <v>0</v>
      </c>
      <c r="P34" s="26"/>
      <c r="Q34" s="27">
        <v>0</v>
      </c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 t="s">
        <v>32</v>
      </c>
      <c r="C35" s="13">
        <v>1710</v>
      </c>
      <c r="D35" s="13">
        <v>3595</v>
      </c>
      <c r="E35" s="13" t="s">
        <v>36</v>
      </c>
      <c r="F35" s="13"/>
      <c r="G35" s="14">
        <f>+'[1]5656-00'!G33</f>
        <v>10</v>
      </c>
      <c r="H35" s="14">
        <f>+'[1]5656-00'!H33</f>
        <v>3</v>
      </c>
      <c r="I35" s="14">
        <f>+'[1]5656-00'!I33</f>
        <v>30</v>
      </c>
      <c r="J35" s="22">
        <f t="shared" si="0"/>
        <v>4330</v>
      </c>
      <c r="K35" s="15"/>
      <c r="L35" s="15">
        <f t="shared" si="1"/>
        <v>0</v>
      </c>
      <c r="M35" s="26"/>
      <c r="N35" s="26" t="s">
        <v>37</v>
      </c>
      <c r="O35" s="26" t="s">
        <v>39</v>
      </c>
      <c r="P35" s="26"/>
      <c r="Q35" s="27">
        <v>36</v>
      </c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>
        <v>0</v>
      </c>
      <c r="C36" s="13">
        <v>0</v>
      </c>
      <c r="D36" s="13">
        <v>0</v>
      </c>
      <c r="E36" s="13">
        <v>0</v>
      </c>
      <c r="F36" s="13"/>
      <c r="G36" s="14">
        <f>+'[1]5656-00'!G34</f>
        <v>0</v>
      </c>
      <c r="H36" s="14">
        <f>+'[1]5656-00'!H34</f>
        <v>0</v>
      </c>
      <c r="I36" s="14">
        <f>+'[1]5656-00'!I34</f>
        <v>0</v>
      </c>
      <c r="J36" s="22">
        <f t="shared" si="0"/>
        <v>0</v>
      </c>
      <c r="K36" s="15"/>
      <c r="L36" s="15">
        <f t="shared" si="1"/>
        <v>0</v>
      </c>
      <c r="M36" s="26"/>
      <c r="N36" s="26" t="s">
        <v>33</v>
      </c>
      <c r="O36" s="26" t="s">
        <v>39</v>
      </c>
      <c r="P36" s="26"/>
      <c r="Q36" s="27">
        <v>12</v>
      </c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>
        <v>0</v>
      </c>
      <c r="C37" s="13">
        <v>0</v>
      </c>
      <c r="D37" s="13">
        <v>0</v>
      </c>
      <c r="E37" s="13">
        <v>0</v>
      </c>
      <c r="F37" s="13"/>
      <c r="G37" s="14">
        <f>+'[1]5656-00'!G35</f>
        <v>0</v>
      </c>
      <c r="H37" s="14">
        <f>+'[1]5656-00'!H35</f>
        <v>0</v>
      </c>
      <c r="I37" s="14">
        <f>+'[1]5656-00'!I35</f>
        <v>0</v>
      </c>
      <c r="J37" s="22">
        <f t="shared" si="0"/>
        <v>0</v>
      </c>
      <c r="K37" s="15"/>
      <c r="L37" s="15">
        <f t="shared" si="1"/>
        <v>0</v>
      </c>
      <c r="M37" s="26"/>
      <c r="N37" s="26" t="s">
        <v>33</v>
      </c>
      <c r="O37" s="26" t="s">
        <v>39</v>
      </c>
      <c r="P37" s="26"/>
      <c r="Q37" s="27">
        <v>12</v>
      </c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>
        <v>0</v>
      </c>
      <c r="C38" s="13">
        <v>0</v>
      </c>
      <c r="D38" s="13">
        <v>0</v>
      </c>
      <c r="E38" s="13">
        <v>0</v>
      </c>
      <c r="F38" s="13"/>
      <c r="G38" s="14">
        <f>+'[1]5656-00'!G36</f>
        <v>0</v>
      </c>
      <c r="H38" s="14">
        <f>+'[1]5656-00'!H36</f>
        <v>0</v>
      </c>
      <c r="I38" s="14">
        <f>+'[1]5656-00'!I36</f>
        <v>0</v>
      </c>
      <c r="J38" s="22">
        <f t="shared" si="0"/>
        <v>0</v>
      </c>
      <c r="K38" s="15"/>
      <c r="L38" s="15">
        <f t="shared" si="1"/>
        <v>0</v>
      </c>
      <c r="M38" s="26"/>
      <c r="N38" s="26" t="s">
        <v>33</v>
      </c>
      <c r="O38" s="26" t="s">
        <v>39</v>
      </c>
      <c r="P38" s="26"/>
      <c r="Q38" s="27">
        <v>12</v>
      </c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 t="s">
        <v>32</v>
      </c>
      <c r="C39" s="13">
        <v>1753</v>
      </c>
      <c r="D39" s="13">
        <v>3755</v>
      </c>
      <c r="E39" s="13" t="s">
        <v>36</v>
      </c>
      <c r="F39" s="13"/>
      <c r="G39" s="14">
        <f>+'[1]5656-00'!G37</f>
        <v>3</v>
      </c>
      <c r="H39" s="14">
        <f>+'[1]5656-00'!H37</f>
        <v>0</v>
      </c>
      <c r="I39" s="14">
        <f>+'[1]5656-00'!I37</f>
        <v>55</v>
      </c>
      <c r="J39" s="22">
        <f t="shared" si="0"/>
        <v>1255</v>
      </c>
      <c r="K39" s="15"/>
      <c r="L39" s="15">
        <f t="shared" si="1"/>
        <v>0</v>
      </c>
      <c r="M39" s="26"/>
      <c r="N39" s="26">
        <v>0</v>
      </c>
      <c r="O39" s="26">
        <v>0</v>
      </c>
      <c r="P39" s="26"/>
      <c r="Q39" s="27">
        <v>0</v>
      </c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 t="s">
        <v>32</v>
      </c>
      <c r="C40" s="13">
        <v>1754</v>
      </c>
      <c r="D40" s="13">
        <v>3756</v>
      </c>
      <c r="E40" s="13" t="s">
        <v>36</v>
      </c>
      <c r="F40" s="13"/>
      <c r="G40" s="14">
        <f>+'[1]5656-00'!G38</f>
        <v>2</v>
      </c>
      <c r="H40" s="14">
        <f>+'[1]5656-00'!H38</f>
        <v>3</v>
      </c>
      <c r="I40" s="14">
        <f>+'[1]5656-00'!I38</f>
        <v>8</v>
      </c>
      <c r="J40" s="22">
        <f>+(G40*400)+(H40*100)+I40</f>
        <v>1108</v>
      </c>
      <c r="K40" s="15"/>
      <c r="L40" s="15">
        <f>+K40*J40</f>
        <v>0</v>
      </c>
      <c r="M40" s="26"/>
      <c r="N40" s="26">
        <v>0</v>
      </c>
      <c r="O40" s="26">
        <v>0</v>
      </c>
      <c r="P40" s="26"/>
      <c r="Q40" s="27">
        <v>0</v>
      </c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 t="s">
        <v>32</v>
      </c>
      <c r="C41" s="13">
        <v>1783</v>
      </c>
      <c r="D41" s="13">
        <v>3906</v>
      </c>
      <c r="E41" s="13" t="s">
        <v>36</v>
      </c>
      <c r="F41" s="13"/>
      <c r="G41" s="14">
        <f>+'[1]5656-00'!G39</f>
        <v>1</v>
      </c>
      <c r="H41" s="14">
        <f>+'[1]5656-00'!H39</f>
        <v>1</v>
      </c>
      <c r="I41" s="14">
        <f>+'[1]5656-00'!I39</f>
        <v>28</v>
      </c>
      <c r="J41" s="22">
        <f t="shared" ref="J41:J54" si="2">+(G41*400)+(H41*100)+I41</f>
        <v>528</v>
      </c>
      <c r="K41" s="15"/>
      <c r="L41" s="15">
        <f t="shared" ref="L41:L54" si="3">+K41*J41</f>
        <v>0</v>
      </c>
      <c r="M41" s="26"/>
      <c r="N41" s="26">
        <v>0</v>
      </c>
      <c r="O41" s="26">
        <v>0</v>
      </c>
      <c r="P41" s="26"/>
      <c r="Q41" s="27">
        <v>0</v>
      </c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 t="s">
        <v>32</v>
      </c>
      <c r="C42" s="13">
        <v>3938</v>
      </c>
      <c r="D42" s="13">
        <v>8254</v>
      </c>
      <c r="E42" s="13" t="s">
        <v>36</v>
      </c>
      <c r="F42" s="13"/>
      <c r="G42" s="14">
        <f>+'[1]5656-00'!G40</f>
        <v>16</v>
      </c>
      <c r="H42" s="14">
        <f>+'[1]5656-00'!H40</f>
        <v>1</v>
      </c>
      <c r="I42" s="14">
        <f>+'[1]5656-00'!I40</f>
        <v>42</v>
      </c>
      <c r="J42" s="22">
        <f t="shared" si="2"/>
        <v>6542</v>
      </c>
      <c r="K42" s="15"/>
      <c r="L42" s="15">
        <f t="shared" si="3"/>
        <v>0</v>
      </c>
      <c r="M42" s="26"/>
      <c r="N42" s="26" t="s">
        <v>37</v>
      </c>
      <c r="O42" s="26" t="s">
        <v>39</v>
      </c>
      <c r="P42" s="26"/>
      <c r="Q42" s="27">
        <v>54</v>
      </c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 t="s">
        <v>32</v>
      </c>
      <c r="C43" s="13">
        <v>3957</v>
      </c>
      <c r="D43" s="13">
        <v>9032</v>
      </c>
      <c r="E43" s="13" t="s">
        <v>36</v>
      </c>
      <c r="F43" s="13"/>
      <c r="G43" s="14">
        <f>+'[1]5656-00'!G41</f>
        <v>5</v>
      </c>
      <c r="H43" s="14">
        <f>+'[1]5656-00'!H41</f>
        <v>0</v>
      </c>
      <c r="I43" s="14">
        <f>+'[1]5656-00'!I41</f>
        <v>0</v>
      </c>
      <c r="J43" s="22">
        <f t="shared" si="2"/>
        <v>2000</v>
      </c>
      <c r="K43" s="15"/>
      <c r="L43" s="15">
        <f t="shared" si="3"/>
        <v>0</v>
      </c>
      <c r="M43" s="26"/>
      <c r="N43" s="26" t="s">
        <v>41</v>
      </c>
      <c r="O43" s="26" t="s">
        <v>41</v>
      </c>
      <c r="P43" s="26"/>
      <c r="Q43" s="27">
        <v>5360</v>
      </c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 t="s">
        <v>32</v>
      </c>
      <c r="C44" s="13">
        <v>3948</v>
      </c>
      <c r="D44" s="13">
        <v>9037</v>
      </c>
      <c r="E44" s="13" t="s">
        <v>36</v>
      </c>
      <c r="F44" s="13"/>
      <c r="G44" s="14">
        <f>+'[1]5656-00'!G42</f>
        <v>1</v>
      </c>
      <c r="H44" s="14">
        <f>+'[1]5656-00'!H42</f>
        <v>1</v>
      </c>
      <c r="I44" s="14">
        <f>+'[1]5656-00'!I42</f>
        <v>76</v>
      </c>
      <c r="J44" s="22">
        <f t="shared" si="2"/>
        <v>576</v>
      </c>
      <c r="K44" s="15"/>
      <c r="L44" s="15">
        <f t="shared" si="3"/>
        <v>0</v>
      </c>
      <c r="M44" s="26"/>
      <c r="N44" s="26">
        <v>0</v>
      </c>
      <c r="O44" s="26">
        <v>0</v>
      </c>
      <c r="P44" s="26"/>
      <c r="Q44" s="27">
        <v>0</v>
      </c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 t="s">
        <v>32</v>
      </c>
      <c r="C45" s="13">
        <v>4183</v>
      </c>
      <c r="D45" s="13">
        <v>9265</v>
      </c>
      <c r="E45" s="13" t="s">
        <v>36</v>
      </c>
      <c r="F45" s="13"/>
      <c r="G45" s="14">
        <f>+'[1]5656-00'!G43</f>
        <v>7</v>
      </c>
      <c r="H45" s="14">
        <f>+'[1]5656-00'!H43</f>
        <v>3</v>
      </c>
      <c r="I45" s="14">
        <f>+'[1]5656-00'!I43</f>
        <v>3</v>
      </c>
      <c r="J45" s="22">
        <f t="shared" si="2"/>
        <v>3103</v>
      </c>
      <c r="K45" s="15"/>
      <c r="L45" s="15">
        <f t="shared" si="3"/>
        <v>0</v>
      </c>
      <c r="M45" s="26"/>
      <c r="N45" s="26">
        <v>0</v>
      </c>
      <c r="O45" s="26">
        <v>0</v>
      </c>
      <c r="P45" s="26"/>
      <c r="Q45" s="27">
        <v>0</v>
      </c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 t="s">
        <v>32</v>
      </c>
      <c r="C46" s="13">
        <v>4184</v>
      </c>
      <c r="D46" s="13">
        <v>9266</v>
      </c>
      <c r="E46" s="13" t="s">
        <v>36</v>
      </c>
      <c r="F46" s="13"/>
      <c r="G46" s="14">
        <f>+'[1]5656-00'!G44</f>
        <v>5</v>
      </c>
      <c r="H46" s="14">
        <f>+'[1]5656-00'!H44</f>
        <v>1</v>
      </c>
      <c r="I46" s="14">
        <f>+'[1]5656-00'!I44</f>
        <v>18</v>
      </c>
      <c r="J46" s="22">
        <f t="shared" si="2"/>
        <v>2118</v>
      </c>
      <c r="K46" s="15"/>
      <c r="L46" s="15">
        <f t="shared" si="3"/>
        <v>0</v>
      </c>
      <c r="M46" s="26"/>
      <c r="N46" s="26">
        <v>0</v>
      </c>
      <c r="O46" s="26">
        <v>0</v>
      </c>
      <c r="P46" s="26"/>
      <c r="Q46" s="27">
        <v>0</v>
      </c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 t="s">
        <v>32</v>
      </c>
      <c r="C47" s="13">
        <v>4185</v>
      </c>
      <c r="D47" s="13">
        <v>9267</v>
      </c>
      <c r="E47" s="13" t="s">
        <v>36</v>
      </c>
      <c r="F47" s="13"/>
      <c r="G47" s="14">
        <f>+'[1]5656-00'!G45</f>
        <v>4</v>
      </c>
      <c r="H47" s="14">
        <f>+'[1]5656-00'!H45</f>
        <v>0</v>
      </c>
      <c r="I47" s="14">
        <f>+'[1]5656-00'!I45</f>
        <v>45</v>
      </c>
      <c r="J47" s="22">
        <f t="shared" si="2"/>
        <v>1645</v>
      </c>
      <c r="K47" s="15"/>
      <c r="L47" s="15">
        <f t="shared" si="3"/>
        <v>0</v>
      </c>
      <c r="M47" s="26"/>
      <c r="N47" s="26">
        <v>0</v>
      </c>
      <c r="O47" s="26">
        <v>0</v>
      </c>
      <c r="P47" s="26"/>
      <c r="Q47" s="27">
        <v>0</v>
      </c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 t="s">
        <v>32</v>
      </c>
      <c r="C48" s="13">
        <v>4186</v>
      </c>
      <c r="D48" s="13">
        <v>9268</v>
      </c>
      <c r="E48" s="13" t="s">
        <v>36</v>
      </c>
      <c r="F48" s="13"/>
      <c r="G48" s="14">
        <f>+'[1]5656-00'!G46</f>
        <v>3</v>
      </c>
      <c r="H48" s="14">
        <f>+'[1]5656-00'!H46</f>
        <v>2</v>
      </c>
      <c r="I48" s="14">
        <f>+'[1]5656-00'!I46</f>
        <v>60</v>
      </c>
      <c r="J48" s="22">
        <f t="shared" si="2"/>
        <v>1460</v>
      </c>
      <c r="K48" s="15"/>
      <c r="L48" s="15">
        <f t="shared" si="3"/>
        <v>0</v>
      </c>
      <c r="M48" s="26"/>
      <c r="N48" s="26">
        <v>0</v>
      </c>
      <c r="O48" s="26">
        <v>0</v>
      </c>
      <c r="P48" s="26"/>
      <c r="Q48" s="27">
        <v>0</v>
      </c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 t="s">
        <v>32</v>
      </c>
      <c r="C49" s="13">
        <v>4187</v>
      </c>
      <c r="D49" s="13">
        <v>9269</v>
      </c>
      <c r="E49" s="13" t="s">
        <v>36</v>
      </c>
      <c r="F49" s="13"/>
      <c r="G49" s="14">
        <f>+'[1]5656-00'!G47</f>
        <v>2</v>
      </c>
      <c r="H49" s="14">
        <f>+'[1]5656-00'!H47</f>
        <v>0</v>
      </c>
      <c r="I49" s="14">
        <f>+'[1]5656-00'!I47</f>
        <v>69</v>
      </c>
      <c r="J49" s="22">
        <f t="shared" si="2"/>
        <v>869</v>
      </c>
      <c r="K49" s="15"/>
      <c r="L49" s="15">
        <f t="shared" si="3"/>
        <v>0</v>
      </c>
      <c r="M49" s="26"/>
      <c r="N49" s="26">
        <v>0</v>
      </c>
      <c r="O49" s="26">
        <v>0</v>
      </c>
      <c r="P49" s="26"/>
      <c r="Q49" s="27">
        <v>0</v>
      </c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 t="s">
        <v>32</v>
      </c>
      <c r="C50" s="13">
        <v>4188</v>
      </c>
      <c r="D50" s="13">
        <v>9270</v>
      </c>
      <c r="E50" s="13" t="s">
        <v>36</v>
      </c>
      <c r="F50" s="13"/>
      <c r="G50" s="14">
        <f>+'[1]5656-00'!G48</f>
        <v>3</v>
      </c>
      <c r="H50" s="14">
        <f>+'[1]5656-00'!H48</f>
        <v>0</v>
      </c>
      <c r="I50" s="14">
        <f>+'[1]5656-00'!I48</f>
        <v>55</v>
      </c>
      <c r="J50" s="22">
        <f t="shared" si="2"/>
        <v>1255</v>
      </c>
      <c r="K50" s="15"/>
      <c r="L50" s="15">
        <f t="shared" si="3"/>
        <v>0</v>
      </c>
      <c r="M50" s="26"/>
      <c r="N50" s="26">
        <v>0</v>
      </c>
      <c r="O50" s="26">
        <v>0</v>
      </c>
      <c r="P50" s="26"/>
      <c r="Q50" s="27">
        <v>0</v>
      </c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 t="s">
        <v>32</v>
      </c>
      <c r="C51" s="13">
        <v>4195</v>
      </c>
      <c r="D51" s="13">
        <v>9277</v>
      </c>
      <c r="E51" s="13" t="s">
        <v>36</v>
      </c>
      <c r="F51" s="13"/>
      <c r="G51" s="14">
        <f>+'[1]5656-00'!G49</f>
        <v>0</v>
      </c>
      <c r="H51" s="14">
        <f>+'[1]5656-00'!H49</f>
        <v>3</v>
      </c>
      <c r="I51" s="14">
        <f>+'[1]5656-00'!I49</f>
        <v>43</v>
      </c>
      <c r="J51" s="22">
        <f t="shared" si="2"/>
        <v>343</v>
      </c>
      <c r="K51" s="15"/>
      <c r="L51" s="15">
        <f t="shared" si="3"/>
        <v>0</v>
      </c>
      <c r="M51" s="26"/>
      <c r="N51" s="26">
        <v>0</v>
      </c>
      <c r="O51" s="26">
        <v>0</v>
      </c>
      <c r="P51" s="26"/>
      <c r="Q51" s="27">
        <v>0</v>
      </c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 t="s">
        <v>32</v>
      </c>
      <c r="C52" s="13">
        <v>4196</v>
      </c>
      <c r="D52" s="13">
        <v>9278</v>
      </c>
      <c r="E52" s="13" t="s">
        <v>36</v>
      </c>
      <c r="F52" s="13"/>
      <c r="G52" s="14">
        <f>+'[1]5656-00'!G50</f>
        <v>1</v>
      </c>
      <c r="H52" s="14">
        <f>+'[1]5656-00'!H50</f>
        <v>0</v>
      </c>
      <c r="I52" s="14">
        <f>+'[1]5656-00'!I50</f>
        <v>66</v>
      </c>
      <c r="J52" s="22">
        <f t="shared" si="2"/>
        <v>466</v>
      </c>
      <c r="K52" s="15"/>
      <c r="L52" s="15">
        <f t="shared" si="3"/>
        <v>0</v>
      </c>
      <c r="M52" s="26"/>
      <c r="N52" s="26">
        <v>0</v>
      </c>
      <c r="O52" s="26">
        <v>0</v>
      </c>
      <c r="P52" s="26"/>
      <c r="Q52" s="27">
        <v>0</v>
      </c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 t="s">
        <v>32</v>
      </c>
      <c r="C53" s="13">
        <v>4197</v>
      </c>
      <c r="D53" s="13">
        <v>9279</v>
      </c>
      <c r="E53" s="13" t="s">
        <v>36</v>
      </c>
      <c r="F53" s="13"/>
      <c r="G53" s="14">
        <f>+'[1]5656-00'!G51</f>
        <v>1</v>
      </c>
      <c r="H53" s="14">
        <f>+'[1]5656-00'!H51</f>
        <v>1</v>
      </c>
      <c r="I53" s="14">
        <f>+'[1]5656-00'!I51</f>
        <v>95</v>
      </c>
      <c r="J53" s="22">
        <f t="shared" si="2"/>
        <v>595</v>
      </c>
      <c r="K53" s="15"/>
      <c r="L53" s="15">
        <f t="shared" si="3"/>
        <v>0</v>
      </c>
      <c r="M53" s="26"/>
      <c r="N53" s="26">
        <v>0</v>
      </c>
      <c r="O53" s="26">
        <v>0</v>
      </c>
      <c r="P53" s="26"/>
      <c r="Q53" s="27">
        <v>0</v>
      </c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 t="s">
        <v>32</v>
      </c>
      <c r="C54" s="13">
        <v>4198</v>
      </c>
      <c r="D54" s="13">
        <v>9280</v>
      </c>
      <c r="E54" s="13" t="s">
        <v>36</v>
      </c>
      <c r="F54" s="13"/>
      <c r="G54" s="14">
        <f>+'[1]5656-00'!G52</f>
        <v>4</v>
      </c>
      <c r="H54" s="14">
        <f>+'[1]5656-00'!H52</f>
        <v>1</v>
      </c>
      <c r="I54" s="14">
        <f>+'[1]5656-00'!I52</f>
        <v>9</v>
      </c>
      <c r="J54" s="22">
        <f t="shared" si="2"/>
        <v>1709</v>
      </c>
      <c r="K54" s="15"/>
      <c r="L54" s="15">
        <f t="shared" si="3"/>
        <v>0</v>
      </c>
      <c r="M54" s="26"/>
      <c r="N54" s="26">
        <v>0</v>
      </c>
      <c r="O54" s="26">
        <v>0</v>
      </c>
      <c r="P54" s="26"/>
      <c r="Q54" s="27">
        <v>0</v>
      </c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 t="s">
        <v>32</v>
      </c>
      <c r="C55" s="13">
        <v>4199</v>
      </c>
      <c r="D55" s="13">
        <v>9281</v>
      </c>
      <c r="E55" s="13" t="s">
        <v>36</v>
      </c>
      <c r="F55" s="13"/>
      <c r="G55" s="14">
        <f>+'[1]5656-00'!G53</f>
        <v>1</v>
      </c>
      <c r="H55" s="14">
        <f>+'[1]5656-00'!H53</f>
        <v>3</v>
      </c>
      <c r="I55" s="14">
        <f>+'[1]5656-00'!I53</f>
        <v>5</v>
      </c>
      <c r="J55" s="22">
        <f>+(G55*400)+(H55*100)+I55</f>
        <v>705</v>
      </c>
      <c r="K55" s="15"/>
      <c r="L55" s="15">
        <f>+K55*J55</f>
        <v>0</v>
      </c>
      <c r="M55" s="26"/>
      <c r="N55" s="26">
        <v>0</v>
      </c>
      <c r="O55" s="26">
        <v>0</v>
      </c>
      <c r="P55" s="26"/>
      <c r="Q55" s="27">
        <v>0</v>
      </c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 t="s">
        <v>32</v>
      </c>
      <c r="C56" s="13">
        <v>4200</v>
      </c>
      <c r="D56" s="13">
        <v>9282</v>
      </c>
      <c r="E56" s="13" t="s">
        <v>36</v>
      </c>
      <c r="F56" s="13"/>
      <c r="G56" s="14">
        <f>+'[1]5656-00'!G54</f>
        <v>2</v>
      </c>
      <c r="H56" s="14">
        <f>+'[1]5656-00'!H54</f>
        <v>3</v>
      </c>
      <c r="I56" s="14">
        <f>+'[1]5656-00'!I54</f>
        <v>11</v>
      </c>
      <c r="J56" s="22">
        <f t="shared" ref="J56:J76" si="4">+(G56*400)+(H56*100)+I56</f>
        <v>1111</v>
      </c>
      <c r="K56" s="15"/>
      <c r="L56" s="15">
        <f t="shared" ref="L56:L76" si="5">+K56*J56</f>
        <v>0</v>
      </c>
      <c r="M56" s="26"/>
      <c r="N56" s="26">
        <v>0</v>
      </c>
      <c r="O56" s="26">
        <v>0</v>
      </c>
      <c r="P56" s="26"/>
      <c r="Q56" s="27">
        <v>0</v>
      </c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 t="s">
        <v>32</v>
      </c>
      <c r="C57" s="13">
        <v>4201</v>
      </c>
      <c r="D57" s="13">
        <v>9283</v>
      </c>
      <c r="E57" s="13" t="s">
        <v>36</v>
      </c>
      <c r="F57" s="13"/>
      <c r="G57" s="14">
        <f>+'[1]5656-00'!G55</f>
        <v>2</v>
      </c>
      <c r="H57" s="14">
        <f>+'[1]5656-00'!H55</f>
        <v>3</v>
      </c>
      <c r="I57" s="14">
        <f>+'[1]5656-00'!I55</f>
        <v>69</v>
      </c>
      <c r="J57" s="22">
        <f t="shared" si="4"/>
        <v>1169</v>
      </c>
      <c r="K57" s="15"/>
      <c r="L57" s="15">
        <f t="shared" si="5"/>
        <v>0</v>
      </c>
      <c r="M57" s="26"/>
      <c r="N57" s="26">
        <v>0</v>
      </c>
      <c r="O57" s="26">
        <v>0</v>
      </c>
      <c r="P57" s="26"/>
      <c r="Q57" s="27">
        <v>0</v>
      </c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 t="s">
        <v>32</v>
      </c>
      <c r="C58" s="13">
        <v>4202</v>
      </c>
      <c r="D58" s="13">
        <v>9284</v>
      </c>
      <c r="E58" s="13" t="s">
        <v>36</v>
      </c>
      <c r="F58" s="13"/>
      <c r="G58" s="14">
        <f>+'[1]5656-00'!G56</f>
        <v>4</v>
      </c>
      <c r="H58" s="14">
        <f>+'[1]5656-00'!H56</f>
        <v>3</v>
      </c>
      <c r="I58" s="14">
        <f>+'[1]5656-00'!I56</f>
        <v>87</v>
      </c>
      <c r="J58" s="22">
        <f t="shared" si="4"/>
        <v>1987</v>
      </c>
      <c r="K58" s="15"/>
      <c r="L58" s="15">
        <f t="shared" si="5"/>
        <v>0</v>
      </c>
      <c r="M58" s="26"/>
      <c r="N58" s="26">
        <v>0</v>
      </c>
      <c r="O58" s="26">
        <v>0</v>
      </c>
      <c r="P58" s="26"/>
      <c r="Q58" s="27">
        <v>0</v>
      </c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 t="s">
        <v>32</v>
      </c>
      <c r="C59" s="13">
        <v>4203</v>
      </c>
      <c r="D59" s="13">
        <v>9285</v>
      </c>
      <c r="E59" s="13" t="s">
        <v>36</v>
      </c>
      <c r="F59" s="13"/>
      <c r="G59" s="14">
        <f>+'[1]5656-00'!G57</f>
        <v>1</v>
      </c>
      <c r="H59" s="14">
        <f>+'[1]5656-00'!H57</f>
        <v>2</v>
      </c>
      <c r="I59" s="14">
        <f>+'[1]5656-00'!I57</f>
        <v>49</v>
      </c>
      <c r="J59" s="22">
        <f t="shared" si="4"/>
        <v>649</v>
      </c>
      <c r="K59" s="15"/>
      <c r="L59" s="15">
        <f t="shared" si="5"/>
        <v>0</v>
      </c>
      <c r="M59" s="26"/>
      <c r="N59" s="26">
        <v>0</v>
      </c>
      <c r="O59" s="26">
        <v>0</v>
      </c>
      <c r="P59" s="26"/>
      <c r="Q59" s="27">
        <v>0</v>
      </c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 t="s">
        <v>32</v>
      </c>
      <c r="C60" s="13">
        <v>4204</v>
      </c>
      <c r="D60" s="13">
        <v>9286</v>
      </c>
      <c r="E60" s="13" t="s">
        <v>36</v>
      </c>
      <c r="F60" s="13"/>
      <c r="G60" s="14">
        <f>+'[1]5656-00'!G58</f>
        <v>1</v>
      </c>
      <c r="H60" s="14">
        <f>+'[1]5656-00'!H58</f>
        <v>1</v>
      </c>
      <c r="I60" s="14">
        <f>+'[1]5656-00'!I58</f>
        <v>53</v>
      </c>
      <c r="J60" s="22">
        <f t="shared" si="4"/>
        <v>553</v>
      </c>
      <c r="K60" s="15"/>
      <c r="L60" s="15">
        <f t="shared" si="5"/>
        <v>0</v>
      </c>
      <c r="M60" s="26"/>
      <c r="N60" s="26">
        <v>0</v>
      </c>
      <c r="O60" s="26">
        <v>0</v>
      </c>
      <c r="P60" s="26"/>
      <c r="Q60" s="27">
        <v>0</v>
      </c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 t="s">
        <v>32</v>
      </c>
      <c r="C61" s="13">
        <v>4205</v>
      </c>
      <c r="D61" s="13">
        <v>9287</v>
      </c>
      <c r="E61" s="13" t="s">
        <v>36</v>
      </c>
      <c r="F61" s="13"/>
      <c r="G61" s="14">
        <f>+'[1]5656-00'!G59</f>
        <v>1</v>
      </c>
      <c r="H61" s="14">
        <f>+'[1]5656-00'!H59</f>
        <v>1</v>
      </c>
      <c r="I61" s="14">
        <f>+'[1]5656-00'!I59</f>
        <v>76</v>
      </c>
      <c r="J61" s="22">
        <f t="shared" si="4"/>
        <v>576</v>
      </c>
      <c r="K61" s="15"/>
      <c r="L61" s="15">
        <f t="shared" si="5"/>
        <v>0</v>
      </c>
      <c r="M61" s="26"/>
      <c r="N61" s="26">
        <v>0</v>
      </c>
      <c r="O61" s="26">
        <v>0</v>
      </c>
      <c r="P61" s="26"/>
      <c r="Q61" s="27">
        <v>0</v>
      </c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 t="s">
        <v>32</v>
      </c>
      <c r="C62" s="13">
        <v>4209</v>
      </c>
      <c r="D62" s="13">
        <v>9291</v>
      </c>
      <c r="E62" s="13" t="s">
        <v>36</v>
      </c>
      <c r="F62" s="13"/>
      <c r="G62" s="14">
        <f>+'[1]5656-00'!G60</f>
        <v>0</v>
      </c>
      <c r="H62" s="14">
        <f>+'[1]5656-00'!H60</f>
        <v>0</v>
      </c>
      <c r="I62" s="14">
        <f>+'[1]5656-00'!I60</f>
        <v>87</v>
      </c>
      <c r="J62" s="22">
        <f t="shared" si="4"/>
        <v>87</v>
      </c>
      <c r="K62" s="15"/>
      <c r="L62" s="15">
        <f t="shared" si="5"/>
        <v>0</v>
      </c>
      <c r="M62" s="26"/>
      <c r="N62" s="26">
        <v>0</v>
      </c>
      <c r="O62" s="26">
        <v>0</v>
      </c>
      <c r="P62" s="26"/>
      <c r="Q62" s="27">
        <v>0</v>
      </c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 t="s">
        <v>32</v>
      </c>
      <c r="C63" s="13">
        <v>4210</v>
      </c>
      <c r="D63" s="13">
        <v>9292</v>
      </c>
      <c r="E63" s="13" t="s">
        <v>36</v>
      </c>
      <c r="F63" s="13"/>
      <c r="G63" s="14">
        <f>+'[1]5656-00'!G61</f>
        <v>0</v>
      </c>
      <c r="H63" s="14">
        <f>+'[1]5656-00'!H61</f>
        <v>0</v>
      </c>
      <c r="I63" s="14">
        <f>+'[1]5656-00'!I61</f>
        <v>63</v>
      </c>
      <c r="J63" s="22">
        <f t="shared" si="4"/>
        <v>63</v>
      </c>
      <c r="K63" s="15"/>
      <c r="L63" s="15">
        <f t="shared" si="5"/>
        <v>0</v>
      </c>
      <c r="M63" s="26"/>
      <c r="N63" s="26">
        <v>0</v>
      </c>
      <c r="O63" s="26">
        <v>0</v>
      </c>
      <c r="P63" s="26"/>
      <c r="Q63" s="27">
        <v>0</v>
      </c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 t="s">
        <v>32</v>
      </c>
      <c r="C64" s="13">
        <v>4211</v>
      </c>
      <c r="D64" s="13">
        <v>9293</v>
      </c>
      <c r="E64" s="13" t="s">
        <v>36</v>
      </c>
      <c r="F64" s="13"/>
      <c r="G64" s="14">
        <f>+'[1]5656-00'!G62</f>
        <v>7</v>
      </c>
      <c r="H64" s="14">
        <f>+'[1]5656-00'!H62</f>
        <v>2</v>
      </c>
      <c r="I64" s="14">
        <f>+'[1]5656-00'!I62</f>
        <v>8</v>
      </c>
      <c r="J64" s="22">
        <f t="shared" si="4"/>
        <v>3008</v>
      </c>
      <c r="K64" s="15"/>
      <c r="L64" s="15">
        <f t="shared" si="5"/>
        <v>0</v>
      </c>
      <c r="M64" s="26"/>
      <c r="N64" s="26">
        <v>0</v>
      </c>
      <c r="O64" s="26">
        <v>0</v>
      </c>
      <c r="P64" s="26"/>
      <c r="Q64" s="27">
        <v>0</v>
      </c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 t="s">
        <v>32</v>
      </c>
      <c r="C65" s="13">
        <v>4213</v>
      </c>
      <c r="D65" s="13">
        <v>9295</v>
      </c>
      <c r="E65" s="13" t="s">
        <v>36</v>
      </c>
      <c r="F65" s="13"/>
      <c r="G65" s="14">
        <f>+'[1]5656-00'!G63</f>
        <v>2</v>
      </c>
      <c r="H65" s="14">
        <f>+'[1]5656-00'!H63</f>
        <v>3</v>
      </c>
      <c r="I65" s="14">
        <f>+'[1]5656-00'!I63</f>
        <v>53</v>
      </c>
      <c r="J65" s="22">
        <f t="shared" si="4"/>
        <v>1153</v>
      </c>
      <c r="K65" s="15"/>
      <c r="L65" s="15">
        <f t="shared" si="5"/>
        <v>0</v>
      </c>
      <c r="M65" s="26"/>
      <c r="N65" s="26">
        <v>0</v>
      </c>
      <c r="O65" s="26">
        <v>0</v>
      </c>
      <c r="P65" s="26"/>
      <c r="Q65" s="27">
        <v>0</v>
      </c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 t="s">
        <v>32</v>
      </c>
      <c r="C66" s="13">
        <v>4091</v>
      </c>
      <c r="D66" s="13">
        <v>9298</v>
      </c>
      <c r="E66" s="13" t="s">
        <v>36</v>
      </c>
      <c r="F66" s="13"/>
      <c r="G66" s="14">
        <f>+'[1]5656-00'!G64</f>
        <v>2</v>
      </c>
      <c r="H66" s="14">
        <f>+'[1]5656-00'!H64</f>
        <v>3</v>
      </c>
      <c r="I66" s="14">
        <f>+'[1]5656-00'!I64</f>
        <v>45</v>
      </c>
      <c r="J66" s="22">
        <f t="shared" si="4"/>
        <v>1145</v>
      </c>
      <c r="K66" s="15"/>
      <c r="L66" s="15">
        <f t="shared" si="5"/>
        <v>0</v>
      </c>
      <c r="M66" s="26"/>
      <c r="N66" s="26" t="s">
        <v>37</v>
      </c>
      <c r="O66" s="26" t="s">
        <v>33</v>
      </c>
      <c r="P66" s="26"/>
      <c r="Q66" s="27">
        <v>368</v>
      </c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>
        <v>0</v>
      </c>
      <c r="C67" s="13">
        <v>0</v>
      </c>
      <c r="D67" s="13">
        <v>0</v>
      </c>
      <c r="E67" s="13">
        <v>0</v>
      </c>
      <c r="F67" s="13"/>
      <c r="G67" s="14">
        <f>+'[1]5656-00'!G65</f>
        <v>0</v>
      </c>
      <c r="H67" s="14">
        <f>+'[1]5656-00'!H65</f>
        <v>0</v>
      </c>
      <c r="I67" s="14">
        <f>+'[1]5656-00'!I65</f>
        <v>0</v>
      </c>
      <c r="J67" s="22">
        <f t="shared" si="4"/>
        <v>0</v>
      </c>
      <c r="K67" s="15"/>
      <c r="L67" s="15">
        <f t="shared" si="5"/>
        <v>0</v>
      </c>
      <c r="M67" s="26"/>
      <c r="N67" s="26" t="s">
        <v>41</v>
      </c>
      <c r="O67" s="26">
        <v>0</v>
      </c>
      <c r="P67" s="26"/>
      <c r="Q67" s="27">
        <v>2160</v>
      </c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 t="s">
        <v>32</v>
      </c>
      <c r="C68" s="13">
        <v>4231</v>
      </c>
      <c r="D68" s="13">
        <v>9316</v>
      </c>
      <c r="E68" s="13" t="s">
        <v>36</v>
      </c>
      <c r="F68" s="13"/>
      <c r="G68" s="14">
        <f>+'[1]5656-00'!G66</f>
        <v>0</v>
      </c>
      <c r="H68" s="14">
        <f>+'[1]5656-00'!H66</f>
        <v>1</v>
      </c>
      <c r="I68" s="14">
        <f>+'[1]5656-00'!I66</f>
        <v>85</v>
      </c>
      <c r="J68" s="22">
        <f t="shared" si="4"/>
        <v>185</v>
      </c>
      <c r="K68" s="15"/>
      <c r="L68" s="15">
        <f t="shared" si="5"/>
        <v>0</v>
      </c>
      <c r="M68" s="26"/>
      <c r="N68" s="26">
        <v>0</v>
      </c>
      <c r="O68" s="26">
        <v>0</v>
      </c>
      <c r="P68" s="26"/>
      <c r="Q68" s="27">
        <v>0</v>
      </c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 t="s">
        <v>32</v>
      </c>
      <c r="C69" s="13">
        <v>4248</v>
      </c>
      <c r="D69" s="13">
        <v>9333</v>
      </c>
      <c r="E69" s="13" t="s">
        <v>36</v>
      </c>
      <c r="F69" s="13"/>
      <c r="G69" s="14">
        <f>+'[1]5656-00'!G67</f>
        <v>2</v>
      </c>
      <c r="H69" s="14">
        <f>+'[1]5656-00'!H67</f>
        <v>2</v>
      </c>
      <c r="I69" s="14">
        <f>+'[1]5656-00'!I67</f>
        <v>31</v>
      </c>
      <c r="J69" s="22">
        <f t="shared" si="4"/>
        <v>1031</v>
      </c>
      <c r="K69" s="15"/>
      <c r="L69" s="15">
        <f t="shared" si="5"/>
        <v>0</v>
      </c>
      <c r="M69" s="26"/>
      <c r="N69" s="26">
        <v>0</v>
      </c>
      <c r="O69" s="26">
        <v>0</v>
      </c>
      <c r="P69" s="26"/>
      <c r="Q69" s="27">
        <v>0</v>
      </c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 t="s">
        <v>32</v>
      </c>
      <c r="C70" s="13">
        <v>4249</v>
      </c>
      <c r="D70" s="13">
        <v>9334</v>
      </c>
      <c r="E70" s="13" t="s">
        <v>36</v>
      </c>
      <c r="F70" s="13"/>
      <c r="G70" s="14">
        <f>+'[1]5656-00'!G68</f>
        <v>0</v>
      </c>
      <c r="H70" s="14">
        <f>+'[1]5656-00'!H68</f>
        <v>1</v>
      </c>
      <c r="I70" s="14">
        <f>+'[1]5656-00'!I68</f>
        <v>14</v>
      </c>
      <c r="J70" s="22">
        <f t="shared" si="4"/>
        <v>114</v>
      </c>
      <c r="K70" s="15"/>
      <c r="L70" s="15">
        <f t="shared" si="5"/>
        <v>0</v>
      </c>
      <c r="M70" s="26"/>
      <c r="N70" s="26">
        <v>0</v>
      </c>
      <c r="O70" s="26">
        <v>0</v>
      </c>
      <c r="P70" s="26"/>
      <c r="Q70" s="27">
        <v>0</v>
      </c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 t="s">
        <v>32</v>
      </c>
      <c r="C71" s="13">
        <v>4250</v>
      </c>
      <c r="D71" s="13">
        <v>9335</v>
      </c>
      <c r="E71" s="13" t="s">
        <v>36</v>
      </c>
      <c r="F71" s="33" t="s">
        <v>55</v>
      </c>
      <c r="G71" s="14">
        <f>+'[1]5656-00'!G69</f>
        <v>1</v>
      </c>
      <c r="H71" s="14">
        <f>+'[1]5656-00'!H69</f>
        <v>1</v>
      </c>
      <c r="I71" s="14">
        <f>+'[1]5656-00'!I69</f>
        <v>16</v>
      </c>
      <c r="J71" s="22">
        <f t="shared" si="4"/>
        <v>516</v>
      </c>
      <c r="K71" s="15"/>
      <c r="L71" s="15">
        <f t="shared" si="5"/>
        <v>0</v>
      </c>
      <c r="M71" s="26"/>
      <c r="N71" s="26">
        <v>0</v>
      </c>
      <c r="O71" s="26">
        <v>0</v>
      </c>
      <c r="P71" s="26"/>
      <c r="Q71" s="27">
        <v>0</v>
      </c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 t="s">
        <v>32</v>
      </c>
      <c r="C72" s="13">
        <v>4251</v>
      </c>
      <c r="D72" s="13">
        <v>9336</v>
      </c>
      <c r="E72" s="13" t="s">
        <v>36</v>
      </c>
      <c r="F72" s="13"/>
      <c r="G72" s="14">
        <f>+'[1]5656-00'!G70</f>
        <v>0</v>
      </c>
      <c r="H72" s="14">
        <f>+'[1]5656-00'!H70</f>
        <v>1</v>
      </c>
      <c r="I72" s="14">
        <f>+'[1]5656-00'!I70</f>
        <v>20</v>
      </c>
      <c r="J72" s="22">
        <f t="shared" si="4"/>
        <v>120</v>
      </c>
      <c r="K72" s="15"/>
      <c r="L72" s="15">
        <f t="shared" si="5"/>
        <v>0</v>
      </c>
      <c r="M72" s="26"/>
      <c r="N72" s="26">
        <v>0</v>
      </c>
      <c r="O72" s="26">
        <v>0</v>
      </c>
      <c r="P72" s="26"/>
      <c r="Q72" s="27">
        <v>0</v>
      </c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 t="s">
        <v>32</v>
      </c>
      <c r="C73" s="13">
        <v>4253</v>
      </c>
      <c r="D73" s="13">
        <v>9338</v>
      </c>
      <c r="E73" s="13" t="s">
        <v>36</v>
      </c>
      <c r="F73" s="13"/>
      <c r="G73" s="14">
        <f>+'[1]5656-00'!G71</f>
        <v>1</v>
      </c>
      <c r="H73" s="14">
        <f>+'[1]5656-00'!H71</f>
        <v>2</v>
      </c>
      <c r="I73" s="14">
        <f>+'[1]5656-00'!I71</f>
        <v>48</v>
      </c>
      <c r="J73" s="22">
        <f t="shared" si="4"/>
        <v>648</v>
      </c>
      <c r="K73" s="15"/>
      <c r="L73" s="15">
        <f t="shared" si="5"/>
        <v>0</v>
      </c>
      <c r="M73" s="26"/>
      <c r="N73" s="26">
        <v>0</v>
      </c>
      <c r="O73" s="26">
        <v>0</v>
      </c>
      <c r="P73" s="26"/>
      <c r="Q73" s="27">
        <v>0</v>
      </c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 t="s">
        <v>32</v>
      </c>
      <c r="C74" s="13">
        <v>4254</v>
      </c>
      <c r="D74" s="13">
        <v>9339</v>
      </c>
      <c r="E74" s="13" t="s">
        <v>36</v>
      </c>
      <c r="F74" s="13"/>
      <c r="G74" s="14">
        <f>+'[1]5656-00'!G72</f>
        <v>0</v>
      </c>
      <c r="H74" s="14">
        <f>+'[1]5656-00'!H72</f>
        <v>1</v>
      </c>
      <c r="I74" s="14">
        <f>+'[1]5656-00'!I72</f>
        <v>34</v>
      </c>
      <c r="J74" s="22">
        <f t="shared" si="4"/>
        <v>134</v>
      </c>
      <c r="K74" s="15"/>
      <c r="L74" s="15">
        <f t="shared" si="5"/>
        <v>0</v>
      </c>
      <c r="M74" s="26"/>
      <c r="N74" s="26">
        <v>0</v>
      </c>
      <c r="O74" s="26">
        <v>0</v>
      </c>
      <c r="P74" s="26"/>
      <c r="Q74" s="27">
        <v>0</v>
      </c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/>
      <c r="B75" s="13" t="s">
        <v>32</v>
      </c>
      <c r="C75" s="13">
        <v>4255</v>
      </c>
      <c r="D75" s="13">
        <v>9340</v>
      </c>
      <c r="E75" s="13" t="s">
        <v>36</v>
      </c>
      <c r="F75" s="13"/>
      <c r="G75" s="14">
        <f>+'[1]5656-00'!G73</f>
        <v>3</v>
      </c>
      <c r="H75" s="14">
        <f>+'[1]5656-00'!H73</f>
        <v>0</v>
      </c>
      <c r="I75" s="14">
        <f>+'[1]5656-00'!I73</f>
        <v>50</v>
      </c>
      <c r="J75" s="22">
        <f t="shared" si="4"/>
        <v>1250</v>
      </c>
      <c r="K75" s="15"/>
      <c r="L75" s="15">
        <f t="shared" si="5"/>
        <v>0</v>
      </c>
      <c r="M75" s="26"/>
      <c r="N75" s="26">
        <v>0</v>
      </c>
      <c r="O75" s="26">
        <v>0</v>
      </c>
      <c r="P75" s="26"/>
      <c r="Q75" s="27">
        <v>0</v>
      </c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/>
      <c r="B76" s="13" t="s">
        <v>32</v>
      </c>
      <c r="C76" s="13">
        <v>4256</v>
      </c>
      <c r="D76" s="13">
        <v>9341</v>
      </c>
      <c r="E76" s="13" t="s">
        <v>36</v>
      </c>
      <c r="F76" s="13"/>
      <c r="G76" s="14">
        <f>+'[1]5656-00'!G74</f>
        <v>2</v>
      </c>
      <c r="H76" s="14">
        <f>+'[1]5656-00'!H74</f>
        <v>3</v>
      </c>
      <c r="I76" s="14">
        <f>+'[1]5656-00'!I74</f>
        <v>4</v>
      </c>
      <c r="J76" s="22">
        <f t="shared" si="4"/>
        <v>1104</v>
      </c>
      <c r="K76" s="15"/>
      <c r="L76" s="15">
        <f t="shared" si="5"/>
        <v>0</v>
      </c>
      <c r="M76" s="26"/>
      <c r="N76" s="26">
        <v>0</v>
      </c>
      <c r="O76" s="26">
        <v>0</v>
      </c>
      <c r="P76" s="26"/>
      <c r="Q76" s="27">
        <v>0</v>
      </c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/>
      <c r="B77" s="13" t="s">
        <v>32</v>
      </c>
      <c r="C77" s="13">
        <v>4257</v>
      </c>
      <c r="D77" s="13">
        <v>9342</v>
      </c>
      <c r="E77" s="13" t="s">
        <v>36</v>
      </c>
      <c r="F77" s="13"/>
      <c r="G77" s="14">
        <f>+'[1]5656-00'!G75</f>
        <v>3</v>
      </c>
      <c r="H77" s="14">
        <f>+'[1]5656-00'!H75</f>
        <v>2</v>
      </c>
      <c r="I77" s="14">
        <f>+'[1]5656-00'!I75</f>
        <v>62</v>
      </c>
      <c r="J77" s="22">
        <f>+(G77*400)+(H77*100)+I77</f>
        <v>1462</v>
      </c>
      <c r="K77" s="15"/>
      <c r="L77" s="15">
        <f>+K77*J77</f>
        <v>0</v>
      </c>
      <c r="M77" s="26"/>
      <c r="N77" s="26">
        <v>0</v>
      </c>
      <c r="O77" s="26">
        <v>0</v>
      </c>
      <c r="P77" s="26"/>
      <c r="Q77" s="27">
        <v>0</v>
      </c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/>
      <c r="B78" s="13" t="s">
        <v>32</v>
      </c>
      <c r="C78" s="13">
        <v>4258</v>
      </c>
      <c r="D78" s="13">
        <v>9343</v>
      </c>
      <c r="E78" s="13" t="s">
        <v>36</v>
      </c>
      <c r="F78" s="13"/>
      <c r="G78" s="14">
        <f>+'[1]5656-00'!G76</f>
        <v>3</v>
      </c>
      <c r="H78" s="14">
        <f>+'[1]5656-00'!H76</f>
        <v>0</v>
      </c>
      <c r="I78" s="14">
        <f>+'[1]5656-00'!I76</f>
        <v>71</v>
      </c>
      <c r="J78" s="22">
        <f t="shared" ref="J78:J98" si="6">+(G78*400)+(H78*100)+I78</f>
        <v>1271</v>
      </c>
      <c r="K78" s="15"/>
      <c r="L78" s="15">
        <f t="shared" ref="L78:L98" si="7">+K78*J78</f>
        <v>0</v>
      </c>
      <c r="M78" s="26"/>
      <c r="N78" s="26">
        <v>0</v>
      </c>
      <c r="O78" s="26">
        <v>0</v>
      </c>
      <c r="P78" s="26"/>
      <c r="Q78" s="27">
        <v>0</v>
      </c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/>
      <c r="B79" s="13" t="s">
        <v>32</v>
      </c>
      <c r="C79" s="13">
        <v>4259</v>
      </c>
      <c r="D79" s="13">
        <v>9344</v>
      </c>
      <c r="E79" s="13" t="s">
        <v>36</v>
      </c>
      <c r="F79" s="13"/>
      <c r="G79" s="14">
        <f>+'[1]5656-00'!G77</f>
        <v>4</v>
      </c>
      <c r="H79" s="14">
        <f>+'[1]5656-00'!H77</f>
        <v>1</v>
      </c>
      <c r="I79" s="14">
        <f>+'[1]5656-00'!I77</f>
        <v>89</v>
      </c>
      <c r="J79" s="22">
        <f t="shared" si="6"/>
        <v>1789</v>
      </c>
      <c r="K79" s="15"/>
      <c r="L79" s="15">
        <f t="shared" si="7"/>
        <v>0</v>
      </c>
      <c r="M79" s="26"/>
      <c r="N79" s="26">
        <v>0</v>
      </c>
      <c r="O79" s="26">
        <v>0</v>
      </c>
      <c r="P79" s="26"/>
      <c r="Q79" s="27">
        <v>0</v>
      </c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/>
      <c r="B80" s="13" t="s">
        <v>32</v>
      </c>
      <c r="C80" s="13">
        <v>4265</v>
      </c>
      <c r="D80" s="13">
        <v>9350</v>
      </c>
      <c r="E80" s="13" t="s">
        <v>36</v>
      </c>
      <c r="F80" s="13"/>
      <c r="G80" s="14">
        <f>+'[1]5656-00'!G78</f>
        <v>3</v>
      </c>
      <c r="H80" s="14">
        <f>+'[1]5656-00'!H78</f>
        <v>3</v>
      </c>
      <c r="I80" s="14">
        <f>+'[1]5656-00'!I78</f>
        <v>98</v>
      </c>
      <c r="J80" s="22">
        <f t="shared" si="6"/>
        <v>1598</v>
      </c>
      <c r="K80" s="15"/>
      <c r="L80" s="15">
        <f t="shared" si="7"/>
        <v>0</v>
      </c>
      <c r="M80" s="26"/>
      <c r="N80" s="26">
        <v>0</v>
      </c>
      <c r="O80" s="26">
        <v>0</v>
      </c>
      <c r="P80" s="26"/>
      <c r="Q80" s="27">
        <v>0</v>
      </c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/>
      <c r="B81" s="13" t="s">
        <v>32</v>
      </c>
      <c r="C81" s="13">
        <v>4382</v>
      </c>
      <c r="D81" s="13">
        <v>9471</v>
      </c>
      <c r="E81" s="13" t="s">
        <v>85</v>
      </c>
      <c r="F81" s="13"/>
      <c r="G81" s="14">
        <v>4</v>
      </c>
      <c r="H81" s="14">
        <v>0</v>
      </c>
      <c r="I81" s="14">
        <v>6</v>
      </c>
      <c r="J81" s="22">
        <v>1606</v>
      </c>
      <c r="K81" s="15">
        <v>275</v>
      </c>
      <c r="L81" s="15"/>
      <c r="M81" s="26"/>
      <c r="N81" s="26"/>
      <c r="O81" s="26"/>
      <c r="P81" s="26"/>
      <c r="Q81" s="27"/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/>
      <c r="B82" s="13" t="s">
        <v>32</v>
      </c>
      <c r="C82" s="13">
        <v>4383</v>
      </c>
      <c r="D82" s="13">
        <v>9472</v>
      </c>
      <c r="E82" s="13" t="s">
        <v>85</v>
      </c>
      <c r="F82" s="13"/>
      <c r="G82" s="14">
        <v>6</v>
      </c>
      <c r="H82" s="14">
        <v>3</v>
      </c>
      <c r="I82" s="14">
        <v>26</v>
      </c>
      <c r="J82" s="22">
        <v>2726</v>
      </c>
      <c r="K82" s="15">
        <v>275</v>
      </c>
      <c r="L82" s="15"/>
      <c r="M82" s="26"/>
      <c r="N82" s="26"/>
      <c r="O82" s="26"/>
      <c r="P82" s="26"/>
      <c r="Q82" s="27"/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/>
      <c r="B83" s="13" t="s">
        <v>32</v>
      </c>
      <c r="C83" s="13">
        <v>4436</v>
      </c>
      <c r="D83" s="13">
        <v>9531</v>
      </c>
      <c r="E83" s="13" t="s">
        <v>36</v>
      </c>
      <c r="F83" s="13"/>
      <c r="G83" s="14">
        <f>+'[1]5656-00'!G79</f>
        <v>6</v>
      </c>
      <c r="H83" s="14">
        <f>+'[1]5656-00'!H79</f>
        <v>0</v>
      </c>
      <c r="I83" s="14">
        <f>+'[1]5656-00'!I79</f>
        <v>92</v>
      </c>
      <c r="J83" s="22">
        <f t="shared" si="6"/>
        <v>2492</v>
      </c>
      <c r="K83" s="15"/>
      <c r="L83" s="15">
        <f t="shared" si="7"/>
        <v>0</v>
      </c>
      <c r="M83" s="26"/>
      <c r="N83" s="26">
        <v>0</v>
      </c>
      <c r="O83" s="26">
        <v>0</v>
      </c>
      <c r="P83" s="26"/>
      <c r="Q83" s="27">
        <v>0</v>
      </c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/>
      <c r="B84" s="13" t="s">
        <v>32</v>
      </c>
      <c r="C84" s="13">
        <v>4926</v>
      </c>
      <c r="D84" s="13">
        <v>10286</v>
      </c>
      <c r="E84" s="13" t="s">
        <v>36</v>
      </c>
      <c r="F84" s="13"/>
      <c r="G84" s="14">
        <f>+'[1]5656-00'!G81</f>
        <v>3</v>
      </c>
      <c r="H84" s="14">
        <f>+'[1]5656-00'!H81</f>
        <v>0</v>
      </c>
      <c r="I84" s="14">
        <f>+'[1]5656-00'!I81</f>
        <v>45</v>
      </c>
      <c r="J84" s="22">
        <f t="shared" si="6"/>
        <v>1245</v>
      </c>
      <c r="K84" s="15"/>
      <c r="L84" s="15">
        <f t="shared" si="7"/>
        <v>0</v>
      </c>
      <c r="M84" s="26"/>
      <c r="N84" s="26">
        <v>0</v>
      </c>
      <c r="O84" s="26">
        <v>0</v>
      </c>
      <c r="P84" s="26"/>
      <c r="Q84" s="27">
        <v>0</v>
      </c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/>
      <c r="B85" s="13" t="s">
        <v>32</v>
      </c>
      <c r="C85" s="13">
        <v>4927</v>
      </c>
      <c r="D85" s="13">
        <v>10287</v>
      </c>
      <c r="E85" s="13" t="s">
        <v>36</v>
      </c>
      <c r="F85" s="13"/>
      <c r="G85" s="14">
        <f>+'[1]5656-00'!G82</f>
        <v>2</v>
      </c>
      <c r="H85" s="14">
        <f>+'[1]5656-00'!H82</f>
        <v>2</v>
      </c>
      <c r="I85" s="14">
        <f>+'[1]5656-00'!I82</f>
        <v>5</v>
      </c>
      <c r="J85" s="22">
        <f t="shared" si="6"/>
        <v>1005</v>
      </c>
      <c r="K85" s="15"/>
      <c r="L85" s="15">
        <f t="shared" si="7"/>
        <v>0</v>
      </c>
      <c r="M85" s="26"/>
      <c r="N85" s="26">
        <v>0</v>
      </c>
      <c r="O85" s="26">
        <v>0</v>
      </c>
      <c r="P85" s="26"/>
      <c r="Q85" s="27">
        <v>0</v>
      </c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/>
      <c r="B86" s="13" t="s">
        <v>32</v>
      </c>
      <c r="C86" s="13">
        <v>4935</v>
      </c>
      <c r="D86" s="13">
        <v>10295</v>
      </c>
      <c r="E86" s="13" t="s">
        <v>36</v>
      </c>
      <c r="F86" s="13"/>
      <c r="G86" s="14">
        <f>+'[1]5656-00'!G83</f>
        <v>0</v>
      </c>
      <c r="H86" s="14">
        <f>+'[1]5656-00'!H83</f>
        <v>1</v>
      </c>
      <c r="I86" s="14">
        <f>+'[1]5656-00'!I83</f>
        <v>69</v>
      </c>
      <c r="J86" s="22">
        <f t="shared" si="6"/>
        <v>169</v>
      </c>
      <c r="K86" s="15"/>
      <c r="L86" s="15">
        <f t="shared" si="7"/>
        <v>0</v>
      </c>
      <c r="M86" s="26"/>
      <c r="N86" s="26" t="s">
        <v>37</v>
      </c>
      <c r="O86" s="26" t="s">
        <v>39</v>
      </c>
      <c r="P86" s="26"/>
      <c r="Q86" s="27">
        <v>160</v>
      </c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/>
      <c r="B87" s="13">
        <v>0</v>
      </c>
      <c r="C87" s="13">
        <v>0</v>
      </c>
      <c r="D87" s="13">
        <v>0</v>
      </c>
      <c r="E87" s="13">
        <v>0</v>
      </c>
      <c r="F87" s="13"/>
      <c r="G87" s="14">
        <f>+'[1]5656-00'!G84</f>
        <v>0</v>
      </c>
      <c r="H87" s="14">
        <f>+'[1]5656-00'!H84</f>
        <v>0</v>
      </c>
      <c r="I87" s="14">
        <f>+'[1]5656-00'!I84</f>
        <v>0</v>
      </c>
      <c r="J87" s="22">
        <f t="shared" si="6"/>
        <v>0</v>
      </c>
      <c r="K87" s="15"/>
      <c r="L87" s="15">
        <f t="shared" si="7"/>
        <v>0</v>
      </c>
      <c r="M87" s="26"/>
      <c r="N87" s="26" t="s">
        <v>37</v>
      </c>
      <c r="O87" s="26" t="s">
        <v>38</v>
      </c>
      <c r="P87" s="26"/>
      <c r="Q87" s="27">
        <v>252</v>
      </c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/>
      <c r="B88" s="13" t="s">
        <v>32</v>
      </c>
      <c r="C88" s="13">
        <v>4960</v>
      </c>
      <c r="D88" s="13">
        <v>10320</v>
      </c>
      <c r="E88" s="13" t="s">
        <v>36</v>
      </c>
      <c r="F88" s="13"/>
      <c r="G88" s="14">
        <f>+'[1]5656-00'!G85</f>
        <v>3</v>
      </c>
      <c r="H88" s="14">
        <f>+'[1]5656-00'!H85</f>
        <v>3</v>
      </c>
      <c r="I88" s="14">
        <f>+'[1]5656-00'!I85</f>
        <v>71</v>
      </c>
      <c r="J88" s="22">
        <f t="shared" si="6"/>
        <v>1571</v>
      </c>
      <c r="K88" s="15"/>
      <c r="L88" s="15">
        <f t="shared" si="7"/>
        <v>0</v>
      </c>
      <c r="M88" s="26"/>
      <c r="N88" s="26">
        <v>0</v>
      </c>
      <c r="O88" s="26">
        <v>0</v>
      </c>
      <c r="P88" s="26"/>
      <c r="Q88" s="27">
        <v>0</v>
      </c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/>
      <c r="B89" s="13" t="s">
        <v>32</v>
      </c>
      <c r="C89" s="13">
        <v>4963</v>
      </c>
      <c r="D89" s="13">
        <v>10323</v>
      </c>
      <c r="E89" s="13" t="s">
        <v>36</v>
      </c>
      <c r="F89" s="13"/>
      <c r="G89" s="14">
        <f>+'[1]5656-00'!G86</f>
        <v>0</v>
      </c>
      <c r="H89" s="14">
        <f>+'[1]5656-00'!H86</f>
        <v>0</v>
      </c>
      <c r="I89" s="14">
        <f>+'[1]5656-00'!I86</f>
        <v>75</v>
      </c>
      <c r="J89" s="22">
        <f t="shared" si="6"/>
        <v>75</v>
      </c>
      <c r="K89" s="15"/>
      <c r="L89" s="15">
        <f t="shared" si="7"/>
        <v>0</v>
      </c>
      <c r="M89" s="26"/>
      <c r="N89" s="26" t="s">
        <v>37</v>
      </c>
      <c r="O89" s="26" t="s">
        <v>39</v>
      </c>
      <c r="P89" s="26"/>
      <c r="Q89" s="27">
        <v>225</v>
      </c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/>
      <c r="B90" s="13" t="s">
        <v>32</v>
      </c>
      <c r="C90" s="13">
        <v>4964</v>
      </c>
      <c r="D90" s="13">
        <v>10324</v>
      </c>
      <c r="E90" s="13" t="s">
        <v>36</v>
      </c>
      <c r="F90" s="13"/>
      <c r="G90" s="14">
        <f>+'[1]5656-00'!G87</f>
        <v>0</v>
      </c>
      <c r="H90" s="14">
        <f>+'[1]5656-00'!H87</f>
        <v>0</v>
      </c>
      <c r="I90" s="14">
        <f>+'[1]5656-00'!I87</f>
        <v>75</v>
      </c>
      <c r="J90" s="22">
        <f t="shared" si="6"/>
        <v>75</v>
      </c>
      <c r="K90" s="15"/>
      <c r="L90" s="15">
        <f t="shared" si="7"/>
        <v>0</v>
      </c>
      <c r="M90" s="26"/>
      <c r="N90" s="26" t="s">
        <v>37</v>
      </c>
      <c r="O90" s="26" t="s">
        <v>38</v>
      </c>
      <c r="P90" s="26"/>
      <c r="Q90" s="27">
        <v>225</v>
      </c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/>
      <c r="B91" s="13" t="s">
        <v>32</v>
      </c>
      <c r="C91" s="13">
        <v>5677</v>
      </c>
      <c r="D91" s="13">
        <v>11500</v>
      </c>
      <c r="E91" s="13" t="s">
        <v>36</v>
      </c>
      <c r="F91" s="13"/>
      <c r="G91" s="14">
        <f>+'[1]5656-00'!G88</f>
        <v>3</v>
      </c>
      <c r="H91" s="14">
        <f>+'[1]5656-00'!H88</f>
        <v>3</v>
      </c>
      <c r="I91" s="14">
        <f>+'[1]5656-00'!I88</f>
        <v>7</v>
      </c>
      <c r="J91" s="22">
        <f t="shared" si="6"/>
        <v>1507</v>
      </c>
      <c r="K91" s="15"/>
      <c r="L91" s="15">
        <f t="shared" si="7"/>
        <v>0</v>
      </c>
      <c r="M91" s="26"/>
      <c r="N91" s="26">
        <v>0</v>
      </c>
      <c r="O91" s="26">
        <v>0</v>
      </c>
      <c r="P91" s="26"/>
      <c r="Q91" s="27">
        <v>0</v>
      </c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/>
      <c r="B92" s="13" t="s">
        <v>32</v>
      </c>
      <c r="C92" s="13">
        <v>5735</v>
      </c>
      <c r="D92" s="13">
        <v>11566</v>
      </c>
      <c r="E92" s="13" t="s">
        <v>36</v>
      </c>
      <c r="F92" s="13"/>
      <c r="G92" s="14">
        <f>+'[1]5656-00'!G89</f>
        <v>0</v>
      </c>
      <c r="H92" s="14">
        <f>+'[1]5656-00'!H89</f>
        <v>0</v>
      </c>
      <c r="I92" s="14">
        <f>+'[1]5656-00'!I89</f>
        <v>47</v>
      </c>
      <c r="J92" s="22">
        <f t="shared" si="6"/>
        <v>47</v>
      </c>
      <c r="K92" s="15"/>
      <c r="L92" s="15">
        <f t="shared" si="7"/>
        <v>0</v>
      </c>
      <c r="M92" s="26"/>
      <c r="N92" s="26" t="s">
        <v>37</v>
      </c>
      <c r="O92" s="26" t="s">
        <v>38</v>
      </c>
      <c r="P92" s="26"/>
      <c r="Q92" s="27">
        <v>66.5</v>
      </c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/>
      <c r="B93" s="13" t="s">
        <v>32</v>
      </c>
      <c r="C93" s="13">
        <v>5953</v>
      </c>
      <c r="D93" s="13">
        <v>11933</v>
      </c>
      <c r="E93" s="13" t="s">
        <v>36</v>
      </c>
      <c r="F93" s="13"/>
      <c r="G93" s="14">
        <f>+'[1]5656-00'!G90</f>
        <v>5</v>
      </c>
      <c r="H93" s="14">
        <f>+'[1]5656-00'!H90</f>
        <v>2</v>
      </c>
      <c r="I93" s="14">
        <f>+'[1]5656-00'!I90</f>
        <v>37</v>
      </c>
      <c r="J93" s="22">
        <f t="shared" si="6"/>
        <v>2237</v>
      </c>
      <c r="K93" s="15"/>
      <c r="L93" s="15">
        <f t="shared" si="7"/>
        <v>0</v>
      </c>
      <c r="M93" s="26"/>
      <c r="N93" s="26">
        <v>0</v>
      </c>
      <c r="O93" s="26">
        <v>0</v>
      </c>
      <c r="P93" s="26"/>
      <c r="Q93" s="27">
        <v>0</v>
      </c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/>
      <c r="B94" s="13" t="s">
        <v>32</v>
      </c>
      <c r="C94" s="13">
        <v>6075</v>
      </c>
      <c r="D94" s="13">
        <v>12133</v>
      </c>
      <c r="E94" s="13" t="s">
        <v>36</v>
      </c>
      <c r="F94" s="13"/>
      <c r="G94" s="14">
        <f>+'[1]5656-00'!G91</f>
        <v>4</v>
      </c>
      <c r="H94" s="14">
        <f>+'[1]5656-00'!H91</f>
        <v>0</v>
      </c>
      <c r="I94" s="14">
        <f>+'[1]5656-00'!I91</f>
        <v>53</v>
      </c>
      <c r="J94" s="22">
        <f t="shared" si="6"/>
        <v>1653</v>
      </c>
      <c r="K94" s="15"/>
      <c r="L94" s="15">
        <f t="shared" si="7"/>
        <v>0</v>
      </c>
      <c r="M94" s="26"/>
      <c r="N94" s="26">
        <v>0</v>
      </c>
      <c r="O94" s="26">
        <v>0</v>
      </c>
      <c r="P94" s="26"/>
      <c r="Q94" s="27">
        <v>0</v>
      </c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/>
      <c r="B95" s="13" t="s">
        <v>32</v>
      </c>
      <c r="C95" s="13">
        <v>6129</v>
      </c>
      <c r="D95" s="13">
        <v>12511</v>
      </c>
      <c r="E95" s="13" t="s">
        <v>36</v>
      </c>
      <c r="F95" s="13"/>
      <c r="G95" s="14">
        <f>+'[1]5656-00'!G92</f>
        <v>1</v>
      </c>
      <c r="H95" s="14">
        <f>+'[1]5656-00'!H92</f>
        <v>1</v>
      </c>
      <c r="I95" s="14">
        <f>+'[1]5656-00'!I92</f>
        <v>81</v>
      </c>
      <c r="J95" s="22">
        <f t="shared" si="6"/>
        <v>581</v>
      </c>
      <c r="K95" s="15"/>
      <c r="L95" s="15">
        <f t="shared" si="7"/>
        <v>0</v>
      </c>
      <c r="M95" s="26"/>
      <c r="N95" s="26" t="s">
        <v>37</v>
      </c>
      <c r="O95" s="26" t="s">
        <v>39</v>
      </c>
      <c r="P95" s="26"/>
      <c r="Q95" s="27">
        <v>300</v>
      </c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/>
      <c r="B96" s="13">
        <v>0</v>
      </c>
      <c r="C96" s="13">
        <v>0</v>
      </c>
      <c r="D96" s="13">
        <v>0</v>
      </c>
      <c r="E96" s="13">
        <v>0</v>
      </c>
      <c r="F96" s="13"/>
      <c r="G96" s="14">
        <f>+'[1]5656-00'!G93</f>
        <v>0</v>
      </c>
      <c r="H96" s="14">
        <f>+'[1]5656-00'!H93</f>
        <v>0</v>
      </c>
      <c r="I96" s="14">
        <f>+'[1]5656-00'!I93</f>
        <v>0</v>
      </c>
      <c r="J96" s="22">
        <f t="shared" si="6"/>
        <v>0</v>
      </c>
      <c r="K96" s="15"/>
      <c r="L96" s="15">
        <f t="shared" si="7"/>
        <v>0</v>
      </c>
      <c r="M96" s="26"/>
      <c r="N96" s="26" t="s">
        <v>37</v>
      </c>
      <c r="O96" s="26" t="s">
        <v>40</v>
      </c>
      <c r="P96" s="26"/>
      <c r="Q96" s="27">
        <v>168</v>
      </c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/>
      <c r="B97" s="13" t="s">
        <v>32</v>
      </c>
      <c r="C97" s="13">
        <v>6191</v>
      </c>
      <c r="D97" s="13">
        <v>13017</v>
      </c>
      <c r="E97" s="13" t="s">
        <v>36</v>
      </c>
      <c r="F97" s="13"/>
      <c r="G97" s="14">
        <f>+'[1]5656-00'!G94</f>
        <v>2</v>
      </c>
      <c r="H97" s="14">
        <f>+'[1]5656-00'!H94</f>
        <v>1</v>
      </c>
      <c r="I97" s="14">
        <f>+'[1]5656-00'!I94</f>
        <v>98</v>
      </c>
      <c r="J97" s="22">
        <f t="shared" si="6"/>
        <v>998</v>
      </c>
      <c r="K97" s="15"/>
      <c r="L97" s="15">
        <f t="shared" si="7"/>
        <v>0</v>
      </c>
      <c r="M97" s="26"/>
      <c r="N97" s="26">
        <v>0</v>
      </c>
      <c r="O97" s="26">
        <v>0</v>
      </c>
      <c r="P97" s="26"/>
      <c r="Q97" s="27">
        <v>0</v>
      </c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/>
      <c r="B98" s="13" t="s">
        <v>32</v>
      </c>
      <c r="C98" s="13">
        <v>6297</v>
      </c>
      <c r="D98" s="13">
        <v>13137</v>
      </c>
      <c r="E98" s="13" t="s">
        <v>36</v>
      </c>
      <c r="F98" s="13"/>
      <c r="G98" s="14">
        <f>+'[1]5656-00'!G95</f>
        <v>1</v>
      </c>
      <c r="H98" s="14">
        <f>+'[1]5656-00'!H95</f>
        <v>1</v>
      </c>
      <c r="I98" s="14">
        <f>+'[1]5656-00'!I95</f>
        <v>32.299999999999997</v>
      </c>
      <c r="J98" s="22">
        <f t="shared" si="6"/>
        <v>532.29999999999995</v>
      </c>
      <c r="K98" s="15"/>
      <c r="L98" s="15">
        <f t="shared" si="7"/>
        <v>0</v>
      </c>
      <c r="M98" s="26"/>
      <c r="N98" s="26" t="s">
        <v>37</v>
      </c>
      <c r="O98" s="26" t="s">
        <v>39</v>
      </c>
      <c r="P98" s="26"/>
      <c r="Q98" s="27">
        <v>96</v>
      </c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/>
      <c r="B99" s="13" t="s">
        <v>32</v>
      </c>
      <c r="C99" s="13">
        <v>500</v>
      </c>
      <c r="D99" s="13">
        <v>13367</v>
      </c>
      <c r="E99" s="13" t="s">
        <v>36</v>
      </c>
      <c r="F99" s="13"/>
      <c r="G99" s="14">
        <f>+'[1]5656-00'!G96</f>
        <v>0</v>
      </c>
      <c r="H99" s="14">
        <f>+'[1]5656-00'!H96</f>
        <v>2</v>
      </c>
      <c r="I99" s="14">
        <f>+'[1]5656-00'!I96</f>
        <v>69.3</v>
      </c>
      <c r="J99" s="22">
        <f>+(G99*400)+(H99*100)+I99</f>
        <v>269.3</v>
      </c>
      <c r="K99" s="15"/>
      <c r="L99" s="15">
        <f>+K99*J99</f>
        <v>0</v>
      </c>
      <c r="M99" s="26"/>
      <c r="N99" s="26" t="s">
        <v>37</v>
      </c>
      <c r="O99" s="26" t="s">
        <v>39</v>
      </c>
      <c r="P99" s="26"/>
      <c r="Q99" s="27">
        <v>81</v>
      </c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/>
      <c r="B100" s="13"/>
      <c r="C100" s="13"/>
      <c r="D100" s="13">
        <v>0</v>
      </c>
      <c r="E100" s="13">
        <v>0</v>
      </c>
      <c r="F100" s="13"/>
      <c r="G100" s="14">
        <f>+'[1]5656-00'!G97</f>
        <v>0</v>
      </c>
      <c r="H100" s="14">
        <f>+'[1]5656-00'!H97</f>
        <v>0</v>
      </c>
      <c r="I100" s="14">
        <f>+'[1]5656-00'!I97</f>
        <v>0</v>
      </c>
      <c r="J100" s="22">
        <f t="shared" ref="J100:J107" si="8">+(G100*400)+(H100*100)+I100</f>
        <v>0</v>
      </c>
      <c r="K100" s="15"/>
      <c r="L100" s="15"/>
      <c r="M100" s="26"/>
      <c r="N100" s="26"/>
      <c r="O100" s="26"/>
      <c r="P100" s="26"/>
      <c r="Q100" s="27"/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/>
      <c r="B101" s="13"/>
      <c r="C101" s="13"/>
      <c r="D101" s="13">
        <v>0</v>
      </c>
      <c r="E101" s="13">
        <v>0</v>
      </c>
      <c r="F101" s="13"/>
      <c r="G101" s="14">
        <f>+'[1]5656-00'!G98</f>
        <v>0</v>
      </c>
      <c r="H101" s="14">
        <f>+'[1]5656-00'!H98</f>
        <v>0</v>
      </c>
      <c r="I101" s="14">
        <f>+'[1]5656-00'!I98</f>
        <v>0</v>
      </c>
      <c r="J101" s="22">
        <f t="shared" si="8"/>
        <v>0</v>
      </c>
      <c r="K101" s="15"/>
      <c r="L101" s="15"/>
      <c r="M101" s="26"/>
      <c r="N101" s="26"/>
      <c r="O101" s="26"/>
      <c r="P101" s="26"/>
      <c r="Q101" s="27"/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/>
      <c r="B102" s="13">
        <v>0</v>
      </c>
      <c r="C102" s="13">
        <v>0</v>
      </c>
      <c r="D102" s="13">
        <v>0</v>
      </c>
      <c r="E102" s="13">
        <v>0</v>
      </c>
      <c r="F102" s="13"/>
      <c r="G102" s="14">
        <f>+'[1]5656-00'!G99</f>
        <v>0</v>
      </c>
      <c r="H102" s="14">
        <f>+'[1]5656-00'!H99</f>
        <v>0</v>
      </c>
      <c r="I102" s="14">
        <f>+'[1]5656-00'!I99</f>
        <v>0</v>
      </c>
      <c r="J102" s="22">
        <f t="shared" si="8"/>
        <v>0</v>
      </c>
      <c r="K102" s="15"/>
      <c r="L102" s="15"/>
      <c r="M102" s="26"/>
      <c r="N102" s="26"/>
      <c r="O102" s="26"/>
      <c r="P102" s="26"/>
      <c r="Q102" s="27"/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/>
      <c r="B103" s="13">
        <v>0</v>
      </c>
      <c r="C103" s="13">
        <v>0</v>
      </c>
      <c r="D103" s="13">
        <v>0</v>
      </c>
      <c r="E103" s="13">
        <v>0</v>
      </c>
      <c r="F103" s="13"/>
      <c r="G103" s="14">
        <f>+'[1]5656-00'!G100</f>
        <v>0</v>
      </c>
      <c r="H103" s="14">
        <f>+'[1]5656-00'!H100</f>
        <v>0</v>
      </c>
      <c r="I103" s="14">
        <f>+'[1]5656-00'!I100</f>
        <v>0</v>
      </c>
      <c r="J103" s="22">
        <f t="shared" si="8"/>
        <v>0</v>
      </c>
      <c r="K103" s="15"/>
      <c r="L103" s="15"/>
      <c r="M103" s="26"/>
      <c r="N103" s="26"/>
      <c r="O103" s="26"/>
      <c r="P103" s="26"/>
      <c r="Q103" s="27"/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/>
      <c r="B104" s="13">
        <v>0</v>
      </c>
      <c r="C104" s="13">
        <v>0</v>
      </c>
      <c r="D104" s="13">
        <v>0</v>
      </c>
      <c r="E104" s="13">
        <v>0</v>
      </c>
      <c r="F104" s="13"/>
      <c r="G104" s="14">
        <f>+'[1]5656-00'!G101</f>
        <v>0</v>
      </c>
      <c r="H104" s="14">
        <f>+'[1]5656-00'!H101</f>
        <v>0</v>
      </c>
      <c r="I104" s="14">
        <f>+'[1]5656-00'!I101</f>
        <v>0</v>
      </c>
      <c r="J104" s="22">
        <f t="shared" si="8"/>
        <v>0</v>
      </c>
      <c r="K104" s="15"/>
      <c r="L104" s="15"/>
      <c r="M104" s="26"/>
      <c r="N104" s="26"/>
      <c r="O104" s="26"/>
      <c r="P104" s="26"/>
      <c r="Q104" s="27"/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/>
      <c r="B105" s="13">
        <v>0</v>
      </c>
      <c r="C105" s="13">
        <v>0</v>
      </c>
      <c r="D105" s="13">
        <v>0</v>
      </c>
      <c r="E105" s="13">
        <v>0</v>
      </c>
      <c r="F105" s="13"/>
      <c r="G105" s="14">
        <f>+'[1]5656-00'!G102</f>
        <v>0</v>
      </c>
      <c r="H105" s="14">
        <f>+'[1]5656-00'!H102</f>
        <v>0</v>
      </c>
      <c r="I105" s="14">
        <f>+'[1]5656-00'!I102</f>
        <v>0</v>
      </c>
      <c r="J105" s="22">
        <f t="shared" si="8"/>
        <v>0</v>
      </c>
      <c r="K105" s="15"/>
      <c r="L105" s="15"/>
      <c r="M105" s="26"/>
      <c r="N105" s="26"/>
      <c r="O105" s="26"/>
      <c r="P105" s="26"/>
      <c r="Q105" s="27"/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/>
      <c r="B106" s="13">
        <v>0</v>
      </c>
      <c r="C106" s="13">
        <v>0</v>
      </c>
      <c r="D106" s="13">
        <v>0</v>
      </c>
      <c r="E106" s="13">
        <v>0</v>
      </c>
      <c r="F106" s="13"/>
      <c r="G106" s="14">
        <f>+'[1]5656-00'!G103</f>
        <v>0</v>
      </c>
      <c r="H106" s="14">
        <f>+'[1]5656-00'!H103</f>
        <v>0</v>
      </c>
      <c r="I106" s="14">
        <f>+'[1]5656-00'!I103</f>
        <v>0</v>
      </c>
      <c r="J106" s="22">
        <f t="shared" si="8"/>
        <v>0</v>
      </c>
      <c r="K106" s="15"/>
      <c r="L106" s="15"/>
      <c r="M106" s="26"/>
      <c r="N106" s="26"/>
      <c r="O106" s="26"/>
      <c r="P106" s="26"/>
      <c r="Q106" s="27"/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/>
      <c r="B107" s="13">
        <v>0</v>
      </c>
      <c r="C107" s="13">
        <v>0</v>
      </c>
      <c r="D107" s="13">
        <v>0</v>
      </c>
      <c r="E107" s="13">
        <v>0</v>
      </c>
      <c r="F107" s="13"/>
      <c r="G107" s="14">
        <f>+'[1]5656-00'!G104</f>
        <v>0</v>
      </c>
      <c r="H107" s="14">
        <f>+'[1]5656-00'!H104</f>
        <v>0</v>
      </c>
      <c r="I107" s="14">
        <f>+'[1]5656-00'!I104</f>
        <v>0</v>
      </c>
      <c r="J107" s="22">
        <f t="shared" si="8"/>
        <v>0</v>
      </c>
      <c r="K107" s="15"/>
      <c r="L107" s="15"/>
      <c r="M107" s="26"/>
      <c r="N107" s="26"/>
      <c r="O107" s="26"/>
      <c r="P107" s="26"/>
      <c r="Q107" s="27"/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</sheetData>
  <mergeCells count="32">
    <mergeCell ref="B4:C4"/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Q6:Q10"/>
    <mergeCell ref="R6:R10"/>
    <mergeCell ref="B6:B10"/>
    <mergeCell ref="D6:D10"/>
    <mergeCell ref="G6:I7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J6:J10"/>
    <mergeCell ref="K6:K10"/>
    <mergeCell ref="L6:L10"/>
    <mergeCell ref="G8:G10"/>
    <mergeCell ref="H8:H10"/>
    <mergeCell ref="I8:I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5"/>
  <sheetViews>
    <sheetView showZeros="0" topLeftCell="A5" workbookViewId="0">
      <selection activeCell="R30" sqref="R30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4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2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66</v>
      </c>
      <c r="C4" s="508"/>
      <c r="D4" s="5"/>
      <c r="E4" s="5"/>
      <c r="F4" s="5"/>
      <c r="G4" s="5"/>
      <c r="H4" s="5"/>
      <c r="I4" s="6"/>
      <c r="J4" s="5"/>
      <c r="K4" s="5"/>
      <c r="L4" s="5"/>
      <c r="M4" s="7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30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31"/>
      <c r="D7" s="378"/>
      <c r="E7" s="11"/>
      <c r="F7" s="11"/>
      <c r="G7" s="419"/>
      <c r="H7" s="420"/>
      <c r="I7" s="421"/>
      <c r="J7" s="378"/>
      <c r="K7" s="378"/>
      <c r="L7" s="378"/>
      <c r="M7" s="491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31" t="s">
        <v>26</v>
      </c>
      <c r="D8" s="378"/>
      <c r="E8" s="31"/>
      <c r="F8" s="31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491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31"/>
      <c r="D9" s="378"/>
      <c r="E9" s="31" t="s">
        <v>30</v>
      </c>
      <c r="F9" s="31" t="s">
        <v>31</v>
      </c>
      <c r="G9" s="387"/>
      <c r="H9" s="387"/>
      <c r="I9" s="390"/>
      <c r="J9" s="378"/>
      <c r="K9" s="378"/>
      <c r="L9" s="378"/>
      <c r="M9" s="491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32"/>
      <c r="D10" s="379"/>
      <c r="E10" s="32"/>
      <c r="F10" s="32"/>
      <c r="G10" s="388"/>
      <c r="H10" s="388"/>
      <c r="I10" s="391"/>
      <c r="J10" s="379"/>
      <c r="K10" s="379"/>
      <c r="L10" s="379"/>
      <c r="M10" s="492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6.5" customHeight="1" x14ac:dyDescent="0.2">
      <c r="A11" s="13"/>
      <c r="B11" s="13" t="s">
        <v>32</v>
      </c>
      <c r="C11" s="13">
        <v>1360</v>
      </c>
      <c r="D11" s="13">
        <v>2868</v>
      </c>
      <c r="E11" s="13" t="s">
        <v>36</v>
      </c>
      <c r="F11" s="13"/>
      <c r="G11" s="14">
        <f>+'[1]5656-02'!G9</f>
        <v>0</v>
      </c>
      <c r="H11" s="14">
        <f>+'[1]5656-02'!H9</f>
        <v>2</v>
      </c>
      <c r="I11" s="14">
        <f>+'[1]5656-02'!I9</f>
        <v>24</v>
      </c>
      <c r="J11" s="22">
        <f>+(G11*400)+(H11*100)+I11</f>
        <v>224</v>
      </c>
      <c r="K11" s="15"/>
      <c r="L11" s="15">
        <f>+K11*J11</f>
        <v>0</v>
      </c>
      <c r="M11" s="26"/>
      <c r="N11" s="26" t="s">
        <v>37</v>
      </c>
      <c r="O11" s="26" t="s">
        <v>38</v>
      </c>
      <c r="P11" s="26"/>
      <c r="Q11" s="27">
        <v>162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6.5" customHeight="1" x14ac:dyDescent="0.2">
      <c r="A12" s="13"/>
      <c r="B12" s="13">
        <v>0</v>
      </c>
      <c r="C12" s="13">
        <v>0</v>
      </c>
      <c r="D12" s="13">
        <v>0</v>
      </c>
      <c r="E12" s="13">
        <v>0</v>
      </c>
      <c r="F12" s="13"/>
      <c r="G12" s="14">
        <f>+'[1]5656-02'!G10</f>
        <v>0</v>
      </c>
      <c r="H12" s="14">
        <f>+'[1]5656-02'!H10</f>
        <v>0</v>
      </c>
      <c r="I12" s="14">
        <f>+'[1]5656-02'!I10</f>
        <v>0</v>
      </c>
      <c r="J12" s="22">
        <f t="shared" ref="J12:J17" si="0">+(G12*400)+(H12*100)+I12</f>
        <v>0</v>
      </c>
      <c r="K12" s="15"/>
      <c r="L12" s="15">
        <f t="shared" ref="L12:L15" si="1">+K12*J12</f>
        <v>0</v>
      </c>
      <c r="M12" s="26"/>
      <c r="N12" s="26" t="s">
        <v>48</v>
      </c>
      <c r="O12" s="26" t="s">
        <v>48</v>
      </c>
      <c r="P12" s="26"/>
      <c r="Q12" s="27">
        <v>32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6.5" customHeight="1" x14ac:dyDescent="0.2">
      <c r="A13" s="13"/>
      <c r="B13" s="13" t="s">
        <v>32</v>
      </c>
      <c r="C13" s="13">
        <v>1361</v>
      </c>
      <c r="D13" s="13">
        <v>2869</v>
      </c>
      <c r="E13" s="13" t="s">
        <v>36</v>
      </c>
      <c r="F13" s="13"/>
      <c r="G13" s="14">
        <f>+'[1]5656-02'!G11</f>
        <v>1</v>
      </c>
      <c r="H13" s="14">
        <f>+'[1]5656-02'!H11</f>
        <v>3</v>
      </c>
      <c r="I13" s="14">
        <f>+'[1]5656-02'!I11</f>
        <v>87</v>
      </c>
      <c r="J13" s="22">
        <f t="shared" si="0"/>
        <v>787</v>
      </c>
      <c r="K13" s="15"/>
      <c r="L13" s="15">
        <f t="shared" si="1"/>
        <v>0</v>
      </c>
      <c r="M13" s="26"/>
      <c r="N13" s="26" t="s">
        <v>37</v>
      </c>
      <c r="O13" s="26" t="s">
        <v>33</v>
      </c>
      <c r="P13" s="26"/>
      <c r="Q13" s="27">
        <v>120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6.5" customHeight="1" x14ac:dyDescent="0.2">
      <c r="A14" s="13"/>
      <c r="B14" s="13">
        <v>0</v>
      </c>
      <c r="C14" s="13">
        <v>0</v>
      </c>
      <c r="D14" s="13">
        <v>0</v>
      </c>
      <c r="E14" s="13">
        <v>0</v>
      </c>
      <c r="F14" s="13"/>
      <c r="G14" s="14">
        <f>+'[1]5656-02'!G12</f>
        <v>0</v>
      </c>
      <c r="H14" s="14">
        <f>+'[1]5656-02'!H12</f>
        <v>0</v>
      </c>
      <c r="I14" s="14">
        <f>+'[1]5656-02'!I12</f>
        <v>0</v>
      </c>
      <c r="J14" s="22">
        <f t="shared" si="0"/>
        <v>0</v>
      </c>
      <c r="K14" s="15"/>
      <c r="L14" s="15">
        <f t="shared" si="1"/>
        <v>0</v>
      </c>
      <c r="M14" s="26"/>
      <c r="N14" s="26" t="s">
        <v>41</v>
      </c>
      <c r="O14" s="26" t="s">
        <v>33</v>
      </c>
      <c r="P14" s="26"/>
      <c r="Q14" s="27">
        <v>2295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6.5" customHeight="1" x14ac:dyDescent="0.2">
      <c r="A15" s="13"/>
      <c r="B15" s="13" t="s">
        <v>32</v>
      </c>
      <c r="C15" s="13">
        <v>2329</v>
      </c>
      <c r="D15" s="13">
        <v>4866</v>
      </c>
      <c r="E15" s="13" t="s">
        <v>36</v>
      </c>
      <c r="F15" s="13"/>
      <c r="G15" s="14">
        <f>+'[1]5656-02'!G13</f>
        <v>3</v>
      </c>
      <c r="H15" s="14">
        <f>+'[1]5656-02'!H13</f>
        <v>1</v>
      </c>
      <c r="I15" s="14">
        <f>+'[1]5656-02'!I13</f>
        <v>53</v>
      </c>
      <c r="J15" s="22">
        <f t="shared" si="0"/>
        <v>1353</v>
      </c>
      <c r="K15" s="15"/>
      <c r="L15" s="15">
        <f t="shared" si="1"/>
        <v>0</v>
      </c>
      <c r="M15" s="26"/>
      <c r="N15" s="26" t="s">
        <v>37</v>
      </c>
      <c r="O15" s="26" t="s">
        <v>65</v>
      </c>
      <c r="P15" s="26"/>
      <c r="Q15" s="27">
        <v>108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6.5" customHeight="1" x14ac:dyDescent="0.2">
      <c r="A16" s="13"/>
      <c r="B16" s="13">
        <v>0</v>
      </c>
      <c r="C16" s="13">
        <v>0</v>
      </c>
      <c r="D16" s="13">
        <v>0</v>
      </c>
      <c r="E16" s="13">
        <v>0</v>
      </c>
      <c r="F16" s="13"/>
      <c r="G16" s="14">
        <f>+'[1]5656-02'!G14</f>
        <v>0</v>
      </c>
      <c r="H16" s="14">
        <f>+'[1]5656-02'!H14</f>
        <v>0</v>
      </c>
      <c r="I16" s="14">
        <f>+'[1]5656-02'!I14</f>
        <v>0</v>
      </c>
      <c r="J16" s="22">
        <f t="shared" si="0"/>
        <v>0</v>
      </c>
      <c r="K16" s="15"/>
      <c r="L16" s="15"/>
      <c r="M16" s="26"/>
      <c r="N16" s="26"/>
      <c r="O16" s="26"/>
      <c r="P16" s="26"/>
      <c r="Q16" s="27"/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6.5" customHeight="1" x14ac:dyDescent="0.2">
      <c r="A17" s="13"/>
      <c r="B17" s="13">
        <v>0</v>
      </c>
      <c r="C17" s="13">
        <v>0</v>
      </c>
      <c r="D17" s="13">
        <v>0</v>
      </c>
      <c r="E17" s="13">
        <v>0</v>
      </c>
      <c r="F17" s="13"/>
      <c r="G17" s="14">
        <f>+'[1]5656-02'!G15</f>
        <v>0</v>
      </c>
      <c r="H17" s="14">
        <f>+'[1]5656-02'!H15</f>
        <v>0</v>
      </c>
      <c r="I17" s="14">
        <f>+'[1]5656-02'!I15</f>
        <v>0</v>
      </c>
      <c r="J17" s="22">
        <f t="shared" si="0"/>
        <v>0</v>
      </c>
      <c r="K17" s="15"/>
      <c r="L17" s="15"/>
      <c r="M17" s="26"/>
      <c r="N17" s="26"/>
      <c r="O17" s="26"/>
      <c r="P17" s="26"/>
      <c r="Q17" s="27"/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/>
      <c r="C18" s="13"/>
      <c r="D18" s="13"/>
      <c r="E18" s="13"/>
      <c r="F18" s="13"/>
      <c r="G18" s="14"/>
      <c r="H18" s="14"/>
      <c r="I18" s="14"/>
      <c r="J18" s="22">
        <f t="shared" ref="J18:J21" si="2">+(G18*400)+(H18*100)+I18</f>
        <v>0</v>
      </c>
      <c r="K18" s="15"/>
      <c r="L18" s="15"/>
      <c r="M18" s="26"/>
      <c r="N18" s="26"/>
      <c r="O18" s="26"/>
      <c r="P18" s="26"/>
      <c r="Q18" s="27"/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>
        <f t="shared" si="2"/>
        <v>0</v>
      </c>
      <c r="K19" s="15"/>
      <c r="L19" s="15"/>
      <c r="M19" s="26"/>
      <c r="N19" s="26"/>
      <c r="O19" s="26"/>
      <c r="P19" s="26"/>
      <c r="Q19" s="27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/>
      <c r="C20" s="13"/>
      <c r="D20" s="13"/>
      <c r="E20" s="13"/>
      <c r="F20" s="13"/>
      <c r="G20" s="14"/>
      <c r="H20" s="14"/>
      <c r="I20" s="14"/>
      <c r="J20" s="22">
        <f t="shared" si="2"/>
        <v>0</v>
      </c>
      <c r="K20" s="15"/>
      <c r="L20" s="15"/>
      <c r="M20" s="26"/>
      <c r="N20" s="26"/>
      <c r="O20" s="26"/>
      <c r="P20" s="26"/>
      <c r="Q20" s="27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/>
      <c r="C21" s="13"/>
      <c r="D21" s="13"/>
      <c r="E21" s="13"/>
      <c r="F21" s="13"/>
      <c r="G21" s="14"/>
      <c r="H21" s="14"/>
      <c r="I21" s="14"/>
      <c r="J21" s="22">
        <f t="shared" si="2"/>
        <v>0</v>
      </c>
      <c r="K21" s="15"/>
      <c r="L21" s="15"/>
      <c r="M21" s="26"/>
      <c r="N21" s="26"/>
      <c r="O21" s="26"/>
      <c r="P21" s="26"/>
      <c r="Q21" s="27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/>
      <c r="C22" s="13"/>
      <c r="D22" s="13"/>
      <c r="E22" s="13"/>
      <c r="F22" s="13"/>
      <c r="G22" s="14"/>
      <c r="H22" s="14"/>
      <c r="I22" s="14"/>
      <c r="J22" s="22">
        <f>+(G22*400)+(H22*100)+I22</f>
        <v>0</v>
      </c>
      <c r="K22" s="15"/>
      <c r="L22" s="15"/>
      <c r="M22" s="26"/>
      <c r="N22" s="26"/>
      <c r="O22" s="26"/>
      <c r="P22" s="26"/>
      <c r="Q22" s="27"/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>
        <f t="shared" ref="J23:J27" si="3">+(G23*400)+(H23*100)+I23</f>
        <v>0</v>
      </c>
      <c r="K23" s="15"/>
      <c r="L23" s="15"/>
      <c r="M23" s="26"/>
      <c r="N23" s="26"/>
      <c r="O23" s="26"/>
      <c r="P23" s="26"/>
      <c r="Q23" s="27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>
        <f t="shared" si="3"/>
        <v>0</v>
      </c>
      <c r="K24" s="15"/>
      <c r="L24" s="15"/>
      <c r="M24" s="26"/>
      <c r="N24" s="26"/>
      <c r="O24" s="26"/>
      <c r="P24" s="26"/>
      <c r="Q24" s="27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>
        <f t="shared" si="3"/>
        <v>0</v>
      </c>
      <c r="K25" s="15"/>
      <c r="L25" s="15"/>
      <c r="M25" s="26"/>
      <c r="N25" s="26"/>
      <c r="O25" s="26"/>
      <c r="P25" s="26"/>
      <c r="Q25" s="27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>
        <f t="shared" si="3"/>
        <v>0</v>
      </c>
      <c r="K26" s="15"/>
      <c r="L26" s="15"/>
      <c r="M26" s="26"/>
      <c r="N26" s="26"/>
      <c r="O26" s="26"/>
      <c r="P26" s="26"/>
      <c r="Q26" s="27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>
        <f t="shared" si="3"/>
        <v>0</v>
      </c>
      <c r="K27" s="15"/>
      <c r="L27" s="15"/>
      <c r="M27" s="26"/>
      <c r="N27" s="26"/>
      <c r="O27" s="26"/>
      <c r="P27" s="26"/>
      <c r="Q27" s="27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>
        <f>+(G28*400)+(H28*100)+I28</f>
        <v>0</v>
      </c>
      <c r="K28" s="15"/>
      <c r="L28" s="15"/>
      <c r="M28" s="26"/>
      <c r="N28" s="26"/>
      <c r="O28" s="26"/>
      <c r="P28" s="26"/>
      <c r="Q28" s="27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>
        <f t="shared" ref="J29:J35" si="4">+(G29*400)+(H29*100)+I29</f>
        <v>0</v>
      </c>
      <c r="K29" s="15"/>
      <c r="L29" s="15"/>
      <c r="M29" s="26"/>
      <c r="N29" s="26"/>
      <c r="O29" s="26"/>
      <c r="P29" s="26"/>
      <c r="Q29" s="27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>
        <f t="shared" si="4"/>
        <v>0</v>
      </c>
      <c r="K30" s="15"/>
      <c r="L30" s="15"/>
      <c r="M30" s="26"/>
      <c r="N30" s="26"/>
      <c r="O30" s="26"/>
      <c r="P30" s="26"/>
      <c r="Q30" s="27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>
        <f t="shared" si="4"/>
        <v>0</v>
      </c>
      <c r="K31" s="15"/>
      <c r="L31" s="15"/>
      <c r="M31" s="26"/>
      <c r="N31" s="26"/>
      <c r="O31" s="26"/>
      <c r="P31" s="26"/>
      <c r="Q31" s="27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>
        <f t="shared" si="4"/>
        <v>0</v>
      </c>
      <c r="K32" s="15"/>
      <c r="L32" s="15"/>
      <c r="M32" s="26"/>
      <c r="N32" s="26"/>
      <c r="O32" s="26"/>
      <c r="P32" s="26"/>
      <c r="Q32" s="27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>
        <f t="shared" si="4"/>
        <v>0</v>
      </c>
      <c r="K33" s="15"/>
      <c r="L33" s="15"/>
      <c r="M33" s="26"/>
      <c r="N33" s="26"/>
      <c r="O33" s="26"/>
      <c r="P33" s="26"/>
      <c r="Q33" s="27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>
        <f t="shared" si="4"/>
        <v>0</v>
      </c>
      <c r="K34" s="15"/>
      <c r="L34" s="15"/>
      <c r="M34" s="26"/>
      <c r="N34" s="26"/>
      <c r="O34" s="26"/>
      <c r="P34" s="26"/>
      <c r="Q34" s="27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>
        <f t="shared" si="4"/>
        <v>0</v>
      </c>
      <c r="K35" s="15"/>
      <c r="L35" s="15"/>
      <c r="M35" s="26"/>
      <c r="N35" s="26"/>
      <c r="O35" s="26"/>
      <c r="P35" s="26"/>
      <c r="Q35" s="27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</sheetData>
  <mergeCells count="32"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J6:J10"/>
    <mergeCell ref="K6:K10"/>
    <mergeCell ref="L6:L10"/>
    <mergeCell ref="G8:G10"/>
    <mergeCell ref="H8:H10"/>
    <mergeCell ref="I8:I10"/>
    <mergeCell ref="B4:C4"/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Q6:Q10"/>
    <mergeCell ref="R6:R10"/>
    <mergeCell ref="B6:B10"/>
    <mergeCell ref="D6:D10"/>
    <mergeCell ref="G6:I7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5"/>
  <sheetViews>
    <sheetView showZeros="0" topLeftCell="A9" zoomScaleNormal="100" workbookViewId="0">
      <selection activeCell="O26" sqref="O2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4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2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67</v>
      </c>
      <c r="C4" s="508"/>
      <c r="D4" s="5"/>
      <c r="E4" s="5"/>
      <c r="F4" s="5"/>
      <c r="G4" s="5"/>
      <c r="H4" s="5"/>
      <c r="I4" s="6"/>
      <c r="J4" s="5"/>
      <c r="K4" s="5"/>
      <c r="L4" s="5"/>
      <c r="M4" s="7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30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31"/>
      <c r="D7" s="378"/>
      <c r="E7" s="11"/>
      <c r="F7" s="11"/>
      <c r="G7" s="419"/>
      <c r="H7" s="420"/>
      <c r="I7" s="421"/>
      <c r="J7" s="378"/>
      <c r="K7" s="378"/>
      <c r="L7" s="378"/>
      <c r="M7" s="491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31" t="s">
        <v>26</v>
      </c>
      <c r="D8" s="378"/>
      <c r="E8" s="31"/>
      <c r="F8" s="31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491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31"/>
      <c r="D9" s="378"/>
      <c r="E9" s="31" t="s">
        <v>30</v>
      </c>
      <c r="F9" s="31" t="s">
        <v>31</v>
      </c>
      <c r="G9" s="387"/>
      <c r="H9" s="387"/>
      <c r="I9" s="390"/>
      <c r="J9" s="378"/>
      <c r="K9" s="378"/>
      <c r="L9" s="378"/>
      <c r="M9" s="491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32"/>
      <c r="D10" s="379"/>
      <c r="E10" s="32"/>
      <c r="F10" s="32"/>
      <c r="G10" s="388"/>
      <c r="H10" s="388"/>
      <c r="I10" s="391"/>
      <c r="J10" s="379"/>
      <c r="K10" s="379"/>
      <c r="L10" s="379"/>
      <c r="M10" s="492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/>
      <c r="B11" s="13" t="s">
        <v>32</v>
      </c>
      <c r="C11" s="13">
        <v>3011</v>
      </c>
      <c r="D11" s="13">
        <v>5837</v>
      </c>
      <c r="E11" s="13" t="s">
        <v>36</v>
      </c>
      <c r="F11" s="13"/>
      <c r="G11" s="14">
        <f>+'[1]5656-03'!G9</f>
        <v>1</v>
      </c>
      <c r="H11" s="14">
        <f>+'[1]5656-03'!H9</f>
        <v>2</v>
      </c>
      <c r="I11" s="14">
        <f>+'[1]5656-03'!I9</f>
        <v>82.6</v>
      </c>
      <c r="J11" s="22">
        <f>+(G11*400)+(H11*100)+I11</f>
        <v>682.6</v>
      </c>
      <c r="K11" s="15"/>
      <c r="L11" s="15">
        <f>+K11*J11</f>
        <v>0</v>
      </c>
      <c r="M11" s="26"/>
      <c r="N11" s="26" t="s">
        <v>37</v>
      </c>
      <c r="O11" s="26" t="s">
        <v>38</v>
      </c>
      <c r="P11" s="26"/>
      <c r="Q11" s="27">
        <v>162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/>
      <c r="B12" s="13">
        <v>0</v>
      </c>
      <c r="C12" s="13">
        <v>0</v>
      </c>
      <c r="D12" s="13">
        <v>0</v>
      </c>
      <c r="E12" s="13">
        <v>0</v>
      </c>
      <c r="F12" s="13"/>
      <c r="G12" s="14">
        <f>+'[1]5656-03'!G10</f>
        <v>0</v>
      </c>
      <c r="H12" s="14">
        <f>+'[1]5656-03'!H10</f>
        <v>0</v>
      </c>
      <c r="I12" s="14">
        <f>+'[1]5656-03'!I10</f>
        <v>0</v>
      </c>
      <c r="J12" s="22">
        <f t="shared" ref="J12:J18" si="0">+(G12*400)+(H12*100)+I12</f>
        <v>0</v>
      </c>
      <c r="K12" s="15"/>
      <c r="L12" s="15">
        <f t="shared" ref="L12:L13" si="1">+K12*J12</f>
        <v>0</v>
      </c>
      <c r="M12" s="26"/>
      <c r="N12" s="26" t="s">
        <v>37</v>
      </c>
      <c r="O12" s="26" t="s">
        <v>39</v>
      </c>
      <c r="P12" s="26"/>
      <c r="Q12" s="27">
        <v>72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/>
      <c r="B13" s="13">
        <v>0</v>
      </c>
      <c r="C13" s="13">
        <v>0</v>
      </c>
      <c r="D13" s="13">
        <v>0</v>
      </c>
      <c r="E13" s="13">
        <v>0</v>
      </c>
      <c r="F13" s="13"/>
      <c r="G13" s="14">
        <f>+'[1]5656-03'!G11</f>
        <v>0</v>
      </c>
      <c r="H13" s="14">
        <f>+'[1]5656-03'!H11</f>
        <v>0</v>
      </c>
      <c r="I13" s="14">
        <f>+'[1]5656-03'!I11</f>
        <v>0</v>
      </c>
      <c r="J13" s="22">
        <f t="shared" si="0"/>
        <v>0</v>
      </c>
      <c r="K13" s="15"/>
      <c r="L13" s="15">
        <f t="shared" si="1"/>
        <v>0</v>
      </c>
      <c r="M13" s="26"/>
      <c r="N13" s="26" t="s">
        <v>37</v>
      </c>
      <c r="O13" s="26" t="s">
        <v>39</v>
      </c>
      <c r="P13" s="26"/>
      <c r="Q13" s="27">
        <v>108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/>
      <c r="B14" s="13">
        <v>0</v>
      </c>
      <c r="C14" s="13">
        <v>0</v>
      </c>
      <c r="D14" s="13">
        <v>0</v>
      </c>
      <c r="E14" s="13">
        <v>0</v>
      </c>
      <c r="F14" s="13"/>
      <c r="G14" s="14">
        <f>+'[1]5656-03'!G12</f>
        <v>0</v>
      </c>
      <c r="H14" s="14">
        <f>+'[1]5656-03'!H12</f>
        <v>0</v>
      </c>
      <c r="I14" s="14">
        <f>+'[1]5656-03'!I12</f>
        <v>0</v>
      </c>
      <c r="J14" s="22">
        <f t="shared" si="0"/>
        <v>0</v>
      </c>
      <c r="K14" s="15"/>
      <c r="L14" s="15"/>
      <c r="M14" s="26"/>
      <c r="N14" s="26"/>
      <c r="O14" s="26"/>
      <c r="P14" s="26"/>
      <c r="Q14" s="27"/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/>
      <c r="B15" s="13">
        <v>0</v>
      </c>
      <c r="C15" s="13">
        <v>0</v>
      </c>
      <c r="D15" s="13">
        <v>0</v>
      </c>
      <c r="E15" s="13">
        <v>0</v>
      </c>
      <c r="F15" s="13"/>
      <c r="G15" s="14">
        <f>+'[1]5656-03'!G13</f>
        <v>0</v>
      </c>
      <c r="H15" s="14">
        <f>+'[1]5656-03'!H13</f>
        <v>0</v>
      </c>
      <c r="I15" s="14">
        <f>+'[1]5656-03'!I13</f>
        <v>0</v>
      </c>
      <c r="J15" s="22">
        <f t="shared" si="0"/>
        <v>0</v>
      </c>
      <c r="K15" s="15"/>
      <c r="L15" s="15"/>
      <c r="M15" s="26"/>
      <c r="N15" s="26"/>
      <c r="O15" s="26"/>
      <c r="P15" s="26"/>
      <c r="Q15" s="27"/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/>
      <c r="B16" s="13">
        <v>0</v>
      </c>
      <c r="C16" s="13">
        <v>0</v>
      </c>
      <c r="D16" s="13">
        <v>0</v>
      </c>
      <c r="E16" s="13">
        <v>0</v>
      </c>
      <c r="F16" s="13"/>
      <c r="G16" s="14">
        <f>+'[1]5656-03'!G14</f>
        <v>0</v>
      </c>
      <c r="H16" s="14">
        <f>+'[1]5656-03'!H14</f>
        <v>0</v>
      </c>
      <c r="I16" s="14">
        <f>+'[1]5656-03'!I14</f>
        <v>0</v>
      </c>
      <c r="J16" s="22">
        <f t="shared" si="0"/>
        <v>0</v>
      </c>
      <c r="K16" s="15"/>
      <c r="L16" s="15"/>
      <c r="M16" s="26"/>
      <c r="N16" s="26"/>
      <c r="O16" s="26"/>
      <c r="P16" s="26"/>
      <c r="Q16" s="27"/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>
        <v>0</v>
      </c>
      <c r="C17" s="13">
        <v>0</v>
      </c>
      <c r="D17" s="13">
        <v>0</v>
      </c>
      <c r="E17" s="13">
        <v>0</v>
      </c>
      <c r="F17" s="13"/>
      <c r="G17" s="14">
        <f>+'[1]5656-03'!G15</f>
        <v>0</v>
      </c>
      <c r="H17" s="14">
        <f>+'[1]5656-03'!H15</f>
        <v>0</v>
      </c>
      <c r="I17" s="14">
        <f>+'[1]5656-03'!I15</f>
        <v>0</v>
      </c>
      <c r="J17" s="22">
        <f t="shared" si="0"/>
        <v>0</v>
      </c>
      <c r="K17" s="15"/>
      <c r="L17" s="15"/>
      <c r="M17" s="26"/>
      <c r="N17" s="26"/>
      <c r="O17" s="26"/>
      <c r="P17" s="26"/>
      <c r="Q17" s="27"/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>
        <v>0</v>
      </c>
      <c r="C18" s="13">
        <v>0</v>
      </c>
      <c r="D18" s="13">
        <v>0</v>
      </c>
      <c r="E18" s="13">
        <v>0</v>
      </c>
      <c r="F18" s="13"/>
      <c r="G18" s="14">
        <f>+'[1]5656-03'!G16</f>
        <v>0</v>
      </c>
      <c r="H18" s="14">
        <f>+'[1]5656-03'!H16</f>
        <v>0</v>
      </c>
      <c r="I18" s="14">
        <f>+'[1]5656-03'!I16</f>
        <v>0</v>
      </c>
      <c r="J18" s="22">
        <f t="shared" si="0"/>
        <v>0</v>
      </c>
      <c r="K18" s="15"/>
      <c r="L18" s="15"/>
      <c r="M18" s="26"/>
      <c r="N18" s="26"/>
      <c r="O18" s="26"/>
      <c r="P18" s="26"/>
      <c r="Q18" s="27"/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>
        <f t="shared" ref="J19:J21" si="2">+(G19*400)+(H19*100)+I19</f>
        <v>0</v>
      </c>
      <c r="K19" s="15"/>
      <c r="L19" s="15"/>
      <c r="M19" s="26"/>
      <c r="N19" s="26"/>
      <c r="O19" s="26"/>
      <c r="P19" s="26"/>
      <c r="Q19" s="27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/>
      <c r="C20" s="13"/>
      <c r="D20" s="13"/>
      <c r="E20" s="13"/>
      <c r="F20" s="13"/>
      <c r="G20" s="14"/>
      <c r="H20" s="14"/>
      <c r="I20" s="14"/>
      <c r="J20" s="22">
        <f t="shared" si="2"/>
        <v>0</v>
      </c>
      <c r="K20" s="15"/>
      <c r="L20" s="15"/>
      <c r="M20" s="26"/>
      <c r="N20" s="26"/>
      <c r="O20" s="26"/>
      <c r="P20" s="26"/>
      <c r="Q20" s="27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/>
      <c r="C21" s="13"/>
      <c r="D21" s="13"/>
      <c r="E21" s="13"/>
      <c r="F21" s="13"/>
      <c r="G21" s="14"/>
      <c r="H21" s="14"/>
      <c r="I21" s="14"/>
      <c r="J21" s="22">
        <f t="shared" si="2"/>
        <v>0</v>
      </c>
      <c r="K21" s="15"/>
      <c r="L21" s="15"/>
      <c r="M21" s="26"/>
      <c r="N21" s="26"/>
      <c r="O21" s="26"/>
      <c r="P21" s="26"/>
      <c r="Q21" s="27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/>
      <c r="C22" s="13"/>
      <c r="D22" s="13"/>
      <c r="E22" s="13"/>
      <c r="F22" s="13"/>
      <c r="G22" s="14"/>
      <c r="H22" s="14"/>
      <c r="I22" s="14"/>
      <c r="J22" s="22">
        <f>+(G22*400)+(H22*100)+I22</f>
        <v>0</v>
      </c>
      <c r="K22" s="15"/>
      <c r="L22" s="15"/>
      <c r="M22" s="26"/>
      <c r="N22" s="26"/>
      <c r="O22" s="26"/>
      <c r="P22" s="26"/>
      <c r="Q22" s="27"/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>
        <f t="shared" ref="J23:J27" si="3">+(G23*400)+(H23*100)+I23</f>
        <v>0</v>
      </c>
      <c r="K23" s="15"/>
      <c r="L23" s="15"/>
      <c r="M23" s="26"/>
      <c r="N23" s="26"/>
      <c r="O23" s="26"/>
      <c r="P23" s="26"/>
      <c r="Q23" s="27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>
        <f t="shared" si="3"/>
        <v>0</v>
      </c>
      <c r="K24" s="15"/>
      <c r="L24" s="15"/>
      <c r="M24" s="26"/>
      <c r="N24" s="26"/>
      <c r="O24" s="26"/>
      <c r="P24" s="26"/>
      <c r="Q24" s="27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>
        <f t="shared" si="3"/>
        <v>0</v>
      </c>
      <c r="K25" s="15"/>
      <c r="L25" s="15"/>
      <c r="M25" s="26"/>
      <c r="N25" s="26"/>
      <c r="O25" s="26"/>
      <c r="P25" s="26"/>
      <c r="Q25" s="27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>
        <f t="shared" si="3"/>
        <v>0</v>
      </c>
      <c r="K26" s="15"/>
      <c r="L26" s="15"/>
      <c r="M26" s="26"/>
      <c r="N26" s="26"/>
      <c r="O26" s="26"/>
      <c r="P26" s="26"/>
      <c r="Q26" s="27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>
        <f t="shared" si="3"/>
        <v>0</v>
      </c>
      <c r="K27" s="15"/>
      <c r="L27" s="15"/>
      <c r="M27" s="26"/>
      <c r="N27" s="26"/>
      <c r="O27" s="26"/>
      <c r="P27" s="26"/>
      <c r="Q27" s="27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>
        <f>+(G28*400)+(H28*100)+I28</f>
        <v>0</v>
      </c>
      <c r="K28" s="15"/>
      <c r="L28" s="15"/>
      <c r="M28" s="26"/>
      <c r="N28" s="26"/>
      <c r="O28" s="26"/>
      <c r="P28" s="26"/>
      <c r="Q28" s="27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>
        <f t="shared" ref="J29:J35" si="4">+(G29*400)+(H29*100)+I29</f>
        <v>0</v>
      </c>
      <c r="K29" s="15"/>
      <c r="L29" s="15"/>
      <c r="M29" s="26"/>
      <c r="N29" s="26"/>
      <c r="O29" s="26"/>
      <c r="P29" s="26"/>
      <c r="Q29" s="27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>
        <f t="shared" si="4"/>
        <v>0</v>
      </c>
      <c r="K30" s="15"/>
      <c r="L30" s="15"/>
      <c r="M30" s="26"/>
      <c r="N30" s="26"/>
      <c r="O30" s="26"/>
      <c r="P30" s="26"/>
      <c r="Q30" s="27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>
        <f t="shared" si="4"/>
        <v>0</v>
      </c>
      <c r="K31" s="15"/>
      <c r="L31" s="15"/>
      <c r="M31" s="26"/>
      <c r="N31" s="26"/>
      <c r="O31" s="26"/>
      <c r="P31" s="26"/>
      <c r="Q31" s="27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>
        <f t="shared" si="4"/>
        <v>0</v>
      </c>
      <c r="K32" s="15"/>
      <c r="L32" s="15"/>
      <c r="M32" s="26"/>
      <c r="N32" s="26"/>
      <c r="O32" s="26"/>
      <c r="P32" s="26"/>
      <c r="Q32" s="27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>
        <f t="shared" si="4"/>
        <v>0</v>
      </c>
      <c r="K33" s="15"/>
      <c r="L33" s="15"/>
      <c r="M33" s="26"/>
      <c r="N33" s="26"/>
      <c r="O33" s="26"/>
      <c r="P33" s="26"/>
      <c r="Q33" s="27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>
        <f t="shared" si="4"/>
        <v>0</v>
      </c>
      <c r="K34" s="15"/>
      <c r="L34" s="15"/>
      <c r="M34" s="26"/>
      <c r="N34" s="26"/>
      <c r="O34" s="26"/>
      <c r="P34" s="26"/>
      <c r="Q34" s="27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>
        <f t="shared" si="4"/>
        <v>0</v>
      </c>
      <c r="K35" s="15"/>
      <c r="L35" s="15"/>
      <c r="M35" s="26"/>
      <c r="N35" s="26"/>
      <c r="O35" s="26"/>
      <c r="P35" s="26"/>
      <c r="Q35" s="27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</sheetData>
  <mergeCells count="32"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J6:J10"/>
    <mergeCell ref="K6:K10"/>
    <mergeCell ref="L6:L10"/>
    <mergeCell ref="G8:G10"/>
    <mergeCell ref="H8:H10"/>
    <mergeCell ref="I8:I10"/>
    <mergeCell ref="B4:C4"/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Q6:Q10"/>
    <mergeCell ref="R6:R10"/>
    <mergeCell ref="B6:B10"/>
    <mergeCell ref="D6:D10"/>
    <mergeCell ref="G6:I7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1"/>
  <sheetViews>
    <sheetView showZeros="0" topLeftCell="A13" workbookViewId="0">
      <selection activeCell="K37" sqref="K37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4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2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68</v>
      </c>
      <c r="C4" s="508"/>
      <c r="D4" s="5"/>
      <c r="E4" s="5"/>
      <c r="F4" s="5"/>
      <c r="G4" s="5"/>
      <c r="H4" s="5"/>
      <c r="I4" s="6"/>
      <c r="J4" s="5"/>
      <c r="K4" s="5"/>
      <c r="L4" s="5"/>
      <c r="M4" s="7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35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36"/>
      <c r="D7" s="378"/>
      <c r="E7" s="11"/>
      <c r="F7" s="11"/>
      <c r="G7" s="419"/>
      <c r="H7" s="420"/>
      <c r="I7" s="421"/>
      <c r="J7" s="378"/>
      <c r="K7" s="378"/>
      <c r="L7" s="378"/>
      <c r="M7" s="491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36" t="s">
        <v>26</v>
      </c>
      <c r="D8" s="378"/>
      <c r="E8" s="36"/>
      <c r="F8" s="36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491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36"/>
      <c r="D9" s="378"/>
      <c r="E9" s="36" t="s">
        <v>30</v>
      </c>
      <c r="F9" s="36" t="s">
        <v>31</v>
      </c>
      <c r="G9" s="387"/>
      <c r="H9" s="387"/>
      <c r="I9" s="390"/>
      <c r="J9" s="378"/>
      <c r="K9" s="378"/>
      <c r="L9" s="378"/>
      <c r="M9" s="491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37"/>
      <c r="D10" s="379"/>
      <c r="E10" s="37"/>
      <c r="F10" s="37"/>
      <c r="G10" s="388"/>
      <c r="H10" s="388"/>
      <c r="I10" s="391"/>
      <c r="J10" s="379"/>
      <c r="K10" s="379"/>
      <c r="L10" s="379"/>
      <c r="M10" s="492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2290</v>
      </c>
      <c r="D11" s="13">
        <v>4827</v>
      </c>
      <c r="E11" s="13" t="s">
        <v>36</v>
      </c>
      <c r="F11" s="13"/>
      <c r="G11" s="14">
        <f>+'[1]5656-04'!G9</f>
        <v>1</v>
      </c>
      <c r="H11" s="14">
        <f>+'[1]5656-04'!H9</f>
        <v>0</v>
      </c>
      <c r="I11" s="14">
        <f>+'[1]5656-04'!I9</f>
        <v>25</v>
      </c>
      <c r="J11" s="22">
        <f>+(G11*400)+(H11*100)+I11</f>
        <v>425</v>
      </c>
      <c r="K11" s="15"/>
      <c r="L11" s="15">
        <f>+K11*J11</f>
        <v>0</v>
      </c>
      <c r="M11" s="26"/>
      <c r="N11" s="26">
        <v>0</v>
      </c>
      <c r="O11" s="26">
        <v>0</v>
      </c>
      <c r="P11" s="26"/>
      <c r="Q11" s="27">
        <v>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2348</v>
      </c>
      <c r="D12" s="13">
        <v>4885</v>
      </c>
      <c r="E12" s="13" t="s">
        <v>36</v>
      </c>
      <c r="F12" s="13"/>
      <c r="G12" s="14">
        <f>+'[1]5656-04'!G10</f>
        <v>6</v>
      </c>
      <c r="H12" s="14">
        <f>+'[1]5656-04'!H10</f>
        <v>2</v>
      </c>
      <c r="I12" s="14">
        <f>+'[1]5656-04'!I10</f>
        <v>21</v>
      </c>
      <c r="J12" s="22">
        <f t="shared" ref="J12:J61" si="0">+(G12*400)+(H12*100)+I12</f>
        <v>2621</v>
      </c>
      <c r="K12" s="15"/>
      <c r="L12" s="15">
        <f t="shared" ref="L12:L37" si="1">+K12*J12</f>
        <v>0</v>
      </c>
      <c r="M12" s="26"/>
      <c r="N12" s="26">
        <v>0</v>
      </c>
      <c r="O12" s="26">
        <v>0</v>
      </c>
      <c r="P12" s="26"/>
      <c r="Q12" s="27">
        <v>0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3</v>
      </c>
      <c r="B13" s="13" t="s">
        <v>32</v>
      </c>
      <c r="C13" s="13">
        <v>2356</v>
      </c>
      <c r="D13" s="13">
        <v>4893</v>
      </c>
      <c r="E13" s="13" t="s">
        <v>36</v>
      </c>
      <c r="F13" s="13"/>
      <c r="G13" s="14">
        <f>+'[1]5656-04'!G11</f>
        <v>0</v>
      </c>
      <c r="H13" s="14">
        <f>+'[1]5656-04'!H11</f>
        <v>3</v>
      </c>
      <c r="I13" s="14">
        <f>+'[1]5656-04'!I11</f>
        <v>14</v>
      </c>
      <c r="J13" s="22">
        <f t="shared" si="0"/>
        <v>314</v>
      </c>
      <c r="K13" s="15"/>
      <c r="L13" s="15">
        <f t="shared" si="1"/>
        <v>0</v>
      </c>
      <c r="M13" s="26"/>
      <c r="N13" s="26">
        <v>0</v>
      </c>
      <c r="O13" s="26">
        <v>0</v>
      </c>
      <c r="P13" s="26"/>
      <c r="Q13" s="27">
        <v>0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4</v>
      </c>
      <c r="B14" s="13" t="s">
        <v>32</v>
      </c>
      <c r="C14" s="13">
        <v>2357</v>
      </c>
      <c r="D14" s="13">
        <v>4894</v>
      </c>
      <c r="E14" s="13" t="s">
        <v>36</v>
      </c>
      <c r="F14" s="13"/>
      <c r="G14" s="14">
        <f>+'[1]5656-04'!G12</f>
        <v>2</v>
      </c>
      <c r="H14" s="14">
        <f>+'[1]5656-04'!H12</f>
        <v>1</v>
      </c>
      <c r="I14" s="14">
        <f>+'[1]5656-04'!I12</f>
        <v>43</v>
      </c>
      <c r="J14" s="22">
        <f t="shared" si="0"/>
        <v>943</v>
      </c>
      <c r="K14" s="15"/>
      <c r="L14" s="15">
        <f t="shared" si="1"/>
        <v>0</v>
      </c>
      <c r="M14" s="26"/>
      <c r="N14" s="26">
        <v>0</v>
      </c>
      <c r="O14" s="26">
        <v>0</v>
      </c>
      <c r="P14" s="26"/>
      <c r="Q14" s="27">
        <v>0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>
        <v>5</v>
      </c>
      <c r="B15" s="13" t="s">
        <v>32</v>
      </c>
      <c r="C15" s="13">
        <v>2358</v>
      </c>
      <c r="D15" s="13">
        <v>4895</v>
      </c>
      <c r="E15" s="13" t="s">
        <v>36</v>
      </c>
      <c r="F15" s="13"/>
      <c r="G15" s="14">
        <f>+'[1]5656-04'!G13</f>
        <v>1</v>
      </c>
      <c r="H15" s="14">
        <f>+'[1]5656-04'!H13</f>
        <v>3</v>
      </c>
      <c r="I15" s="14">
        <f>+'[1]5656-04'!I13</f>
        <v>16</v>
      </c>
      <c r="J15" s="22">
        <f t="shared" si="0"/>
        <v>716</v>
      </c>
      <c r="K15" s="15"/>
      <c r="L15" s="15">
        <f t="shared" si="1"/>
        <v>0</v>
      </c>
      <c r="M15" s="26"/>
      <c r="N15" s="26">
        <v>0</v>
      </c>
      <c r="O15" s="26">
        <v>0</v>
      </c>
      <c r="P15" s="26"/>
      <c r="Q15" s="27">
        <v>0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>
        <v>6</v>
      </c>
      <c r="B16" s="13" t="s">
        <v>32</v>
      </c>
      <c r="C16" s="13">
        <v>2359</v>
      </c>
      <c r="D16" s="13">
        <v>4896</v>
      </c>
      <c r="E16" s="13" t="s">
        <v>36</v>
      </c>
      <c r="F16" s="13"/>
      <c r="G16" s="14">
        <f>+'[1]5656-04'!G14</f>
        <v>5</v>
      </c>
      <c r="H16" s="14">
        <f>+'[1]5656-04'!H14</f>
        <v>0</v>
      </c>
      <c r="I16" s="14">
        <f>+'[1]5656-04'!I14</f>
        <v>28</v>
      </c>
      <c r="J16" s="22">
        <f t="shared" si="0"/>
        <v>2028</v>
      </c>
      <c r="K16" s="15"/>
      <c r="L16" s="15">
        <f t="shared" si="1"/>
        <v>0</v>
      </c>
      <c r="M16" s="26"/>
      <c r="N16" s="26">
        <v>0</v>
      </c>
      <c r="O16" s="26">
        <v>0</v>
      </c>
      <c r="P16" s="26"/>
      <c r="Q16" s="27">
        <v>0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>
        <v>7</v>
      </c>
      <c r="B17" s="13" t="s">
        <v>32</v>
      </c>
      <c r="C17" s="13">
        <v>2360</v>
      </c>
      <c r="D17" s="13">
        <v>4897</v>
      </c>
      <c r="E17" s="13" t="s">
        <v>36</v>
      </c>
      <c r="F17" s="13"/>
      <c r="G17" s="14">
        <f>+'[1]5656-04'!G15</f>
        <v>14</v>
      </c>
      <c r="H17" s="14">
        <f>+'[1]5656-04'!H15</f>
        <v>1</v>
      </c>
      <c r="I17" s="14">
        <f>+'[1]5656-04'!I15</f>
        <v>63.5</v>
      </c>
      <c r="J17" s="22">
        <f t="shared" si="0"/>
        <v>5763.5</v>
      </c>
      <c r="K17" s="15"/>
      <c r="L17" s="15">
        <f t="shared" si="1"/>
        <v>0</v>
      </c>
      <c r="M17" s="26"/>
      <c r="N17" s="26">
        <v>0</v>
      </c>
      <c r="O17" s="26">
        <v>0</v>
      </c>
      <c r="P17" s="26"/>
      <c r="Q17" s="27">
        <v>0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8</v>
      </c>
      <c r="B18" s="13" t="s">
        <v>32</v>
      </c>
      <c r="C18" s="13">
        <v>2361</v>
      </c>
      <c r="D18" s="13">
        <v>4898</v>
      </c>
      <c r="E18" s="13" t="s">
        <v>36</v>
      </c>
      <c r="F18" s="13"/>
      <c r="G18" s="14">
        <f>+'[1]5656-04'!G16</f>
        <v>18</v>
      </c>
      <c r="H18" s="14">
        <f>+'[1]5656-04'!H16</f>
        <v>2</v>
      </c>
      <c r="I18" s="14">
        <f>+'[1]5656-04'!I16</f>
        <v>41</v>
      </c>
      <c r="J18" s="22">
        <f t="shared" si="0"/>
        <v>7441</v>
      </c>
      <c r="K18" s="15"/>
      <c r="L18" s="15">
        <f t="shared" si="1"/>
        <v>0</v>
      </c>
      <c r="M18" s="26"/>
      <c r="N18" s="26">
        <v>0</v>
      </c>
      <c r="O18" s="26">
        <v>0</v>
      </c>
      <c r="P18" s="26"/>
      <c r="Q18" s="27">
        <v>0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>
        <v>9</v>
      </c>
      <c r="B19" s="13" t="s">
        <v>32</v>
      </c>
      <c r="C19" s="13">
        <v>2395</v>
      </c>
      <c r="D19" s="13">
        <v>4932</v>
      </c>
      <c r="E19" s="13" t="s">
        <v>36</v>
      </c>
      <c r="F19" s="13"/>
      <c r="G19" s="14">
        <f>+'[1]5656-04'!G17</f>
        <v>3</v>
      </c>
      <c r="H19" s="14">
        <f>+'[1]5656-04'!H17</f>
        <v>1</v>
      </c>
      <c r="I19" s="14">
        <f>+'[1]5656-04'!I17</f>
        <v>76</v>
      </c>
      <c r="J19" s="22">
        <f t="shared" si="0"/>
        <v>1376</v>
      </c>
      <c r="K19" s="15"/>
      <c r="L19" s="15">
        <f t="shared" si="1"/>
        <v>0</v>
      </c>
      <c r="M19" s="26"/>
      <c r="N19" s="26">
        <v>0</v>
      </c>
      <c r="O19" s="26">
        <v>0</v>
      </c>
      <c r="P19" s="26"/>
      <c r="Q19" s="27">
        <v>0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>
        <v>10</v>
      </c>
      <c r="B20" s="13" t="s">
        <v>32</v>
      </c>
      <c r="C20" s="13">
        <v>2411</v>
      </c>
      <c r="D20" s="13">
        <v>4948</v>
      </c>
      <c r="E20" s="13" t="s">
        <v>36</v>
      </c>
      <c r="F20" s="13"/>
      <c r="G20" s="14">
        <f>+'[1]5656-04'!G18</f>
        <v>0</v>
      </c>
      <c r="H20" s="14">
        <f>+'[1]5656-04'!H18</f>
        <v>0</v>
      </c>
      <c r="I20" s="14">
        <f>+'[1]5656-04'!I18</f>
        <v>75</v>
      </c>
      <c r="J20" s="22">
        <f t="shared" si="0"/>
        <v>75</v>
      </c>
      <c r="K20" s="15"/>
      <c r="L20" s="15">
        <f t="shared" si="1"/>
        <v>0</v>
      </c>
      <c r="M20" s="26">
        <v>1</v>
      </c>
      <c r="N20" s="26" t="s">
        <v>37</v>
      </c>
      <c r="O20" s="26" t="s">
        <v>39</v>
      </c>
      <c r="P20" s="26"/>
      <c r="Q20" s="27">
        <v>108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>
        <v>11</v>
      </c>
      <c r="B21" s="13" t="s">
        <v>32</v>
      </c>
      <c r="C21" s="13">
        <v>2412</v>
      </c>
      <c r="D21" s="13">
        <v>4949</v>
      </c>
      <c r="E21" s="13" t="s">
        <v>36</v>
      </c>
      <c r="F21" s="13"/>
      <c r="G21" s="14">
        <f>+'[1]5656-04'!G19</f>
        <v>0</v>
      </c>
      <c r="H21" s="14">
        <f>+'[1]5656-04'!H19</f>
        <v>2</v>
      </c>
      <c r="I21" s="14">
        <f>+'[1]5656-04'!I19</f>
        <v>73</v>
      </c>
      <c r="J21" s="22">
        <f t="shared" si="0"/>
        <v>273</v>
      </c>
      <c r="K21" s="15"/>
      <c r="L21" s="15">
        <f t="shared" si="1"/>
        <v>0</v>
      </c>
      <c r="M21" s="26">
        <v>2</v>
      </c>
      <c r="N21" s="26" t="s">
        <v>37</v>
      </c>
      <c r="O21" s="26" t="s">
        <v>38</v>
      </c>
      <c r="P21" s="26"/>
      <c r="Q21" s="27">
        <v>135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>
        <v>0</v>
      </c>
      <c r="C22" s="13">
        <v>0</v>
      </c>
      <c r="D22" s="13">
        <v>0</v>
      </c>
      <c r="E22" s="13">
        <v>0</v>
      </c>
      <c r="F22" s="13"/>
      <c r="G22" s="14">
        <f>+'[1]5656-04'!G20</f>
        <v>0</v>
      </c>
      <c r="H22" s="14">
        <f>+'[1]5656-04'!H20</f>
        <v>0</v>
      </c>
      <c r="I22" s="14">
        <f>+'[1]5656-04'!I20</f>
        <v>0</v>
      </c>
      <c r="J22" s="22">
        <f t="shared" si="0"/>
        <v>0</v>
      </c>
      <c r="K22" s="15"/>
      <c r="L22" s="15">
        <f t="shared" si="1"/>
        <v>0</v>
      </c>
      <c r="M22" s="26">
        <v>3</v>
      </c>
      <c r="N22" s="26" t="s">
        <v>37</v>
      </c>
      <c r="O22" s="26" t="s">
        <v>44</v>
      </c>
      <c r="P22" s="26"/>
      <c r="Q22" s="27">
        <v>144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>
        <v>12</v>
      </c>
      <c r="B23" s="13" t="s">
        <v>32</v>
      </c>
      <c r="C23" s="13">
        <v>2413</v>
      </c>
      <c r="D23" s="13">
        <v>4950</v>
      </c>
      <c r="E23" s="13" t="s">
        <v>36</v>
      </c>
      <c r="F23" s="13"/>
      <c r="G23" s="14">
        <f>+'[1]5656-04'!G21</f>
        <v>0</v>
      </c>
      <c r="H23" s="14">
        <f>+'[1]5656-04'!H21</f>
        <v>3</v>
      </c>
      <c r="I23" s="14">
        <f>+'[1]5656-04'!I21</f>
        <v>41</v>
      </c>
      <c r="J23" s="22">
        <f t="shared" si="0"/>
        <v>341</v>
      </c>
      <c r="K23" s="15"/>
      <c r="L23" s="15">
        <f t="shared" si="1"/>
        <v>0</v>
      </c>
      <c r="M23" s="26">
        <v>4</v>
      </c>
      <c r="N23" s="26" t="s">
        <v>37</v>
      </c>
      <c r="O23" s="26" t="s">
        <v>38</v>
      </c>
      <c r="P23" s="26"/>
      <c r="Q23" s="27">
        <v>216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>
        <v>0</v>
      </c>
      <c r="C24" s="13">
        <v>0</v>
      </c>
      <c r="D24" s="13">
        <v>0</v>
      </c>
      <c r="E24" s="13">
        <v>0</v>
      </c>
      <c r="F24" s="13"/>
      <c r="G24" s="14">
        <f>+'[1]5656-04'!G22</f>
        <v>0</v>
      </c>
      <c r="H24" s="14">
        <f>+'[1]5656-04'!H22</f>
        <v>0</v>
      </c>
      <c r="I24" s="14">
        <f>+'[1]5656-04'!I22</f>
        <v>0</v>
      </c>
      <c r="J24" s="22">
        <f t="shared" si="0"/>
        <v>0</v>
      </c>
      <c r="K24" s="15"/>
      <c r="L24" s="15">
        <f t="shared" si="1"/>
        <v>0</v>
      </c>
      <c r="M24" s="26">
        <v>5</v>
      </c>
      <c r="N24" s="26" t="s">
        <v>37</v>
      </c>
      <c r="O24" s="26" t="s">
        <v>44</v>
      </c>
      <c r="P24" s="26"/>
      <c r="Q24" s="27">
        <v>54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>
        <v>13</v>
      </c>
      <c r="B25" s="13" t="s">
        <v>32</v>
      </c>
      <c r="C25" s="13">
        <v>2414</v>
      </c>
      <c r="D25" s="13">
        <v>4951</v>
      </c>
      <c r="E25" s="13" t="s">
        <v>36</v>
      </c>
      <c r="F25" s="13"/>
      <c r="G25" s="14">
        <f>+'[1]5656-04'!G23</f>
        <v>0</v>
      </c>
      <c r="H25" s="14">
        <f>+'[1]5656-04'!H23</f>
        <v>1</v>
      </c>
      <c r="I25" s="14">
        <f>+'[1]5656-04'!I23</f>
        <v>49</v>
      </c>
      <c r="J25" s="22">
        <f t="shared" si="0"/>
        <v>149</v>
      </c>
      <c r="K25" s="15"/>
      <c r="L25" s="15">
        <f t="shared" si="1"/>
        <v>0</v>
      </c>
      <c r="M25" s="26">
        <v>6</v>
      </c>
      <c r="N25" s="26" t="s">
        <v>37</v>
      </c>
      <c r="O25" s="26" t="s">
        <v>40</v>
      </c>
      <c r="P25" s="26"/>
      <c r="Q25" s="27">
        <v>72</v>
      </c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>
        <v>0</v>
      </c>
      <c r="C26" s="13">
        <v>0</v>
      </c>
      <c r="D26" s="13">
        <v>0</v>
      </c>
      <c r="E26" s="13">
        <v>0</v>
      </c>
      <c r="F26" s="13"/>
      <c r="G26" s="14">
        <f>+'[1]5656-04'!G24</f>
        <v>0</v>
      </c>
      <c r="H26" s="14">
        <f>+'[1]5656-04'!H24</f>
        <v>0</v>
      </c>
      <c r="I26" s="14">
        <f>+'[1]5656-04'!I24</f>
        <v>0</v>
      </c>
      <c r="J26" s="22">
        <f t="shared" si="0"/>
        <v>0</v>
      </c>
      <c r="K26" s="15"/>
      <c r="L26" s="15">
        <f t="shared" si="1"/>
        <v>0</v>
      </c>
      <c r="M26" s="26">
        <v>7</v>
      </c>
      <c r="N26" s="26" t="s">
        <v>37</v>
      </c>
      <c r="O26" s="26" t="s">
        <v>40</v>
      </c>
      <c r="P26" s="26"/>
      <c r="Q26" s="27">
        <v>180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>
        <v>14</v>
      </c>
      <c r="B27" s="13" t="s">
        <v>32</v>
      </c>
      <c r="C27" s="13">
        <v>2415</v>
      </c>
      <c r="D27" s="13">
        <v>4952</v>
      </c>
      <c r="E27" s="13" t="s">
        <v>36</v>
      </c>
      <c r="F27" s="13"/>
      <c r="G27" s="14">
        <f>+'[1]5656-04'!G25</f>
        <v>0</v>
      </c>
      <c r="H27" s="14">
        <f>+'[1]5656-04'!H25</f>
        <v>3</v>
      </c>
      <c r="I27" s="14">
        <f>+'[1]5656-04'!I25</f>
        <v>69</v>
      </c>
      <c r="J27" s="22">
        <f t="shared" si="0"/>
        <v>369</v>
      </c>
      <c r="K27" s="15"/>
      <c r="L27" s="15">
        <f t="shared" si="1"/>
        <v>0</v>
      </c>
      <c r="M27" s="26">
        <v>8</v>
      </c>
      <c r="N27" s="26" t="s">
        <v>37</v>
      </c>
      <c r="O27" s="26" t="s">
        <v>44</v>
      </c>
      <c r="P27" s="26"/>
      <c r="Q27" s="27">
        <v>270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>
        <v>15</v>
      </c>
      <c r="B28" s="13" t="s">
        <v>32</v>
      </c>
      <c r="C28" s="13">
        <v>2416</v>
      </c>
      <c r="D28" s="13">
        <v>4953</v>
      </c>
      <c r="E28" s="13" t="s">
        <v>36</v>
      </c>
      <c r="F28" s="13"/>
      <c r="G28" s="14">
        <f>+'[1]5656-04'!G26</f>
        <v>0</v>
      </c>
      <c r="H28" s="14">
        <f>+'[1]5656-04'!H26</f>
        <v>2</v>
      </c>
      <c r="I28" s="14">
        <f>+'[1]5656-04'!I26</f>
        <v>55</v>
      </c>
      <c r="J28" s="22">
        <f t="shared" si="0"/>
        <v>255</v>
      </c>
      <c r="K28" s="15"/>
      <c r="L28" s="15">
        <f t="shared" si="1"/>
        <v>0</v>
      </c>
      <c r="M28" s="26">
        <v>9</v>
      </c>
      <c r="N28" s="26" t="s">
        <v>37</v>
      </c>
      <c r="O28" s="26" t="s">
        <v>38</v>
      </c>
      <c r="P28" s="26"/>
      <c r="Q28" s="27">
        <v>162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>
        <v>16</v>
      </c>
      <c r="B29" s="13" t="s">
        <v>32</v>
      </c>
      <c r="C29" s="13">
        <v>2417</v>
      </c>
      <c r="D29" s="13">
        <v>4954</v>
      </c>
      <c r="E29" s="13" t="s">
        <v>36</v>
      </c>
      <c r="F29" s="13"/>
      <c r="G29" s="14">
        <f>+'[1]5656-04'!G27</f>
        <v>0</v>
      </c>
      <c r="H29" s="14">
        <f>+'[1]5656-04'!H27</f>
        <v>1</v>
      </c>
      <c r="I29" s="14">
        <f>+'[1]5656-04'!I27</f>
        <v>29</v>
      </c>
      <c r="J29" s="22">
        <f t="shared" si="0"/>
        <v>129</v>
      </c>
      <c r="K29" s="15"/>
      <c r="L29" s="15">
        <f t="shared" si="1"/>
        <v>0</v>
      </c>
      <c r="M29" s="26">
        <v>10</v>
      </c>
      <c r="N29" s="26" t="s">
        <v>37</v>
      </c>
      <c r="O29" s="26" t="s">
        <v>44</v>
      </c>
      <c r="P29" s="26"/>
      <c r="Q29" s="27">
        <v>135</v>
      </c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>
        <v>0</v>
      </c>
      <c r="C30" s="13">
        <v>0</v>
      </c>
      <c r="D30" s="13">
        <v>0</v>
      </c>
      <c r="E30" s="13">
        <v>0</v>
      </c>
      <c r="F30" s="13"/>
      <c r="G30" s="14">
        <f>+'[1]5656-04'!G28</f>
        <v>0</v>
      </c>
      <c r="H30" s="14">
        <f>+'[1]5656-04'!H28</f>
        <v>0</v>
      </c>
      <c r="I30" s="14">
        <f>+'[1]5656-04'!I28</f>
        <v>0</v>
      </c>
      <c r="J30" s="22">
        <f t="shared" si="0"/>
        <v>0</v>
      </c>
      <c r="K30" s="15"/>
      <c r="L30" s="15">
        <f t="shared" si="1"/>
        <v>0</v>
      </c>
      <c r="M30" s="26">
        <v>11</v>
      </c>
      <c r="N30" s="26" t="s">
        <v>37</v>
      </c>
      <c r="O30" s="26" t="s">
        <v>44</v>
      </c>
      <c r="P30" s="26"/>
      <c r="Q30" s="27">
        <v>72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>
        <v>17</v>
      </c>
      <c r="B31" s="13" t="s">
        <v>32</v>
      </c>
      <c r="C31" s="13">
        <v>2418</v>
      </c>
      <c r="D31" s="13">
        <v>4955</v>
      </c>
      <c r="E31" s="13" t="s">
        <v>36</v>
      </c>
      <c r="F31" s="13"/>
      <c r="G31" s="14">
        <f>+'[1]5656-04'!G29</f>
        <v>0</v>
      </c>
      <c r="H31" s="14">
        <f>+'[1]5656-04'!H29</f>
        <v>2</v>
      </c>
      <c r="I31" s="14">
        <f>+'[1]5656-04'!I29</f>
        <v>76</v>
      </c>
      <c r="J31" s="22">
        <f t="shared" si="0"/>
        <v>276</v>
      </c>
      <c r="K31" s="15"/>
      <c r="L31" s="15">
        <f t="shared" si="1"/>
        <v>0</v>
      </c>
      <c r="M31" s="26">
        <v>12</v>
      </c>
      <c r="N31" s="26" t="s">
        <v>37</v>
      </c>
      <c r="O31" s="26" t="s">
        <v>39</v>
      </c>
      <c r="P31" s="26"/>
      <c r="Q31" s="27">
        <v>162</v>
      </c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>
        <v>18</v>
      </c>
      <c r="B32" s="13" t="s">
        <v>32</v>
      </c>
      <c r="C32" s="13">
        <v>3081</v>
      </c>
      <c r="D32" s="13">
        <v>5907</v>
      </c>
      <c r="E32" s="13" t="s">
        <v>36</v>
      </c>
      <c r="F32" s="13"/>
      <c r="G32" s="14">
        <f>+'[1]5656-04'!G30</f>
        <v>7</v>
      </c>
      <c r="H32" s="14">
        <f>+'[1]5656-04'!H30</f>
        <v>1</v>
      </c>
      <c r="I32" s="14">
        <f>+'[1]5656-04'!I30</f>
        <v>58.8</v>
      </c>
      <c r="J32" s="22">
        <f t="shared" si="0"/>
        <v>2958.8</v>
      </c>
      <c r="K32" s="15"/>
      <c r="L32" s="15">
        <f t="shared" si="1"/>
        <v>0</v>
      </c>
      <c r="M32" s="26"/>
      <c r="N32" s="26">
        <v>0</v>
      </c>
      <c r="O32" s="26">
        <v>0</v>
      </c>
      <c r="P32" s="26"/>
      <c r="Q32" s="27">
        <v>0</v>
      </c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>
        <v>19</v>
      </c>
      <c r="B33" s="13" t="s">
        <v>32</v>
      </c>
      <c r="C33" s="13">
        <v>3082</v>
      </c>
      <c r="D33" s="13">
        <v>5908</v>
      </c>
      <c r="E33" s="13" t="s">
        <v>36</v>
      </c>
      <c r="F33" s="13"/>
      <c r="G33" s="14">
        <f>+'[1]5656-04'!G31</f>
        <v>6</v>
      </c>
      <c r="H33" s="14">
        <f>+'[1]5656-04'!H31</f>
        <v>0</v>
      </c>
      <c r="I33" s="14">
        <f>+'[1]5656-04'!I31</f>
        <v>58.7</v>
      </c>
      <c r="J33" s="22">
        <f t="shared" si="0"/>
        <v>2458.6999999999998</v>
      </c>
      <c r="K33" s="15"/>
      <c r="L33" s="15">
        <f t="shared" si="1"/>
        <v>0</v>
      </c>
      <c r="M33" s="26"/>
      <c r="N33" s="26">
        <v>0</v>
      </c>
      <c r="O33" s="26">
        <v>0</v>
      </c>
      <c r="P33" s="26"/>
      <c r="Q33" s="27">
        <v>0</v>
      </c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>
        <v>20</v>
      </c>
      <c r="B34" s="13" t="s">
        <v>32</v>
      </c>
      <c r="C34" s="13">
        <v>3341</v>
      </c>
      <c r="D34" s="13">
        <v>6169</v>
      </c>
      <c r="E34" s="13" t="s">
        <v>36</v>
      </c>
      <c r="F34" s="13"/>
      <c r="G34" s="14">
        <f>+'[1]5656-04'!G32</f>
        <v>0</v>
      </c>
      <c r="H34" s="14">
        <f>+'[1]5656-04'!H32</f>
        <v>0</v>
      </c>
      <c r="I34" s="14">
        <f>+'[1]5656-04'!I32</f>
        <v>59.4</v>
      </c>
      <c r="J34" s="22">
        <f t="shared" si="0"/>
        <v>59.4</v>
      </c>
      <c r="K34" s="15">
        <v>1700</v>
      </c>
      <c r="L34" s="15">
        <f t="shared" si="1"/>
        <v>100980</v>
      </c>
      <c r="M34" s="26"/>
      <c r="N34" s="26">
        <v>0</v>
      </c>
      <c r="O34" s="26">
        <v>0</v>
      </c>
      <c r="P34" s="26"/>
      <c r="Q34" s="27">
        <v>0</v>
      </c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>
        <v>21</v>
      </c>
      <c r="B35" s="13" t="s">
        <v>32</v>
      </c>
      <c r="C35" s="13">
        <v>6320</v>
      </c>
      <c r="D35" s="13">
        <v>13195</v>
      </c>
      <c r="E35" s="13" t="s">
        <v>36</v>
      </c>
      <c r="F35" s="13"/>
      <c r="G35" s="14">
        <f>+'[1]5656-04'!G33</f>
        <v>0</v>
      </c>
      <c r="H35" s="14">
        <f>+'[1]5656-04'!H33</f>
        <v>1</v>
      </c>
      <c r="I35" s="14">
        <f>+'[1]5656-04'!I33</f>
        <v>59.1</v>
      </c>
      <c r="J35" s="22">
        <f t="shared" si="0"/>
        <v>159.1</v>
      </c>
      <c r="K35" s="15"/>
      <c r="L35" s="15">
        <f t="shared" si="1"/>
        <v>0</v>
      </c>
      <c r="M35" s="26"/>
      <c r="N35" s="26">
        <v>0</v>
      </c>
      <c r="O35" s="26">
        <v>0</v>
      </c>
      <c r="P35" s="26"/>
      <c r="Q35" s="27">
        <v>0</v>
      </c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>
        <v>22</v>
      </c>
      <c r="B36" s="13" t="s">
        <v>32</v>
      </c>
      <c r="C36" s="13">
        <v>6321</v>
      </c>
      <c r="D36" s="13">
        <v>13196</v>
      </c>
      <c r="E36" s="13" t="s">
        <v>36</v>
      </c>
      <c r="F36" s="13"/>
      <c r="G36" s="14">
        <f>+'[1]5656-04'!G34</f>
        <v>0</v>
      </c>
      <c r="H36" s="14">
        <f>+'[1]5656-04'!H34</f>
        <v>1</v>
      </c>
      <c r="I36" s="14">
        <f>+'[1]5656-04'!I34</f>
        <v>27.4</v>
      </c>
      <c r="J36" s="22">
        <f t="shared" si="0"/>
        <v>127.4</v>
      </c>
      <c r="K36" s="15"/>
      <c r="L36" s="15">
        <f t="shared" si="1"/>
        <v>0</v>
      </c>
      <c r="M36" s="26">
        <v>13</v>
      </c>
      <c r="N36" s="26" t="s">
        <v>37</v>
      </c>
      <c r="O36" s="26" t="s">
        <v>44</v>
      </c>
      <c r="P36" s="26"/>
      <c r="Q36" s="27">
        <v>120</v>
      </c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>
        <v>23</v>
      </c>
      <c r="B37" s="13" t="s">
        <v>32</v>
      </c>
      <c r="C37" s="13">
        <v>6322</v>
      </c>
      <c r="D37" s="13">
        <v>13197</v>
      </c>
      <c r="E37" s="13" t="s">
        <v>36</v>
      </c>
      <c r="F37" s="13"/>
      <c r="G37" s="14">
        <f>+'[1]5656-04'!G35</f>
        <v>0</v>
      </c>
      <c r="H37" s="14">
        <f>+'[1]5656-04'!H35</f>
        <v>2</v>
      </c>
      <c r="I37" s="14">
        <f>+'[1]5656-04'!I35</f>
        <v>97.1</v>
      </c>
      <c r="J37" s="22">
        <f t="shared" si="0"/>
        <v>297.10000000000002</v>
      </c>
      <c r="K37" s="15"/>
      <c r="L37" s="15">
        <f t="shared" si="1"/>
        <v>0</v>
      </c>
      <c r="M37" s="26">
        <v>14</v>
      </c>
      <c r="N37" s="26" t="s">
        <v>37</v>
      </c>
      <c r="O37" s="26" t="s">
        <v>38</v>
      </c>
      <c r="P37" s="26"/>
      <c r="Q37" s="27">
        <v>144</v>
      </c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>
        <v>0</v>
      </c>
      <c r="C38" s="13">
        <v>0</v>
      </c>
      <c r="D38" s="13">
        <v>0</v>
      </c>
      <c r="E38" s="13">
        <v>0</v>
      </c>
      <c r="F38" s="13"/>
      <c r="G38" s="14">
        <f>+'[1]5656-04'!G36</f>
        <v>0</v>
      </c>
      <c r="H38" s="14">
        <f>+'[1]5656-04'!H36</f>
        <v>0</v>
      </c>
      <c r="I38" s="14">
        <f>+'[1]5656-04'!I36</f>
        <v>0</v>
      </c>
      <c r="J38" s="22">
        <f t="shared" si="0"/>
        <v>0</v>
      </c>
      <c r="K38" s="15"/>
      <c r="L38" s="15"/>
      <c r="M38" s="26"/>
      <c r="N38" s="26"/>
      <c r="O38" s="26"/>
      <c r="P38" s="26"/>
      <c r="Q38" s="27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>
        <v>0</v>
      </c>
      <c r="C39" s="13">
        <v>0</v>
      </c>
      <c r="D39" s="13">
        <v>0</v>
      </c>
      <c r="E39" s="13">
        <v>0</v>
      </c>
      <c r="F39" s="13"/>
      <c r="G39" s="14">
        <f>+'[1]5656-04'!G37</f>
        <v>0</v>
      </c>
      <c r="H39" s="14">
        <f>+'[1]5656-04'!H37</f>
        <v>0</v>
      </c>
      <c r="I39" s="14">
        <f>+'[1]5656-04'!I37</f>
        <v>0</v>
      </c>
      <c r="J39" s="22">
        <f t="shared" si="0"/>
        <v>0</v>
      </c>
      <c r="K39" s="15"/>
      <c r="L39" s="15"/>
      <c r="M39" s="26"/>
      <c r="N39" s="26"/>
      <c r="O39" s="26"/>
      <c r="P39" s="26"/>
      <c r="Q39" s="27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>
        <v>0</v>
      </c>
      <c r="C40" s="13">
        <v>0</v>
      </c>
      <c r="D40" s="13">
        <v>0</v>
      </c>
      <c r="E40" s="13">
        <v>0</v>
      </c>
      <c r="F40" s="13"/>
      <c r="G40" s="14">
        <f>+'[1]5656-04'!G38</f>
        <v>0</v>
      </c>
      <c r="H40" s="14">
        <f>+'[1]5656-04'!H38</f>
        <v>0</v>
      </c>
      <c r="I40" s="14">
        <f>+'[1]5656-04'!I38</f>
        <v>0</v>
      </c>
      <c r="J40" s="22">
        <f t="shared" si="0"/>
        <v>0</v>
      </c>
      <c r="K40" s="15"/>
      <c r="L40" s="15"/>
      <c r="M40" s="26"/>
      <c r="N40" s="26"/>
      <c r="O40" s="26"/>
      <c r="P40" s="26"/>
      <c r="Q40" s="27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>
        <v>0</v>
      </c>
      <c r="C41" s="13">
        <v>0</v>
      </c>
      <c r="D41" s="13">
        <v>0</v>
      </c>
      <c r="E41" s="13">
        <v>0</v>
      </c>
      <c r="F41" s="13"/>
      <c r="G41" s="14">
        <f>+'[1]5656-04'!G39</f>
        <v>0</v>
      </c>
      <c r="H41" s="14">
        <f>+'[1]5656-04'!H39</f>
        <v>0</v>
      </c>
      <c r="I41" s="14">
        <f>+'[1]5656-04'!I39</f>
        <v>0</v>
      </c>
      <c r="J41" s="22">
        <f t="shared" si="0"/>
        <v>0</v>
      </c>
      <c r="K41" s="15"/>
      <c r="L41" s="15"/>
      <c r="M41" s="26"/>
      <c r="N41" s="26"/>
      <c r="O41" s="26"/>
      <c r="P41" s="26"/>
      <c r="Q41" s="27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>
        <v>0</v>
      </c>
      <c r="C42" s="13">
        <v>0</v>
      </c>
      <c r="D42" s="13">
        <v>0</v>
      </c>
      <c r="E42" s="13">
        <v>0</v>
      </c>
      <c r="F42" s="13"/>
      <c r="G42" s="14">
        <f>+'[1]5656-04'!G40</f>
        <v>0</v>
      </c>
      <c r="H42" s="14">
        <f>+'[1]5656-04'!H40</f>
        <v>0</v>
      </c>
      <c r="I42" s="14">
        <f>+'[1]5656-04'!I40</f>
        <v>0</v>
      </c>
      <c r="J42" s="22">
        <f t="shared" si="0"/>
        <v>0</v>
      </c>
      <c r="K42" s="15"/>
      <c r="L42" s="15"/>
      <c r="M42" s="26"/>
      <c r="N42" s="26"/>
      <c r="O42" s="26"/>
      <c r="P42" s="26"/>
      <c r="Q42" s="27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>
        <v>0</v>
      </c>
      <c r="C43" s="13">
        <v>0</v>
      </c>
      <c r="D43" s="13">
        <v>0</v>
      </c>
      <c r="E43" s="13">
        <v>0</v>
      </c>
      <c r="F43" s="13"/>
      <c r="G43" s="14">
        <f>+'[1]5656-04'!G41</f>
        <v>0</v>
      </c>
      <c r="H43" s="14">
        <f>+'[1]5656-04'!H41</f>
        <v>0</v>
      </c>
      <c r="I43" s="14">
        <f>+'[1]5656-04'!I41</f>
        <v>0</v>
      </c>
      <c r="J43" s="22">
        <f t="shared" si="0"/>
        <v>0</v>
      </c>
      <c r="K43" s="15"/>
      <c r="L43" s="15"/>
      <c r="M43" s="26"/>
      <c r="N43" s="26"/>
      <c r="O43" s="26"/>
      <c r="P43" s="26"/>
      <c r="Q43" s="27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>
        <v>0</v>
      </c>
      <c r="C44" s="13">
        <v>0</v>
      </c>
      <c r="D44" s="13">
        <v>0</v>
      </c>
      <c r="E44" s="13">
        <v>0</v>
      </c>
      <c r="F44" s="13"/>
      <c r="G44" s="14">
        <f>+'[1]5656-04'!G42</f>
        <v>0</v>
      </c>
      <c r="H44" s="14">
        <f>+'[1]5656-04'!H42</f>
        <v>0</v>
      </c>
      <c r="I44" s="14">
        <f>+'[1]5656-04'!I42</f>
        <v>0</v>
      </c>
      <c r="J44" s="22">
        <f t="shared" si="0"/>
        <v>0</v>
      </c>
      <c r="K44" s="15"/>
      <c r="L44" s="15"/>
      <c r="M44" s="26"/>
      <c r="N44" s="26"/>
      <c r="O44" s="26"/>
      <c r="P44" s="26"/>
      <c r="Q44" s="27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>
        <v>0</v>
      </c>
      <c r="C45" s="13">
        <v>0</v>
      </c>
      <c r="D45" s="13">
        <v>0</v>
      </c>
      <c r="E45" s="13">
        <v>0</v>
      </c>
      <c r="F45" s="13"/>
      <c r="G45" s="14">
        <f>+'[1]5656-04'!G43</f>
        <v>0</v>
      </c>
      <c r="H45" s="14">
        <f>+'[1]5656-04'!H43</f>
        <v>0</v>
      </c>
      <c r="I45" s="14">
        <f>+'[1]5656-04'!I43</f>
        <v>0</v>
      </c>
      <c r="J45" s="22">
        <f t="shared" si="0"/>
        <v>0</v>
      </c>
      <c r="K45" s="15"/>
      <c r="L45" s="15"/>
      <c r="M45" s="26"/>
      <c r="N45" s="26"/>
      <c r="O45" s="26"/>
      <c r="P45" s="26"/>
      <c r="Q45" s="27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>
        <v>0</v>
      </c>
      <c r="C46" s="13">
        <v>0</v>
      </c>
      <c r="D46" s="13">
        <v>0</v>
      </c>
      <c r="E46" s="13">
        <v>0</v>
      </c>
      <c r="F46" s="13"/>
      <c r="G46" s="14">
        <f>+'[1]5656-04'!G44</f>
        <v>0</v>
      </c>
      <c r="H46" s="14">
        <f>+'[1]5656-04'!H44</f>
        <v>0</v>
      </c>
      <c r="I46" s="14">
        <f>+'[1]5656-04'!I44</f>
        <v>0</v>
      </c>
      <c r="J46" s="22">
        <f t="shared" si="0"/>
        <v>0</v>
      </c>
      <c r="K46" s="15"/>
      <c r="L46" s="15"/>
      <c r="M46" s="26"/>
      <c r="N46" s="26"/>
      <c r="O46" s="26"/>
      <c r="P46" s="26"/>
      <c r="Q46" s="27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>
        <v>0</v>
      </c>
      <c r="C47" s="13">
        <v>0</v>
      </c>
      <c r="D47" s="13">
        <v>0</v>
      </c>
      <c r="E47" s="13">
        <v>0</v>
      </c>
      <c r="F47" s="13"/>
      <c r="G47" s="14">
        <f>+'[1]5656-04'!G45</f>
        <v>0</v>
      </c>
      <c r="H47" s="14">
        <f>+'[1]5656-04'!H45</f>
        <v>0</v>
      </c>
      <c r="I47" s="14">
        <f>+'[1]5656-04'!I45</f>
        <v>0</v>
      </c>
      <c r="J47" s="22">
        <f t="shared" si="0"/>
        <v>0</v>
      </c>
      <c r="K47" s="15"/>
      <c r="L47" s="15"/>
      <c r="M47" s="26"/>
      <c r="N47" s="26"/>
      <c r="O47" s="26"/>
      <c r="P47" s="26"/>
      <c r="Q47" s="27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>
        <v>0</v>
      </c>
      <c r="C48" s="13">
        <v>0</v>
      </c>
      <c r="D48" s="13">
        <v>0</v>
      </c>
      <c r="E48" s="13">
        <v>0</v>
      </c>
      <c r="F48" s="13"/>
      <c r="G48" s="14">
        <f>+'[1]5656-04'!G46</f>
        <v>0</v>
      </c>
      <c r="H48" s="14">
        <f>+'[1]5656-04'!H46</f>
        <v>0</v>
      </c>
      <c r="I48" s="14">
        <f>+'[1]5656-04'!I46</f>
        <v>0</v>
      </c>
      <c r="J48" s="22">
        <f t="shared" si="0"/>
        <v>0</v>
      </c>
      <c r="K48" s="15"/>
      <c r="L48" s="15"/>
      <c r="M48" s="26"/>
      <c r="N48" s="26"/>
      <c r="O48" s="26"/>
      <c r="P48" s="26"/>
      <c r="Q48" s="27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>
        <v>0</v>
      </c>
      <c r="C49" s="13">
        <v>0</v>
      </c>
      <c r="D49" s="13">
        <v>0</v>
      </c>
      <c r="E49" s="13">
        <v>0</v>
      </c>
      <c r="F49" s="13"/>
      <c r="G49" s="14">
        <f>+'[1]5656-04'!G47</f>
        <v>0</v>
      </c>
      <c r="H49" s="14">
        <f>+'[1]5656-04'!H47</f>
        <v>0</v>
      </c>
      <c r="I49" s="14">
        <f>+'[1]5656-04'!I47</f>
        <v>0</v>
      </c>
      <c r="J49" s="22">
        <f t="shared" si="0"/>
        <v>0</v>
      </c>
      <c r="K49" s="15"/>
      <c r="L49" s="15"/>
      <c r="M49" s="26"/>
      <c r="N49" s="26"/>
      <c r="O49" s="26"/>
      <c r="P49" s="26"/>
      <c r="Q49" s="27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>
        <v>0</v>
      </c>
      <c r="C50" s="13">
        <v>0</v>
      </c>
      <c r="D50" s="13">
        <v>0</v>
      </c>
      <c r="E50" s="13">
        <v>0</v>
      </c>
      <c r="F50" s="13"/>
      <c r="G50" s="14">
        <f>+'[1]5656-04'!G48</f>
        <v>0</v>
      </c>
      <c r="H50" s="14">
        <f>+'[1]5656-04'!H48</f>
        <v>0</v>
      </c>
      <c r="I50" s="14">
        <f>+'[1]5656-04'!I48</f>
        <v>0</v>
      </c>
      <c r="J50" s="22">
        <f t="shared" si="0"/>
        <v>0</v>
      </c>
      <c r="K50" s="15"/>
      <c r="L50" s="15"/>
      <c r="M50" s="26"/>
      <c r="N50" s="26"/>
      <c r="O50" s="26"/>
      <c r="P50" s="26"/>
      <c r="Q50" s="27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>
        <v>0</v>
      </c>
      <c r="C51" s="13">
        <v>0</v>
      </c>
      <c r="D51" s="13">
        <v>0</v>
      </c>
      <c r="E51" s="13">
        <v>0</v>
      </c>
      <c r="F51" s="13"/>
      <c r="G51" s="14">
        <f>+'[1]5656-04'!G49</f>
        <v>0</v>
      </c>
      <c r="H51" s="14">
        <f>+'[1]5656-04'!H49</f>
        <v>0</v>
      </c>
      <c r="I51" s="14">
        <f>+'[1]5656-04'!I49</f>
        <v>0</v>
      </c>
      <c r="J51" s="22">
        <f t="shared" si="0"/>
        <v>0</v>
      </c>
      <c r="K51" s="15"/>
      <c r="L51" s="15"/>
      <c r="M51" s="26"/>
      <c r="N51" s="26"/>
      <c r="O51" s="26"/>
      <c r="P51" s="26"/>
      <c r="Q51" s="27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>
        <v>0</v>
      </c>
      <c r="C52" s="13">
        <v>0</v>
      </c>
      <c r="D52" s="13">
        <v>0</v>
      </c>
      <c r="E52" s="13">
        <v>0</v>
      </c>
      <c r="F52" s="13"/>
      <c r="G52" s="14">
        <f>+'[1]5656-04'!G50</f>
        <v>0</v>
      </c>
      <c r="H52" s="14">
        <f>+'[1]5656-04'!H50</f>
        <v>0</v>
      </c>
      <c r="I52" s="14">
        <f>+'[1]5656-04'!I50</f>
        <v>0</v>
      </c>
      <c r="J52" s="22">
        <f t="shared" si="0"/>
        <v>0</v>
      </c>
      <c r="K52" s="15"/>
      <c r="L52" s="15"/>
      <c r="M52" s="26"/>
      <c r="N52" s="26"/>
      <c r="O52" s="26"/>
      <c r="P52" s="26"/>
      <c r="Q52" s="27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>
        <v>0</v>
      </c>
      <c r="C53" s="13">
        <v>0</v>
      </c>
      <c r="D53" s="13">
        <v>0</v>
      </c>
      <c r="E53" s="13">
        <v>0</v>
      </c>
      <c r="F53" s="13"/>
      <c r="G53" s="14">
        <f>+'[1]5656-04'!G51</f>
        <v>0</v>
      </c>
      <c r="H53" s="14">
        <f>+'[1]5656-04'!H51</f>
        <v>0</v>
      </c>
      <c r="I53" s="14">
        <f>+'[1]5656-04'!I51</f>
        <v>0</v>
      </c>
      <c r="J53" s="22">
        <f t="shared" si="0"/>
        <v>0</v>
      </c>
      <c r="K53" s="15"/>
      <c r="L53" s="15"/>
      <c r="M53" s="26"/>
      <c r="N53" s="26"/>
      <c r="O53" s="26"/>
      <c r="P53" s="26"/>
      <c r="Q53" s="27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>
        <v>0</v>
      </c>
      <c r="C54" s="13">
        <v>0</v>
      </c>
      <c r="D54" s="13">
        <v>0</v>
      </c>
      <c r="E54" s="13">
        <v>0</v>
      </c>
      <c r="F54" s="13"/>
      <c r="G54" s="14">
        <f>+'[1]5656-04'!G52</f>
        <v>0</v>
      </c>
      <c r="H54" s="14">
        <f>+'[1]5656-04'!H52</f>
        <v>0</v>
      </c>
      <c r="I54" s="14">
        <f>+'[1]5656-04'!I52</f>
        <v>0</v>
      </c>
      <c r="J54" s="22">
        <f t="shared" si="0"/>
        <v>0</v>
      </c>
      <c r="K54" s="15"/>
      <c r="L54" s="15"/>
      <c r="M54" s="26"/>
      <c r="N54" s="26"/>
      <c r="O54" s="26"/>
      <c r="P54" s="26"/>
      <c r="Q54" s="27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>
        <v>0</v>
      </c>
      <c r="C55" s="13">
        <v>0</v>
      </c>
      <c r="D55" s="13">
        <v>0</v>
      </c>
      <c r="E55" s="13">
        <v>0</v>
      </c>
      <c r="F55" s="13"/>
      <c r="G55" s="14">
        <f>+'[1]5656-04'!G53</f>
        <v>0</v>
      </c>
      <c r="H55" s="14">
        <f>+'[1]5656-04'!H53</f>
        <v>0</v>
      </c>
      <c r="I55" s="14">
        <f>+'[1]5656-04'!I53</f>
        <v>0</v>
      </c>
      <c r="J55" s="22">
        <f t="shared" si="0"/>
        <v>0</v>
      </c>
      <c r="K55" s="15"/>
      <c r="L55" s="15"/>
      <c r="M55" s="26"/>
      <c r="N55" s="26"/>
      <c r="O55" s="26"/>
      <c r="P55" s="26"/>
      <c r="Q55" s="27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>
        <v>0</v>
      </c>
      <c r="C56" s="13">
        <v>0</v>
      </c>
      <c r="D56" s="13">
        <v>0</v>
      </c>
      <c r="E56" s="13">
        <v>0</v>
      </c>
      <c r="F56" s="13"/>
      <c r="G56" s="14">
        <f>+'[1]5656-04'!G54</f>
        <v>0</v>
      </c>
      <c r="H56" s="14">
        <f>+'[1]5656-04'!H54</f>
        <v>0</v>
      </c>
      <c r="I56" s="14">
        <f>+'[1]5656-04'!I54</f>
        <v>0</v>
      </c>
      <c r="J56" s="22">
        <f t="shared" si="0"/>
        <v>0</v>
      </c>
      <c r="K56" s="15"/>
      <c r="L56" s="15"/>
      <c r="M56" s="26"/>
      <c r="N56" s="26"/>
      <c r="O56" s="26"/>
      <c r="P56" s="26"/>
      <c r="Q56" s="27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>
        <v>0</v>
      </c>
      <c r="C57" s="13">
        <v>0</v>
      </c>
      <c r="D57" s="13">
        <v>0</v>
      </c>
      <c r="E57" s="13">
        <v>0</v>
      </c>
      <c r="F57" s="13"/>
      <c r="G57" s="14">
        <f>+'[1]5656-04'!G55</f>
        <v>0</v>
      </c>
      <c r="H57" s="14">
        <f>+'[1]5656-04'!H55</f>
        <v>0</v>
      </c>
      <c r="I57" s="14">
        <f>+'[1]5656-04'!I55</f>
        <v>0</v>
      </c>
      <c r="J57" s="22">
        <f t="shared" si="0"/>
        <v>0</v>
      </c>
      <c r="K57" s="15"/>
      <c r="L57" s="15"/>
      <c r="M57" s="26"/>
      <c r="N57" s="26"/>
      <c r="O57" s="26"/>
      <c r="P57" s="26"/>
      <c r="Q57" s="27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>
        <v>0</v>
      </c>
      <c r="C58" s="13">
        <v>0</v>
      </c>
      <c r="D58" s="13">
        <v>0</v>
      </c>
      <c r="E58" s="13">
        <v>0</v>
      </c>
      <c r="F58" s="13"/>
      <c r="G58" s="14">
        <f>+'[1]5656-04'!G56</f>
        <v>0</v>
      </c>
      <c r="H58" s="14">
        <f>+'[1]5656-04'!H56</f>
        <v>0</v>
      </c>
      <c r="I58" s="14">
        <f>+'[1]5656-04'!I56</f>
        <v>0</v>
      </c>
      <c r="J58" s="22">
        <f t="shared" si="0"/>
        <v>0</v>
      </c>
      <c r="K58" s="15"/>
      <c r="L58" s="15"/>
      <c r="M58" s="26"/>
      <c r="N58" s="26"/>
      <c r="O58" s="26"/>
      <c r="P58" s="26"/>
      <c r="Q58" s="27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>
        <v>0</v>
      </c>
      <c r="C59" s="13">
        <v>0</v>
      </c>
      <c r="D59" s="13">
        <v>0</v>
      </c>
      <c r="E59" s="13">
        <v>0</v>
      </c>
      <c r="F59" s="13"/>
      <c r="G59" s="14">
        <f>+'[1]5656-04'!G57</f>
        <v>0</v>
      </c>
      <c r="H59" s="14">
        <f>+'[1]5656-04'!H57</f>
        <v>0</v>
      </c>
      <c r="I59" s="14">
        <f>+'[1]5656-04'!I57</f>
        <v>0</v>
      </c>
      <c r="J59" s="22">
        <f t="shared" si="0"/>
        <v>0</v>
      </c>
      <c r="K59" s="15"/>
      <c r="L59" s="15"/>
      <c r="M59" s="26"/>
      <c r="N59" s="26"/>
      <c r="O59" s="26"/>
      <c r="P59" s="26"/>
      <c r="Q59" s="27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>
        <v>0</v>
      </c>
      <c r="C60" s="13">
        <v>0</v>
      </c>
      <c r="D60" s="13">
        <v>0</v>
      </c>
      <c r="E60" s="13">
        <v>0</v>
      </c>
      <c r="F60" s="13"/>
      <c r="G60" s="14">
        <f>+'[1]5656-04'!G58</f>
        <v>0</v>
      </c>
      <c r="H60" s="14">
        <f>+'[1]5656-04'!H58</f>
        <v>0</v>
      </c>
      <c r="I60" s="14">
        <f>+'[1]5656-04'!I58</f>
        <v>0</v>
      </c>
      <c r="J60" s="22">
        <f t="shared" si="0"/>
        <v>0</v>
      </c>
      <c r="K60" s="15"/>
      <c r="L60" s="15"/>
      <c r="M60" s="26"/>
      <c r="N60" s="26"/>
      <c r="O60" s="26"/>
      <c r="P60" s="26"/>
      <c r="Q60" s="27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>
        <v>0</v>
      </c>
      <c r="C61" s="13">
        <v>0</v>
      </c>
      <c r="D61" s="13">
        <v>0</v>
      </c>
      <c r="E61" s="13">
        <v>0</v>
      </c>
      <c r="F61" s="13"/>
      <c r="G61" s="14">
        <f>+'[1]5656-04'!G59</f>
        <v>0</v>
      </c>
      <c r="H61" s="14">
        <f>+'[1]5656-04'!H59</f>
        <v>0</v>
      </c>
      <c r="I61" s="14">
        <f>+'[1]5656-04'!I59</f>
        <v>0</v>
      </c>
      <c r="J61" s="22">
        <f t="shared" si="0"/>
        <v>0</v>
      </c>
      <c r="K61" s="15"/>
      <c r="L61" s="15"/>
      <c r="M61" s="26"/>
      <c r="N61" s="26"/>
      <c r="O61" s="26"/>
      <c r="P61" s="26"/>
      <c r="Q61" s="27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</sheetData>
  <mergeCells count="32">
    <mergeCell ref="B4:C4"/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Q6:Q10"/>
    <mergeCell ref="R6:R10"/>
    <mergeCell ref="B6:B10"/>
    <mergeCell ref="D6:D10"/>
    <mergeCell ref="G6:I7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J6:J10"/>
    <mergeCell ref="K6:K10"/>
    <mergeCell ref="L6:L10"/>
    <mergeCell ref="G8:G10"/>
    <mergeCell ref="H8:H10"/>
    <mergeCell ref="I8:I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9"/>
  <sheetViews>
    <sheetView showZeros="0" workbookViewId="0">
      <selection activeCell="W19" sqref="W19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4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69</v>
      </c>
      <c r="C4" s="508"/>
      <c r="D4" s="5"/>
      <c r="E4" s="5"/>
      <c r="F4" s="5"/>
      <c r="G4" s="5"/>
      <c r="H4" s="5"/>
      <c r="I4" s="6"/>
      <c r="J4" s="5"/>
      <c r="K4" s="5"/>
      <c r="L4" s="5"/>
      <c r="M4" s="7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35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36"/>
      <c r="D7" s="378"/>
      <c r="E7" s="11"/>
      <c r="F7" s="11"/>
      <c r="G7" s="419"/>
      <c r="H7" s="420"/>
      <c r="I7" s="421"/>
      <c r="J7" s="378"/>
      <c r="K7" s="378"/>
      <c r="L7" s="378"/>
      <c r="M7" s="491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36" t="s">
        <v>26</v>
      </c>
      <c r="D8" s="378"/>
      <c r="E8" s="36"/>
      <c r="F8" s="36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491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36"/>
      <c r="D9" s="378"/>
      <c r="E9" s="36" t="s">
        <v>30</v>
      </c>
      <c r="F9" s="36" t="s">
        <v>31</v>
      </c>
      <c r="G9" s="387"/>
      <c r="H9" s="387"/>
      <c r="I9" s="390"/>
      <c r="J9" s="378"/>
      <c r="K9" s="378"/>
      <c r="L9" s="378"/>
      <c r="M9" s="491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37"/>
      <c r="D10" s="379"/>
      <c r="E10" s="37"/>
      <c r="F10" s="37"/>
      <c r="G10" s="388"/>
      <c r="H10" s="388"/>
      <c r="I10" s="391"/>
      <c r="J10" s="379"/>
      <c r="K10" s="379"/>
      <c r="L10" s="379"/>
      <c r="M10" s="492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1030</v>
      </c>
      <c r="D11" s="13">
        <v>1604</v>
      </c>
      <c r="E11" s="13" t="s">
        <v>36</v>
      </c>
      <c r="F11" s="13"/>
      <c r="G11" s="14">
        <f>+'[1]5656-15'!G9</f>
        <v>0</v>
      </c>
      <c r="H11" s="14">
        <f>+'[1]5656-15'!H9</f>
        <v>1</v>
      </c>
      <c r="I11" s="14">
        <f>+'[1]5656-15'!I9</f>
        <v>64</v>
      </c>
      <c r="J11" s="22">
        <f>+(G11*400)+(H11*100)+I11</f>
        <v>164</v>
      </c>
      <c r="K11" s="15"/>
      <c r="L11" s="15">
        <f>+K11*J11</f>
        <v>0</v>
      </c>
      <c r="M11" s="26">
        <v>1</v>
      </c>
      <c r="N11" s="26" t="s">
        <v>37</v>
      </c>
      <c r="O11" s="26" t="s">
        <v>38</v>
      </c>
      <c r="P11" s="26"/>
      <c r="Q11" s="27">
        <v>162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1031</v>
      </c>
      <c r="D12" s="13">
        <v>1605</v>
      </c>
      <c r="E12" s="13" t="s">
        <v>36</v>
      </c>
      <c r="F12" s="13"/>
      <c r="G12" s="14">
        <f>+'[1]5656-15'!G10</f>
        <v>0</v>
      </c>
      <c r="H12" s="14">
        <f>+'[1]5656-15'!H10</f>
        <v>1</v>
      </c>
      <c r="I12" s="14">
        <f>+'[1]5656-15'!I10</f>
        <v>23</v>
      </c>
      <c r="J12" s="22">
        <f t="shared" ref="J12:J35" si="0">+(G12*400)+(H12*100)+I12</f>
        <v>123</v>
      </c>
      <c r="K12" s="15"/>
      <c r="L12" s="15">
        <f t="shared" ref="L12:L35" si="1">+K12*J12</f>
        <v>0</v>
      </c>
      <c r="M12" s="26">
        <v>2</v>
      </c>
      <c r="N12" s="26" t="s">
        <v>37</v>
      </c>
      <c r="O12" s="26" t="s">
        <v>38</v>
      </c>
      <c r="P12" s="26"/>
      <c r="Q12" s="27">
        <v>90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3</v>
      </c>
      <c r="B13" s="13" t="s">
        <v>32</v>
      </c>
      <c r="C13" s="13">
        <v>1032</v>
      </c>
      <c r="D13" s="13">
        <v>1606</v>
      </c>
      <c r="E13" s="13" t="s">
        <v>36</v>
      </c>
      <c r="F13" s="13"/>
      <c r="G13" s="14">
        <f>+'[1]5656-15'!G11</f>
        <v>0</v>
      </c>
      <c r="H13" s="14">
        <f>+'[1]5656-15'!H11</f>
        <v>3</v>
      </c>
      <c r="I13" s="14">
        <f>+'[1]5656-15'!I11</f>
        <v>48</v>
      </c>
      <c r="J13" s="22">
        <f t="shared" si="0"/>
        <v>348</v>
      </c>
      <c r="K13" s="15"/>
      <c r="L13" s="15">
        <f t="shared" si="1"/>
        <v>0</v>
      </c>
      <c r="M13" s="26">
        <v>3</v>
      </c>
      <c r="N13" s="26" t="s">
        <v>37</v>
      </c>
      <c r="O13" s="26" t="s">
        <v>38</v>
      </c>
      <c r="P13" s="26"/>
      <c r="Q13" s="27">
        <v>210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4</v>
      </c>
      <c r="B14" s="13" t="s">
        <v>32</v>
      </c>
      <c r="C14" s="13">
        <v>1034</v>
      </c>
      <c r="D14" s="13">
        <v>1607</v>
      </c>
      <c r="E14" s="13" t="s">
        <v>36</v>
      </c>
      <c r="F14" s="13"/>
      <c r="G14" s="14">
        <f>+'[1]5656-15'!G12</f>
        <v>0</v>
      </c>
      <c r="H14" s="14">
        <f>+'[1]5656-15'!H12</f>
        <v>1</v>
      </c>
      <c r="I14" s="14">
        <f>+'[1]5656-15'!I12</f>
        <v>6</v>
      </c>
      <c r="J14" s="22">
        <f t="shared" si="0"/>
        <v>106</v>
      </c>
      <c r="K14" s="15"/>
      <c r="L14" s="15">
        <f t="shared" si="1"/>
        <v>0</v>
      </c>
      <c r="M14" s="26"/>
      <c r="N14" s="26">
        <v>0</v>
      </c>
      <c r="O14" s="26">
        <v>0</v>
      </c>
      <c r="P14" s="26"/>
      <c r="Q14" s="27">
        <v>0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>
        <v>5</v>
      </c>
      <c r="B15" s="13" t="s">
        <v>32</v>
      </c>
      <c r="C15" s="13">
        <v>1035</v>
      </c>
      <c r="D15" s="13">
        <v>1608</v>
      </c>
      <c r="E15" s="13" t="s">
        <v>36</v>
      </c>
      <c r="F15" s="13"/>
      <c r="G15" s="14">
        <f>+'[1]5656-15'!G13</f>
        <v>0</v>
      </c>
      <c r="H15" s="14">
        <f>+'[1]5656-15'!H13</f>
        <v>1</v>
      </c>
      <c r="I15" s="14">
        <f>+'[1]5656-15'!I13</f>
        <v>11</v>
      </c>
      <c r="J15" s="22">
        <f t="shared" si="0"/>
        <v>111</v>
      </c>
      <c r="K15" s="15"/>
      <c r="L15" s="15">
        <f t="shared" si="1"/>
        <v>0</v>
      </c>
      <c r="M15" s="26"/>
      <c r="N15" s="26">
        <v>0</v>
      </c>
      <c r="O15" s="26">
        <v>0</v>
      </c>
      <c r="P15" s="26"/>
      <c r="Q15" s="27">
        <v>0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>
        <v>6</v>
      </c>
      <c r="B16" s="13" t="s">
        <v>32</v>
      </c>
      <c r="C16" s="13">
        <v>1044</v>
      </c>
      <c r="D16" s="13">
        <v>1610</v>
      </c>
      <c r="E16" s="13" t="s">
        <v>36</v>
      </c>
      <c r="F16" s="13"/>
      <c r="G16" s="14">
        <f>+'[1]5656-15'!G14</f>
        <v>0</v>
      </c>
      <c r="H16" s="14">
        <f>+'[1]5656-15'!H14</f>
        <v>1</v>
      </c>
      <c r="I16" s="14">
        <f>+'[1]5656-15'!I14</f>
        <v>97</v>
      </c>
      <c r="J16" s="22">
        <f t="shared" si="0"/>
        <v>197</v>
      </c>
      <c r="K16" s="15"/>
      <c r="L16" s="15">
        <f t="shared" si="1"/>
        <v>0</v>
      </c>
      <c r="M16" s="26">
        <v>4</v>
      </c>
      <c r="N16" s="26" t="s">
        <v>37</v>
      </c>
      <c r="O16" s="26" t="s">
        <v>71</v>
      </c>
      <c r="P16" s="26"/>
      <c r="Q16" s="27">
        <v>126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>
        <v>7</v>
      </c>
      <c r="B17" s="13" t="s">
        <v>32</v>
      </c>
      <c r="C17" s="13">
        <v>1045</v>
      </c>
      <c r="D17" s="13">
        <v>1611</v>
      </c>
      <c r="E17" s="13" t="s">
        <v>36</v>
      </c>
      <c r="F17" s="13"/>
      <c r="G17" s="14">
        <f>+'[1]5656-15'!G15</f>
        <v>0</v>
      </c>
      <c r="H17" s="14">
        <f>+'[1]5656-15'!H15</f>
        <v>1</v>
      </c>
      <c r="I17" s="14">
        <f>+'[1]5656-15'!I15</f>
        <v>30</v>
      </c>
      <c r="J17" s="22">
        <f t="shared" si="0"/>
        <v>130</v>
      </c>
      <c r="K17" s="15"/>
      <c r="L17" s="15">
        <f t="shared" si="1"/>
        <v>0</v>
      </c>
      <c r="M17" s="26">
        <v>5</v>
      </c>
      <c r="N17" s="26" t="s">
        <v>37</v>
      </c>
      <c r="O17" s="26" t="s">
        <v>39</v>
      </c>
      <c r="P17" s="26"/>
      <c r="Q17" s="27">
        <v>90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8</v>
      </c>
      <c r="B18" s="13" t="s">
        <v>32</v>
      </c>
      <c r="C18" s="13">
        <v>1046</v>
      </c>
      <c r="D18" s="13">
        <v>1612</v>
      </c>
      <c r="E18" s="13" t="s">
        <v>36</v>
      </c>
      <c r="F18" s="13"/>
      <c r="G18" s="14">
        <f>+'[1]5656-15'!G16</f>
        <v>0</v>
      </c>
      <c r="H18" s="14">
        <f>+'[1]5656-15'!H16</f>
        <v>0</v>
      </c>
      <c r="I18" s="14">
        <f>+'[1]5656-15'!I16</f>
        <v>92</v>
      </c>
      <c r="J18" s="22">
        <f t="shared" si="0"/>
        <v>92</v>
      </c>
      <c r="K18" s="15"/>
      <c r="L18" s="15">
        <f t="shared" si="1"/>
        <v>0</v>
      </c>
      <c r="M18" s="26">
        <v>6</v>
      </c>
      <c r="N18" s="26" t="s">
        <v>37</v>
      </c>
      <c r="O18" s="26" t="s">
        <v>39</v>
      </c>
      <c r="P18" s="26"/>
      <c r="Q18" s="27">
        <v>217.5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>
        <v>9</v>
      </c>
      <c r="B19" s="13" t="s">
        <v>32</v>
      </c>
      <c r="C19" s="13">
        <v>1047</v>
      </c>
      <c r="D19" s="13">
        <v>1613</v>
      </c>
      <c r="E19" s="13" t="s">
        <v>36</v>
      </c>
      <c r="F19" s="13"/>
      <c r="G19" s="14">
        <f>+'[1]5656-15'!G17</f>
        <v>0</v>
      </c>
      <c r="H19" s="14">
        <f>+'[1]5656-15'!H17</f>
        <v>0</v>
      </c>
      <c r="I19" s="14">
        <f>+'[1]5656-15'!I17</f>
        <v>52</v>
      </c>
      <c r="J19" s="22">
        <f t="shared" si="0"/>
        <v>52</v>
      </c>
      <c r="K19" s="15"/>
      <c r="L19" s="15">
        <f t="shared" si="1"/>
        <v>0</v>
      </c>
      <c r="M19" s="26">
        <v>7</v>
      </c>
      <c r="N19" s="26" t="s">
        <v>37</v>
      </c>
      <c r="O19" s="26" t="s">
        <v>38</v>
      </c>
      <c r="P19" s="26"/>
      <c r="Q19" s="27">
        <v>168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>
        <v>10</v>
      </c>
      <c r="B20" s="13" t="s">
        <v>32</v>
      </c>
      <c r="C20" s="13">
        <v>1048</v>
      </c>
      <c r="D20" s="13">
        <v>1614</v>
      </c>
      <c r="E20" s="13" t="s">
        <v>36</v>
      </c>
      <c r="F20" s="13"/>
      <c r="G20" s="14">
        <f>+'[1]5656-15'!G18</f>
        <v>0</v>
      </c>
      <c r="H20" s="14">
        <f>+'[1]5656-15'!H18</f>
        <v>1</v>
      </c>
      <c r="I20" s="14">
        <f>+'[1]5656-15'!I18</f>
        <v>70</v>
      </c>
      <c r="J20" s="22">
        <f t="shared" si="0"/>
        <v>170</v>
      </c>
      <c r="K20" s="15"/>
      <c r="L20" s="15">
        <f t="shared" si="1"/>
        <v>0</v>
      </c>
      <c r="M20" s="26">
        <v>8</v>
      </c>
      <c r="N20" s="26" t="s">
        <v>37</v>
      </c>
      <c r="O20" s="26" t="s">
        <v>39</v>
      </c>
      <c r="P20" s="26"/>
      <c r="Q20" s="27">
        <v>72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>
        <v>11</v>
      </c>
      <c r="B21" s="13" t="s">
        <v>32</v>
      </c>
      <c r="C21" s="13">
        <v>1049</v>
      </c>
      <c r="D21" s="13">
        <v>1615</v>
      </c>
      <c r="E21" s="13" t="s">
        <v>36</v>
      </c>
      <c r="F21" s="13"/>
      <c r="G21" s="14">
        <f>+'[1]5656-15'!G19</f>
        <v>0</v>
      </c>
      <c r="H21" s="14">
        <f>+'[1]5656-15'!H19</f>
        <v>1</v>
      </c>
      <c r="I21" s="14">
        <f>+'[1]5656-15'!I19</f>
        <v>89</v>
      </c>
      <c r="J21" s="22">
        <f t="shared" si="0"/>
        <v>189</v>
      </c>
      <c r="K21" s="15"/>
      <c r="L21" s="15">
        <f t="shared" si="1"/>
        <v>0</v>
      </c>
      <c r="M21" s="26"/>
      <c r="N21" s="26">
        <v>0</v>
      </c>
      <c r="O21" s="26">
        <v>0</v>
      </c>
      <c r="P21" s="26"/>
      <c r="Q21" s="27">
        <v>0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>
        <v>12</v>
      </c>
      <c r="B22" s="13" t="s">
        <v>32</v>
      </c>
      <c r="C22" s="13">
        <v>1033</v>
      </c>
      <c r="D22" s="13">
        <v>2021</v>
      </c>
      <c r="E22" s="13" t="s">
        <v>36</v>
      </c>
      <c r="F22" s="13"/>
      <c r="G22" s="14">
        <f>+'[1]5656-15'!G20</f>
        <v>1</v>
      </c>
      <c r="H22" s="14">
        <f>+'[1]5656-15'!H20</f>
        <v>0</v>
      </c>
      <c r="I22" s="14">
        <f>+'[1]5656-15'!I20</f>
        <v>41</v>
      </c>
      <c r="J22" s="22">
        <f t="shared" si="0"/>
        <v>441</v>
      </c>
      <c r="K22" s="15"/>
      <c r="L22" s="15">
        <f t="shared" si="1"/>
        <v>0</v>
      </c>
      <c r="M22" s="26">
        <v>9</v>
      </c>
      <c r="N22" s="26" t="s">
        <v>37</v>
      </c>
      <c r="O22" s="26" t="s">
        <v>44</v>
      </c>
      <c r="P22" s="26"/>
      <c r="Q22" s="27">
        <v>187.5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>
        <v>13</v>
      </c>
      <c r="B23" s="13" t="s">
        <v>32</v>
      </c>
      <c r="C23" s="13">
        <v>1036</v>
      </c>
      <c r="D23" s="13">
        <v>2293</v>
      </c>
      <c r="E23" s="13" t="s">
        <v>36</v>
      </c>
      <c r="F23" s="13"/>
      <c r="G23" s="14">
        <f>+'[1]5656-15'!G21</f>
        <v>0</v>
      </c>
      <c r="H23" s="14">
        <f>+'[1]5656-15'!H21</f>
        <v>1</v>
      </c>
      <c r="I23" s="14">
        <f>+'[1]5656-15'!I21</f>
        <v>46</v>
      </c>
      <c r="J23" s="22">
        <f t="shared" si="0"/>
        <v>146</v>
      </c>
      <c r="K23" s="15"/>
      <c r="L23" s="15">
        <f t="shared" si="1"/>
        <v>0</v>
      </c>
      <c r="M23" s="26">
        <v>10</v>
      </c>
      <c r="N23" s="26" t="s">
        <v>37</v>
      </c>
      <c r="O23" s="26" t="s">
        <v>38</v>
      </c>
      <c r="P23" s="26"/>
      <c r="Q23" s="27">
        <v>378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>
        <v>14</v>
      </c>
      <c r="B24" s="13" t="s">
        <v>32</v>
      </c>
      <c r="C24" s="13">
        <v>1037</v>
      </c>
      <c r="D24" s="13">
        <v>2294</v>
      </c>
      <c r="E24" s="13" t="s">
        <v>36</v>
      </c>
      <c r="F24" s="13"/>
      <c r="G24" s="14">
        <f>+'[1]5656-15'!G22</f>
        <v>0</v>
      </c>
      <c r="H24" s="14">
        <f>+'[1]5656-15'!H22</f>
        <v>1</v>
      </c>
      <c r="I24" s="14">
        <f>+'[1]5656-15'!I22</f>
        <v>2</v>
      </c>
      <c r="J24" s="22">
        <f t="shared" si="0"/>
        <v>102</v>
      </c>
      <c r="K24" s="15"/>
      <c r="L24" s="15">
        <f t="shared" si="1"/>
        <v>0</v>
      </c>
      <c r="M24" s="26">
        <v>11</v>
      </c>
      <c r="N24" s="26" t="s">
        <v>37</v>
      </c>
      <c r="O24" s="26" t="s">
        <v>38</v>
      </c>
      <c r="P24" s="26"/>
      <c r="Q24" s="27">
        <v>144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>
        <v>0</v>
      </c>
      <c r="C25" s="13">
        <v>0</v>
      </c>
      <c r="D25" s="13">
        <v>0</v>
      </c>
      <c r="E25" s="13">
        <v>0</v>
      </c>
      <c r="F25" s="13"/>
      <c r="G25" s="14">
        <f>+'[1]5656-15'!G23</f>
        <v>0</v>
      </c>
      <c r="H25" s="14">
        <f>+'[1]5656-15'!H23</f>
        <v>0</v>
      </c>
      <c r="I25" s="14">
        <f>+'[1]5656-15'!I23</f>
        <v>0</v>
      </c>
      <c r="J25" s="22">
        <f t="shared" si="0"/>
        <v>0</v>
      </c>
      <c r="K25" s="15"/>
      <c r="L25" s="15">
        <f t="shared" si="1"/>
        <v>0</v>
      </c>
      <c r="M25" s="26">
        <v>12</v>
      </c>
      <c r="N25" s="26">
        <v>0</v>
      </c>
      <c r="O25" s="26" t="s">
        <v>48</v>
      </c>
      <c r="P25" s="26"/>
      <c r="Q25" s="27">
        <v>72</v>
      </c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>
        <v>15</v>
      </c>
      <c r="B26" s="13" t="s">
        <v>32</v>
      </c>
      <c r="C26" s="13">
        <v>1038</v>
      </c>
      <c r="D26" s="13">
        <v>2295</v>
      </c>
      <c r="E26" s="13" t="s">
        <v>36</v>
      </c>
      <c r="F26" s="13"/>
      <c r="G26" s="14">
        <f>+'[1]5656-15'!G24</f>
        <v>0</v>
      </c>
      <c r="H26" s="14">
        <f>+'[1]5656-15'!H24</f>
        <v>1</v>
      </c>
      <c r="I26" s="14">
        <f>+'[1]5656-15'!I24</f>
        <v>44</v>
      </c>
      <c r="J26" s="22">
        <f t="shared" si="0"/>
        <v>144</v>
      </c>
      <c r="K26" s="15"/>
      <c r="L26" s="15">
        <f t="shared" si="1"/>
        <v>0</v>
      </c>
      <c r="M26" s="26">
        <v>13</v>
      </c>
      <c r="N26" s="26" t="s">
        <v>37</v>
      </c>
      <c r="O26" s="26" t="s">
        <v>38</v>
      </c>
      <c r="P26" s="26"/>
      <c r="Q26" s="27">
        <v>126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>
        <v>0</v>
      </c>
      <c r="C27" s="13">
        <v>0</v>
      </c>
      <c r="D27" s="13">
        <v>0</v>
      </c>
      <c r="E27" s="13">
        <v>0</v>
      </c>
      <c r="F27" s="13"/>
      <c r="G27" s="14">
        <f>+'[1]5656-15'!G25</f>
        <v>0</v>
      </c>
      <c r="H27" s="14">
        <f>+'[1]5656-15'!H25</f>
        <v>0</v>
      </c>
      <c r="I27" s="14">
        <f>+'[1]5656-15'!I25</f>
        <v>0</v>
      </c>
      <c r="J27" s="22">
        <f t="shared" si="0"/>
        <v>0</v>
      </c>
      <c r="K27" s="15"/>
      <c r="L27" s="15">
        <f t="shared" si="1"/>
        <v>0</v>
      </c>
      <c r="M27" s="26">
        <v>14</v>
      </c>
      <c r="N27" s="26" t="s">
        <v>37</v>
      </c>
      <c r="O27" s="26" t="s">
        <v>44</v>
      </c>
      <c r="P27" s="26"/>
      <c r="Q27" s="27">
        <v>54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>
        <v>0</v>
      </c>
      <c r="C28" s="13">
        <v>0</v>
      </c>
      <c r="D28" s="13">
        <v>0</v>
      </c>
      <c r="E28" s="13">
        <v>0</v>
      </c>
      <c r="F28" s="13"/>
      <c r="G28" s="14">
        <f>+'[1]5656-15'!G26</f>
        <v>0</v>
      </c>
      <c r="H28" s="14">
        <f>+'[1]5656-15'!H26</f>
        <v>0</v>
      </c>
      <c r="I28" s="14">
        <f>+'[1]5656-15'!I26</f>
        <v>0</v>
      </c>
      <c r="J28" s="22">
        <f t="shared" si="0"/>
        <v>0</v>
      </c>
      <c r="K28" s="15"/>
      <c r="L28" s="15">
        <f t="shared" si="1"/>
        <v>0</v>
      </c>
      <c r="M28" s="26">
        <v>15</v>
      </c>
      <c r="N28" s="26" t="s">
        <v>37</v>
      </c>
      <c r="O28" s="26" t="s">
        <v>44</v>
      </c>
      <c r="P28" s="26"/>
      <c r="Q28" s="27">
        <v>54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>
        <v>0</v>
      </c>
      <c r="C29" s="13">
        <v>0</v>
      </c>
      <c r="D29" s="13">
        <v>0</v>
      </c>
      <c r="E29" s="13">
        <v>0</v>
      </c>
      <c r="F29" s="13"/>
      <c r="G29" s="14">
        <f>+'[1]5656-15'!G27</f>
        <v>0</v>
      </c>
      <c r="H29" s="14">
        <f>+'[1]5656-15'!H27</f>
        <v>0</v>
      </c>
      <c r="I29" s="14">
        <f>+'[1]5656-15'!I27</f>
        <v>0</v>
      </c>
      <c r="J29" s="22">
        <f t="shared" si="0"/>
        <v>0</v>
      </c>
      <c r="K29" s="15"/>
      <c r="L29" s="15">
        <f t="shared" si="1"/>
        <v>0</v>
      </c>
      <c r="M29" s="26">
        <v>16</v>
      </c>
      <c r="N29" s="26" t="s">
        <v>37</v>
      </c>
      <c r="O29" s="26" t="s">
        <v>44</v>
      </c>
      <c r="P29" s="26"/>
      <c r="Q29" s="27">
        <v>90</v>
      </c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>
        <v>16</v>
      </c>
      <c r="B30" s="13" t="s">
        <v>32</v>
      </c>
      <c r="C30" s="13">
        <v>1039</v>
      </c>
      <c r="D30" s="13">
        <v>2296</v>
      </c>
      <c r="E30" s="13" t="s">
        <v>36</v>
      </c>
      <c r="F30" s="13"/>
      <c r="G30" s="14">
        <f>+'[1]5656-15'!G28</f>
        <v>0</v>
      </c>
      <c r="H30" s="14">
        <f>+'[1]5656-15'!H28</f>
        <v>0</v>
      </c>
      <c r="I30" s="14">
        <f>+'[1]5656-15'!I28</f>
        <v>97</v>
      </c>
      <c r="J30" s="22">
        <f t="shared" si="0"/>
        <v>97</v>
      </c>
      <c r="K30" s="15"/>
      <c r="L30" s="15">
        <f t="shared" si="1"/>
        <v>0</v>
      </c>
      <c r="M30" s="26">
        <v>17</v>
      </c>
      <c r="N30" s="26" t="s">
        <v>37</v>
      </c>
      <c r="O30" s="26" t="s">
        <v>38</v>
      </c>
      <c r="P30" s="26"/>
      <c r="Q30" s="27">
        <v>108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>
        <v>17</v>
      </c>
      <c r="B31" s="13" t="s">
        <v>32</v>
      </c>
      <c r="C31" s="13">
        <v>1040</v>
      </c>
      <c r="D31" s="13">
        <v>2297</v>
      </c>
      <c r="E31" s="13" t="s">
        <v>36</v>
      </c>
      <c r="F31" s="13"/>
      <c r="G31" s="14">
        <f>+'[1]5656-15'!G29</f>
        <v>0</v>
      </c>
      <c r="H31" s="14">
        <f>+'[1]5656-15'!H29</f>
        <v>1</v>
      </c>
      <c r="I31" s="14">
        <f>+'[1]5656-15'!I29</f>
        <v>52</v>
      </c>
      <c r="J31" s="22">
        <f t="shared" si="0"/>
        <v>152</v>
      </c>
      <c r="K31" s="15"/>
      <c r="L31" s="15">
        <f t="shared" si="1"/>
        <v>0</v>
      </c>
      <c r="M31" s="26"/>
      <c r="N31" s="26">
        <v>0</v>
      </c>
      <c r="O31" s="26">
        <v>0</v>
      </c>
      <c r="P31" s="26"/>
      <c r="Q31" s="27">
        <v>0</v>
      </c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>
        <v>18</v>
      </c>
      <c r="B32" s="13" t="s">
        <v>32</v>
      </c>
      <c r="C32" s="13">
        <v>1041</v>
      </c>
      <c r="D32" s="13">
        <v>2298</v>
      </c>
      <c r="E32" s="13" t="s">
        <v>36</v>
      </c>
      <c r="F32" s="13"/>
      <c r="G32" s="14">
        <f>+'[1]5656-15'!G30</f>
        <v>0</v>
      </c>
      <c r="H32" s="14">
        <f>+'[1]5656-15'!H30</f>
        <v>1</v>
      </c>
      <c r="I32" s="14">
        <f>+'[1]5656-15'!I30</f>
        <v>46</v>
      </c>
      <c r="J32" s="22">
        <f t="shared" si="0"/>
        <v>146</v>
      </c>
      <c r="K32" s="15"/>
      <c r="L32" s="15">
        <f t="shared" si="1"/>
        <v>0</v>
      </c>
      <c r="M32" s="26"/>
      <c r="N32" s="26">
        <v>0</v>
      </c>
      <c r="O32" s="26">
        <v>0</v>
      </c>
      <c r="P32" s="26"/>
      <c r="Q32" s="27">
        <v>0</v>
      </c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>
        <v>19</v>
      </c>
      <c r="B33" s="13" t="s">
        <v>32</v>
      </c>
      <c r="C33" s="13">
        <v>1042</v>
      </c>
      <c r="D33" s="13">
        <v>2299</v>
      </c>
      <c r="E33" s="13" t="s">
        <v>36</v>
      </c>
      <c r="F33" s="13"/>
      <c r="G33" s="14">
        <f>+'[1]5656-15'!G31</f>
        <v>1</v>
      </c>
      <c r="H33" s="14">
        <f>+'[1]5656-15'!H31</f>
        <v>0</v>
      </c>
      <c r="I33" s="14">
        <f>+'[1]5656-15'!I31</f>
        <v>2</v>
      </c>
      <c r="J33" s="22">
        <f t="shared" si="0"/>
        <v>402</v>
      </c>
      <c r="K33" s="15"/>
      <c r="L33" s="15">
        <f t="shared" si="1"/>
        <v>0</v>
      </c>
      <c r="M33" s="26">
        <v>18</v>
      </c>
      <c r="N33" s="26" t="s">
        <v>37</v>
      </c>
      <c r="O33" s="26" t="s">
        <v>39</v>
      </c>
      <c r="P33" s="26"/>
      <c r="Q33" s="27">
        <v>522</v>
      </c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>
        <v>0</v>
      </c>
      <c r="C34" s="13">
        <v>0</v>
      </c>
      <c r="D34" s="13">
        <v>0</v>
      </c>
      <c r="E34" s="13">
        <v>0</v>
      </c>
      <c r="F34" s="13"/>
      <c r="G34" s="14">
        <f>+'[1]5656-15'!G32</f>
        <v>0</v>
      </c>
      <c r="H34" s="14">
        <f>+'[1]5656-15'!H32</f>
        <v>0</v>
      </c>
      <c r="I34" s="14">
        <f>+'[1]5656-15'!I32</f>
        <v>0</v>
      </c>
      <c r="J34" s="22">
        <f t="shared" si="0"/>
        <v>0</v>
      </c>
      <c r="K34" s="15"/>
      <c r="L34" s="15">
        <f t="shared" si="1"/>
        <v>0</v>
      </c>
      <c r="M34" s="26">
        <v>19</v>
      </c>
      <c r="N34" s="26" t="s">
        <v>37</v>
      </c>
      <c r="O34" s="26" t="s">
        <v>39</v>
      </c>
      <c r="P34" s="26"/>
      <c r="Q34" s="27">
        <v>135</v>
      </c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>
        <v>20</v>
      </c>
      <c r="B35" s="13" t="s">
        <v>32</v>
      </c>
      <c r="C35" s="13">
        <v>1050</v>
      </c>
      <c r="D35" s="13">
        <v>2300</v>
      </c>
      <c r="E35" s="13" t="s">
        <v>36</v>
      </c>
      <c r="F35" s="13"/>
      <c r="G35" s="14">
        <f>+'[1]5656-15'!G33</f>
        <v>0</v>
      </c>
      <c r="H35" s="14">
        <f>+'[1]5656-15'!H33</f>
        <v>1</v>
      </c>
      <c r="I35" s="14">
        <f>+'[1]5656-15'!I33</f>
        <v>37</v>
      </c>
      <c r="J35" s="22">
        <f t="shared" si="0"/>
        <v>137</v>
      </c>
      <c r="K35" s="15"/>
      <c r="L35" s="15">
        <f t="shared" si="1"/>
        <v>0</v>
      </c>
      <c r="M35" s="26">
        <v>20</v>
      </c>
      <c r="N35" s="26" t="s">
        <v>37</v>
      </c>
      <c r="O35" s="26" t="s">
        <v>38</v>
      </c>
      <c r="P35" s="26"/>
      <c r="Q35" s="27">
        <v>225</v>
      </c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>
        <v>0</v>
      </c>
      <c r="C36" s="13">
        <v>0</v>
      </c>
      <c r="D36" s="13">
        <v>0</v>
      </c>
      <c r="E36" s="13">
        <v>0</v>
      </c>
      <c r="F36" s="13"/>
      <c r="G36" s="14">
        <f>+'[1]5656-15'!G34</f>
        <v>0</v>
      </c>
      <c r="H36" s="14">
        <f>+'[1]5656-15'!H34</f>
        <v>0</v>
      </c>
      <c r="I36" s="14">
        <f>+'[1]5656-15'!I34</f>
        <v>0</v>
      </c>
      <c r="J36" s="22">
        <f>+(G36*400)+(H36*100)+I36</f>
        <v>0</v>
      </c>
      <c r="K36" s="15"/>
      <c r="L36" s="15">
        <f>+K36*J36</f>
        <v>0</v>
      </c>
      <c r="M36" s="26">
        <v>21</v>
      </c>
      <c r="N36" s="26" t="s">
        <v>48</v>
      </c>
      <c r="O36" s="26">
        <v>0</v>
      </c>
      <c r="P36" s="26"/>
      <c r="Q36" s="27">
        <v>36</v>
      </c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>
        <v>21</v>
      </c>
      <c r="B37" s="13" t="s">
        <v>32</v>
      </c>
      <c r="C37" s="13">
        <v>1051</v>
      </c>
      <c r="D37" s="13">
        <v>2301</v>
      </c>
      <c r="E37" s="13" t="s">
        <v>36</v>
      </c>
      <c r="F37" s="13"/>
      <c r="G37" s="14">
        <f>+'[1]5656-15'!G35</f>
        <v>0</v>
      </c>
      <c r="H37" s="14">
        <f>+'[1]5656-15'!H35</f>
        <v>1</v>
      </c>
      <c r="I37" s="14">
        <f>+'[1]5656-15'!I35</f>
        <v>61</v>
      </c>
      <c r="J37" s="22">
        <f t="shared" ref="J37:J49" si="2">+(G37*400)+(H37*100)+I37</f>
        <v>161</v>
      </c>
      <c r="K37" s="15"/>
      <c r="L37" s="15">
        <f t="shared" ref="L37:L39" si="3">+K37*J37</f>
        <v>0</v>
      </c>
      <c r="M37" s="26">
        <v>22</v>
      </c>
      <c r="N37" s="26" t="s">
        <v>37</v>
      </c>
      <c r="O37" s="26" t="s">
        <v>38</v>
      </c>
      <c r="P37" s="26"/>
      <c r="Q37" s="27">
        <v>171</v>
      </c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>
        <v>22</v>
      </c>
      <c r="B38" s="13" t="s">
        <v>32</v>
      </c>
      <c r="C38" s="13">
        <v>1052</v>
      </c>
      <c r="D38" s="13">
        <v>2302</v>
      </c>
      <c r="E38" s="13" t="s">
        <v>36</v>
      </c>
      <c r="F38" s="13"/>
      <c r="G38" s="14">
        <f>+'[1]5656-15'!G36</f>
        <v>1</v>
      </c>
      <c r="H38" s="14">
        <f>+'[1]5656-15'!H36</f>
        <v>1</v>
      </c>
      <c r="I38" s="14">
        <f>+'[1]5656-15'!I36</f>
        <v>64</v>
      </c>
      <c r="J38" s="22">
        <f t="shared" si="2"/>
        <v>564</v>
      </c>
      <c r="K38" s="15"/>
      <c r="L38" s="15">
        <f t="shared" si="3"/>
        <v>0</v>
      </c>
      <c r="M38" s="26">
        <v>23</v>
      </c>
      <c r="N38" s="26" t="s">
        <v>37</v>
      </c>
      <c r="O38" s="26" t="s">
        <v>42</v>
      </c>
      <c r="P38" s="26"/>
      <c r="Q38" s="27">
        <v>180</v>
      </c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>
        <v>23</v>
      </c>
      <c r="B39" s="13" t="s">
        <v>32</v>
      </c>
      <c r="C39" s="13">
        <v>6149</v>
      </c>
      <c r="D39" s="13">
        <v>12647</v>
      </c>
      <c r="E39" s="13" t="s">
        <v>36</v>
      </c>
      <c r="F39" s="13"/>
      <c r="G39" s="14">
        <f>+'[1]5656-15'!G37</f>
        <v>0</v>
      </c>
      <c r="H39" s="14">
        <f>+'[1]5656-15'!H37</f>
        <v>0</v>
      </c>
      <c r="I39" s="14">
        <f>+'[1]5656-15'!I37</f>
        <v>77</v>
      </c>
      <c r="J39" s="22">
        <f t="shared" si="2"/>
        <v>77</v>
      </c>
      <c r="K39" s="15"/>
      <c r="L39" s="15">
        <f t="shared" si="3"/>
        <v>0</v>
      </c>
      <c r="M39" s="26">
        <v>24</v>
      </c>
      <c r="N39" s="26" t="s">
        <v>37</v>
      </c>
      <c r="O39" s="26" t="s">
        <v>38</v>
      </c>
      <c r="P39" s="26"/>
      <c r="Q39" s="27">
        <v>162</v>
      </c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>
        <v>0</v>
      </c>
      <c r="C40" s="13">
        <v>0</v>
      </c>
      <c r="D40" s="13">
        <v>0</v>
      </c>
      <c r="E40" s="13">
        <v>0</v>
      </c>
      <c r="F40" s="13"/>
      <c r="G40" s="14">
        <f>+'[1]5656-15'!G38</f>
        <v>0</v>
      </c>
      <c r="H40" s="14">
        <f>+'[1]5656-15'!H38</f>
        <v>0</v>
      </c>
      <c r="I40" s="14">
        <f>+'[1]5656-15'!I38</f>
        <v>0</v>
      </c>
      <c r="J40" s="22">
        <f t="shared" si="2"/>
        <v>0</v>
      </c>
      <c r="K40" s="15"/>
      <c r="L40" s="15"/>
      <c r="M40" s="26"/>
      <c r="N40" s="26"/>
      <c r="O40" s="26"/>
      <c r="P40" s="26"/>
      <c r="Q40" s="27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>
        <v>0</v>
      </c>
      <c r="C41" s="13">
        <v>0</v>
      </c>
      <c r="D41" s="13">
        <v>0</v>
      </c>
      <c r="E41" s="13">
        <v>0</v>
      </c>
      <c r="F41" s="13"/>
      <c r="G41" s="14">
        <f>+'[1]5656-15'!G39</f>
        <v>0</v>
      </c>
      <c r="H41" s="14">
        <f>+'[1]5656-15'!H39</f>
        <v>0</v>
      </c>
      <c r="I41" s="14">
        <f>+'[1]5656-15'!I39</f>
        <v>0</v>
      </c>
      <c r="J41" s="22">
        <f t="shared" si="2"/>
        <v>0</v>
      </c>
      <c r="K41" s="15"/>
      <c r="L41" s="15"/>
      <c r="M41" s="26"/>
      <c r="N41" s="26"/>
      <c r="O41" s="26"/>
      <c r="P41" s="26"/>
      <c r="Q41" s="27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>
        <v>0</v>
      </c>
      <c r="C42" s="13">
        <v>0</v>
      </c>
      <c r="D42" s="13">
        <v>0</v>
      </c>
      <c r="E42" s="13">
        <v>0</v>
      </c>
      <c r="F42" s="13"/>
      <c r="G42" s="14">
        <f>+'[1]5656-15'!G40</f>
        <v>0</v>
      </c>
      <c r="H42" s="14">
        <f>+'[1]5656-15'!H40</f>
        <v>0</v>
      </c>
      <c r="I42" s="14">
        <f>+'[1]5656-15'!I40</f>
        <v>0</v>
      </c>
      <c r="J42" s="22">
        <f t="shared" si="2"/>
        <v>0</v>
      </c>
      <c r="K42" s="15"/>
      <c r="L42" s="15"/>
      <c r="M42" s="26"/>
      <c r="N42" s="26"/>
      <c r="O42" s="26"/>
      <c r="P42" s="26"/>
      <c r="Q42" s="27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>
        <v>0</v>
      </c>
      <c r="C43" s="13">
        <v>0</v>
      </c>
      <c r="D43" s="13">
        <v>0</v>
      </c>
      <c r="E43" s="13">
        <v>0</v>
      </c>
      <c r="F43" s="13"/>
      <c r="G43" s="14">
        <f>+'[1]5656-15'!G41</f>
        <v>0</v>
      </c>
      <c r="H43" s="14">
        <f>+'[1]5656-15'!H41</f>
        <v>0</v>
      </c>
      <c r="I43" s="14">
        <f>+'[1]5656-15'!I41</f>
        <v>0</v>
      </c>
      <c r="J43" s="22">
        <f t="shared" si="2"/>
        <v>0</v>
      </c>
      <c r="K43" s="15"/>
      <c r="L43" s="15"/>
      <c r="M43" s="26"/>
      <c r="N43" s="26"/>
      <c r="O43" s="26"/>
      <c r="P43" s="26"/>
      <c r="Q43" s="27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>
        <v>0</v>
      </c>
      <c r="C44" s="13">
        <v>0</v>
      </c>
      <c r="D44" s="13">
        <v>0</v>
      </c>
      <c r="E44" s="13">
        <v>0</v>
      </c>
      <c r="F44" s="13"/>
      <c r="G44" s="14">
        <f>+'[1]5656-15'!G42</f>
        <v>0</v>
      </c>
      <c r="H44" s="14">
        <f>+'[1]5656-15'!H42</f>
        <v>0</v>
      </c>
      <c r="I44" s="14">
        <f>+'[1]5656-15'!I42</f>
        <v>0</v>
      </c>
      <c r="J44" s="22">
        <f t="shared" si="2"/>
        <v>0</v>
      </c>
      <c r="K44" s="15"/>
      <c r="L44" s="15"/>
      <c r="M44" s="26"/>
      <c r="N44" s="26"/>
      <c r="O44" s="26"/>
      <c r="P44" s="26"/>
      <c r="Q44" s="27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>
        <v>0</v>
      </c>
      <c r="C45" s="13">
        <v>0</v>
      </c>
      <c r="D45" s="13">
        <v>0</v>
      </c>
      <c r="E45" s="13">
        <v>0</v>
      </c>
      <c r="F45" s="13"/>
      <c r="G45" s="14">
        <f>+'[1]5656-15'!G43</f>
        <v>0</v>
      </c>
      <c r="H45" s="14">
        <f>+'[1]5656-15'!H43</f>
        <v>0</v>
      </c>
      <c r="I45" s="14">
        <f>+'[1]5656-15'!I43</f>
        <v>0</v>
      </c>
      <c r="J45" s="22">
        <f t="shared" si="2"/>
        <v>0</v>
      </c>
      <c r="K45" s="15"/>
      <c r="L45" s="15"/>
      <c r="M45" s="26"/>
      <c r="N45" s="26"/>
      <c r="O45" s="26"/>
      <c r="P45" s="26"/>
      <c r="Q45" s="27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>
        <v>0</v>
      </c>
      <c r="C46" s="13">
        <v>0</v>
      </c>
      <c r="D46" s="13">
        <v>0</v>
      </c>
      <c r="E46" s="13">
        <v>0</v>
      </c>
      <c r="F46" s="13"/>
      <c r="G46" s="14">
        <f>+'[1]5656-15'!G44</f>
        <v>0</v>
      </c>
      <c r="H46" s="14">
        <f>+'[1]5656-15'!H44</f>
        <v>0</v>
      </c>
      <c r="I46" s="14">
        <f>+'[1]5656-15'!I44</f>
        <v>0</v>
      </c>
      <c r="J46" s="22">
        <f t="shared" si="2"/>
        <v>0</v>
      </c>
      <c r="K46" s="15"/>
      <c r="L46" s="15"/>
      <c r="M46" s="26"/>
      <c r="N46" s="26"/>
      <c r="O46" s="26"/>
      <c r="P46" s="26"/>
      <c r="Q46" s="27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>
        <v>0</v>
      </c>
      <c r="C47" s="13">
        <v>0</v>
      </c>
      <c r="D47" s="13">
        <v>0</v>
      </c>
      <c r="E47" s="13">
        <v>0</v>
      </c>
      <c r="F47" s="13"/>
      <c r="G47" s="14">
        <f>+'[1]5656-15'!G45</f>
        <v>0</v>
      </c>
      <c r="H47" s="14">
        <f>+'[1]5656-15'!H45</f>
        <v>0</v>
      </c>
      <c r="I47" s="14">
        <f>+'[1]5656-15'!I45</f>
        <v>0</v>
      </c>
      <c r="J47" s="22">
        <f t="shared" si="2"/>
        <v>0</v>
      </c>
      <c r="K47" s="15"/>
      <c r="L47" s="15"/>
      <c r="M47" s="26"/>
      <c r="N47" s="26"/>
      <c r="O47" s="26"/>
      <c r="P47" s="26"/>
      <c r="Q47" s="27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>
        <v>0</v>
      </c>
      <c r="C48" s="13">
        <v>0</v>
      </c>
      <c r="D48" s="13">
        <v>0</v>
      </c>
      <c r="E48" s="13">
        <v>0</v>
      </c>
      <c r="F48" s="13"/>
      <c r="G48" s="14">
        <f>+'[1]5656-15'!G46</f>
        <v>0</v>
      </c>
      <c r="H48" s="14">
        <f>+'[1]5656-15'!H46</f>
        <v>0</v>
      </c>
      <c r="I48" s="14">
        <f>+'[1]5656-15'!I46</f>
        <v>0</v>
      </c>
      <c r="J48" s="22">
        <f t="shared" si="2"/>
        <v>0</v>
      </c>
      <c r="K48" s="15"/>
      <c r="L48" s="15"/>
      <c r="M48" s="26"/>
      <c r="N48" s="26"/>
      <c r="O48" s="26"/>
      <c r="P48" s="26"/>
      <c r="Q48" s="27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>
        <v>0</v>
      </c>
      <c r="C49" s="13">
        <v>0</v>
      </c>
      <c r="D49" s="13">
        <v>0</v>
      </c>
      <c r="E49" s="13">
        <v>0</v>
      </c>
      <c r="F49" s="13"/>
      <c r="G49" s="14">
        <f>+'[1]5656-15'!G47</f>
        <v>0</v>
      </c>
      <c r="H49" s="14">
        <f>+'[1]5656-15'!H47</f>
        <v>0</v>
      </c>
      <c r="I49" s="14">
        <f>+'[1]5656-15'!I47</f>
        <v>0</v>
      </c>
      <c r="J49" s="22">
        <f t="shared" si="2"/>
        <v>0</v>
      </c>
      <c r="K49" s="15"/>
      <c r="L49" s="15"/>
      <c r="M49" s="26"/>
      <c r="N49" s="26"/>
      <c r="O49" s="26"/>
      <c r="P49" s="26"/>
      <c r="Q49" s="27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</sheetData>
  <mergeCells count="32">
    <mergeCell ref="B4:C4"/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Q6:Q10"/>
    <mergeCell ref="R6:R10"/>
    <mergeCell ref="B6:B10"/>
    <mergeCell ref="D6:D10"/>
    <mergeCell ref="G6:I7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J6:J10"/>
    <mergeCell ref="K6:K10"/>
    <mergeCell ref="L6:L10"/>
    <mergeCell ref="G8:G10"/>
    <mergeCell ref="H8:H10"/>
    <mergeCell ref="I8:I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0"/>
  <sheetViews>
    <sheetView showZeros="0" workbookViewId="0">
      <selection activeCell="V21" sqref="V21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4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180</v>
      </c>
      <c r="C4" s="508"/>
      <c r="D4" s="5"/>
      <c r="E4" s="5"/>
      <c r="F4" s="5"/>
      <c r="G4" s="5"/>
      <c r="H4" s="5"/>
      <c r="I4" s="6"/>
      <c r="J4" s="5"/>
      <c r="K4" s="5"/>
      <c r="L4" s="5"/>
      <c r="M4" s="7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35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36"/>
      <c r="D7" s="378"/>
      <c r="E7" s="11"/>
      <c r="F7" s="11"/>
      <c r="G7" s="419"/>
      <c r="H7" s="420"/>
      <c r="I7" s="421"/>
      <c r="J7" s="378"/>
      <c r="K7" s="378"/>
      <c r="L7" s="378"/>
      <c r="M7" s="491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36" t="s">
        <v>26</v>
      </c>
      <c r="D8" s="378"/>
      <c r="E8" s="36"/>
      <c r="F8" s="36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491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36"/>
      <c r="D9" s="378"/>
      <c r="E9" s="36" t="s">
        <v>30</v>
      </c>
      <c r="F9" s="36" t="s">
        <v>31</v>
      </c>
      <c r="G9" s="387"/>
      <c r="H9" s="387"/>
      <c r="I9" s="390"/>
      <c r="J9" s="378"/>
      <c r="K9" s="378"/>
      <c r="L9" s="378"/>
      <c r="M9" s="491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37"/>
      <c r="D10" s="379"/>
      <c r="E10" s="37"/>
      <c r="F10" s="37"/>
      <c r="G10" s="388"/>
      <c r="H10" s="388"/>
      <c r="I10" s="391"/>
      <c r="J10" s="379"/>
      <c r="K10" s="379"/>
      <c r="L10" s="379"/>
      <c r="M10" s="492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388</v>
      </c>
      <c r="D11" s="13">
        <v>820</v>
      </c>
      <c r="E11" s="13" t="s">
        <v>36</v>
      </c>
      <c r="F11" s="13"/>
      <c r="G11" s="14">
        <f>+'[1]5656-16'!G9</f>
        <v>0</v>
      </c>
      <c r="H11" s="14">
        <f>+'[1]5656-16'!H9</f>
        <v>0</v>
      </c>
      <c r="I11" s="14">
        <f>+'[1]5656-16'!I9</f>
        <v>84</v>
      </c>
      <c r="J11" s="22">
        <f>+(G11*400)+(H11*100)+I11</f>
        <v>84</v>
      </c>
      <c r="K11" s="15"/>
      <c r="L11" s="15">
        <f>+K11*J11</f>
        <v>0</v>
      </c>
      <c r="M11" s="26"/>
      <c r="N11" s="26">
        <v>0</v>
      </c>
      <c r="O11" s="26">
        <v>0</v>
      </c>
      <c r="P11" s="26"/>
      <c r="Q11" s="27">
        <v>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389</v>
      </c>
      <c r="D12" s="13">
        <v>821</v>
      </c>
      <c r="E12" s="13" t="s">
        <v>36</v>
      </c>
      <c r="F12" s="13"/>
      <c r="G12" s="14">
        <f>+'[1]5656-16'!G10</f>
        <v>0</v>
      </c>
      <c r="H12" s="14">
        <f>+'[1]5656-16'!H10</f>
        <v>0</v>
      </c>
      <c r="I12" s="14">
        <f>+'[1]5656-16'!I10</f>
        <v>59</v>
      </c>
      <c r="J12" s="22">
        <f t="shared" ref="J12:J23" si="0">+(G12*400)+(H12*100)+I12</f>
        <v>59</v>
      </c>
      <c r="K12" s="15"/>
      <c r="L12" s="15">
        <f t="shared" ref="L12:L23" si="1">+K12*J12</f>
        <v>0</v>
      </c>
      <c r="M12" s="26">
        <v>1</v>
      </c>
      <c r="N12" s="26" t="s">
        <v>37</v>
      </c>
      <c r="O12" s="26" t="s">
        <v>38</v>
      </c>
      <c r="P12" s="26"/>
      <c r="Q12" s="27">
        <v>153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3</v>
      </c>
      <c r="B13" s="13" t="s">
        <v>32</v>
      </c>
      <c r="C13" s="13">
        <v>390</v>
      </c>
      <c r="D13" s="13">
        <v>822</v>
      </c>
      <c r="E13" s="13" t="s">
        <v>36</v>
      </c>
      <c r="F13" s="13"/>
      <c r="G13" s="14">
        <f>+'[1]5656-16'!G11</f>
        <v>0</v>
      </c>
      <c r="H13" s="14">
        <f>+'[1]5656-16'!H11</f>
        <v>0</v>
      </c>
      <c r="I13" s="14">
        <f>+'[1]5656-16'!I11</f>
        <v>47</v>
      </c>
      <c r="J13" s="22">
        <f t="shared" si="0"/>
        <v>47</v>
      </c>
      <c r="K13" s="15"/>
      <c r="L13" s="15">
        <f t="shared" si="1"/>
        <v>0</v>
      </c>
      <c r="M13" s="26">
        <v>2</v>
      </c>
      <c r="N13" s="26" t="s">
        <v>37</v>
      </c>
      <c r="O13" s="26" t="s">
        <v>38</v>
      </c>
      <c r="P13" s="26"/>
      <c r="Q13" s="27">
        <v>72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/>
      <c r="B14" s="13">
        <v>0</v>
      </c>
      <c r="C14" s="13">
        <v>0</v>
      </c>
      <c r="D14" s="13">
        <v>0</v>
      </c>
      <c r="E14" s="13">
        <v>0</v>
      </c>
      <c r="F14" s="13"/>
      <c r="G14" s="14">
        <f>+'[1]5656-16'!G12</f>
        <v>0</v>
      </c>
      <c r="H14" s="14">
        <f>+'[1]5656-16'!H12</f>
        <v>0</v>
      </c>
      <c r="I14" s="14">
        <f>+'[1]5656-16'!I12</f>
        <v>0</v>
      </c>
      <c r="J14" s="22">
        <f t="shared" si="0"/>
        <v>0</v>
      </c>
      <c r="K14" s="15"/>
      <c r="L14" s="15">
        <f t="shared" si="1"/>
        <v>0</v>
      </c>
      <c r="M14" s="26">
        <v>3</v>
      </c>
      <c r="N14" s="26">
        <v>0</v>
      </c>
      <c r="O14" s="26" t="s">
        <v>48</v>
      </c>
      <c r="P14" s="26"/>
      <c r="Q14" s="27">
        <v>60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>
        <v>4</v>
      </c>
      <c r="B15" s="13" t="s">
        <v>32</v>
      </c>
      <c r="C15" s="13">
        <v>391</v>
      </c>
      <c r="D15" s="13">
        <v>823</v>
      </c>
      <c r="E15" s="13" t="s">
        <v>36</v>
      </c>
      <c r="F15" s="13"/>
      <c r="G15" s="14">
        <f>+'[1]5656-16'!G13</f>
        <v>0</v>
      </c>
      <c r="H15" s="14">
        <f>+'[1]5656-16'!H13</f>
        <v>0</v>
      </c>
      <c r="I15" s="14">
        <f>+'[1]5656-16'!I13</f>
        <v>36</v>
      </c>
      <c r="J15" s="22">
        <f t="shared" si="0"/>
        <v>36</v>
      </c>
      <c r="K15" s="15"/>
      <c r="L15" s="15">
        <f t="shared" si="1"/>
        <v>0</v>
      </c>
      <c r="M15" s="26">
        <v>4</v>
      </c>
      <c r="N15" s="26" t="s">
        <v>37</v>
      </c>
      <c r="O15" s="26" t="s">
        <v>42</v>
      </c>
      <c r="P15" s="26"/>
      <c r="Q15" s="27">
        <v>54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>
        <v>5</v>
      </c>
      <c r="B16" s="13" t="s">
        <v>32</v>
      </c>
      <c r="C16" s="13">
        <v>392</v>
      </c>
      <c r="D16" s="13">
        <v>824</v>
      </c>
      <c r="E16" s="13" t="s">
        <v>36</v>
      </c>
      <c r="F16" s="13"/>
      <c r="G16" s="14">
        <f>+'[1]5656-16'!G14</f>
        <v>0</v>
      </c>
      <c r="H16" s="14">
        <f>+'[1]5656-16'!H14</f>
        <v>1</v>
      </c>
      <c r="I16" s="14">
        <f>+'[1]5656-16'!I14</f>
        <v>18</v>
      </c>
      <c r="J16" s="22">
        <f t="shared" si="0"/>
        <v>118</v>
      </c>
      <c r="K16" s="15"/>
      <c r="L16" s="15">
        <f t="shared" si="1"/>
        <v>0</v>
      </c>
      <c r="M16" s="26">
        <v>5</v>
      </c>
      <c r="N16" s="26" t="s">
        <v>37</v>
      </c>
      <c r="O16" s="26" t="s">
        <v>38</v>
      </c>
      <c r="P16" s="26"/>
      <c r="Q16" s="27">
        <v>96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>
        <v>0</v>
      </c>
      <c r="C17" s="13">
        <v>0</v>
      </c>
      <c r="D17" s="13">
        <v>0</v>
      </c>
      <c r="E17" s="13">
        <v>0</v>
      </c>
      <c r="F17" s="13"/>
      <c r="G17" s="14">
        <f>+'[1]5656-16'!G15</f>
        <v>0</v>
      </c>
      <c r="H17" s="14">
        <f>+'[1]5656-16'!H15</f>
        <v>0</v>
      </c>
      <c r="I17" s="14">
        <f>+'[1]5656-16'!I15</f>
        <v>0</v>
      </c>
      <c r="J17" s="22">
        <f t="shared" si="0"/>
        <v>0</v>
      </c>
      <c r="K17" s="15"/>
      <c r="L17" s="15">
        <f t="shared" si="1"/>
        <v>0</v>
      </c>
      <c r="M17" s="26">
        <v>6</v>
      </c>
      <c r="N17" s="26" t="s">
        <v>48</v>
      </c>
      <c r="O17" s="26">
        <v>0</v>
      </c>
      <c r="P17" s="26"/>
      <c r="Q17" s="27">
        <v>54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6</v>
      </c>
      <c r="B18" s="13" t="s">
        <v>32</v>
      </c>
      <c r="C18" s="13">
        <v>393</v>
      </c>
      <c r="D18" s="13">
        <v>825</v>
      </c>
      <c r="E18" s="13" t="s">
        <v>36</v>
      </c>
      <c r="F18" s="13"/>
      <c r="G18" s="14">
        <f>+'[1]5656-16'!G16</f>
        <v>0</v>
      </c>
      <c r="H18" s="14">
        <f>+'[1]5656-16'!H16</f>
        <v>0</v>
      </c>
      <c r="I18" s="14">
        <f>+'[1]5656-16'!I16</f>
        <v>68</v>
      </c>
      <c r="J18" s="22">
        <f t="shared" si="0"/>
        <v>68</v>
      </c>
      <c r="K18" s="15"/>
      <c r="L18" s="15">
        <f t="shared" si="1"/>
        <v>0</v>
      </c>
      <c r="M18" s="26">
        <v>7</v>
      </c>
      <c r="N18" s="26" t="s">
        <v>37</v>
      </c>
      <c r="O18" s="26" t="s">
        <v>38</v>
      </c>
      <c r="P18" s="26"/>
      <c r="Q18" s="27">
        <v>135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>
        <v>0</v>
      </c>
      <c r="C19" s="13">
        <v>0</v>
      </c>
      <c r="D19" s="13">
        <v>0</v>
      </c>
      <c r="E19" s="13">
        <v>0</v>
      </c>
      <c r="F19" s="13"/>
      <c r="G19" s="14">
        <f>+'[1]5656-16'!G17</f>
        <v>0</v>
      </c>
      <c r="H19" s="14">
        <f>+'[1]5656-16'!H17</f>
        <v>0</v>
      </c>
      <c r="I19" s="14">
        <f>+'[1]5656-16'!I17</f>
        <v>0</v>
      </c>
      <c r="J19" s="22">
        <f t="shared" si="0"/>
        <v>0</v>
      </c>
      <c r="K19" s="15"/>
      <c r="L19" s="15">
        <f t="shared" si="1"/>
        <v>0</v>
      </c>
      <c r="M19" s="26">
        <v>8</v>
      </c>
      <c r="N19" s="26" t="s">
        <v>37</v>
      </c>
      <c r="O19" s="26" t="s">
        <v>56</v>
      </c>
      <c r="P19" s="26"/>
      <c r="Q19" s="27">
        <v>12.5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>
        <v>7</v>
      </c>
      <c r="B20" s="13" t="s">
        <v>32</v>
      </c>
      <c r="C20" s="13">
        <v>394</v>
      </c>
      <c r="D20" s="13">
        <v>826</v>
      </c>
      <c r="E20" s="13" t="s">
        <v>36</v>
      </c>
      <c r="F20" s="13"/>
      <c r="G20" s="14">
        <f>+'[1]5656-16'!G18</f>
        <v>0</v>
      </c>
      <c r="H20" s="14">
        <f>+'[1]5656-16'!H18</f>
        <v>0</v>
      </c>
      <c r="I20" s="14">
        <f>+'[1]5656-16'!I18</f>
        <v>55</v>
      </c>
      <c r="J20" s="22">
        <f t="shared" si="0"/>
        <v>55</v>
      </c>
      <c r="K20" s="15"/>
      <c r="L20" s="15">
        <f t="shared" si="1"/>
        <v>0</v>
      </c>
      <c r="M20" s="26">
        <v>9</v>
      </c>
      <c r="N20" s="26" t="s">
        <v>37</v>
      </c>
      <c r="O20" s="26" t="s">
        <v>38</v>
      </c>
      <c r="P20" s="26"/>
      <c r="Q20" s="27">
        <v>156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>
        <v>8</v>
      </c>
      <c r="B21" s="13" t="s">
        <v>32</v>
      </c>
      <c r="C21" s="13">
        <v>395</v>
      </c>
      <c r="D21" s="13">
        <v>827</v>
      </c>
      <c r="E21" s="13" t="s">
        <v>36</v>
      </c>
      <c r="F21" s="13"/>
      <c r="G21" s="14">
        <f>+'[1]5656-16'!G19</f>
        <v>0</v>
      </c>
      <c r="H21" s="14">
        <f>+'[1]5656-16'!H19</f>
        <v>1</v>
      </c>
      <c r="I21" s="14">
        <f>+'[1]5656-16'!I19</f>
        <v>28</v>
      </c>
      <c r="J21" s="22">
        <f t="shared" si="0"/>
        <v>128</v>
      </c>
      <c r="K21" s="15"/>
      <c r="L21" s="15">
        <f t="shared" si="1"/>
        <v>0</v>
      </c>
      <c r="M21" s="26">
        <v>10</v>
      </c>
      <c r="N21" s="26" t="s">
        <v>37</v>
      </c>
      <c r="O21" s="26" t="s">
        <v>42</v>
      </c>
      <c r="P21" s="26"/>
      <c r="Q21" s="27">
        <v>10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>
        <v>9</v>
      </c>
      <c r="B22" s="13" t="s">
        <v>32</v>
      </c>
      <c r="C22" s="13">
        <v>398</v>
      </c>
      <c r="D22" s="13">
        <v>829</v>
      </c>
      <c r="E22" s="13" t="s">
        <v>36</v>
      </c>
      <c r="F22" s="13"/>
      <c r="G22" s="14">
        <f>+'[1]5656-16'!G20</f>
        <v>0</v>
      </c>
      <c r="H22" s="14">
        <f>+'[1]5656-16'!H20</f>
        <v>0</v>
      </c>
      <c r="I22" s="14">
        <f>+'[1]5656-16'!I20</f>
        <v>57</v>
      </c>
      <c r="J22" s="22">
        <f t="shared" si="0"/>
        <v>57</v>
      </c>
      <c r="K22" s="15"/>
      <c r="L22" s="15">
        <f t="shared" si="1"/>
        <v>0</v>
      </c>
      <c r="M22" s="26">
        <v>11</v>
      </c>
      <c r="N22" s="26" t="s">
        <v>37</v>
      </c>
      <c r="O22" s="26" t="s">
        <v>38</v>
      </c>
      <c r="P22" s="26"/>
      <c r="Q22" s="27">
        <v>144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>
        <v>10</v>
      </c>
      <c r="B23" s="13" t="s">
        <v>32</v>
      </c>
      <c r="C23" s="13">
        <v>399</v>
      </c>
      <c r="D23" s="13">
        <v>830</v>
      </c>
      <c r="E23" s="13" t="s">
        <v>36</v>
      </c>
      <c r="F23" s="13"/>
      <c r="G23" s="14">
        <f>+'[1]5656-16'!G21</f>
        <v>0</v>
      </c>
      <c r="H23" s="14">
        <f>+'[1]5656-16'!H21</f>
        <v>1</v>
      </c>
      <c r="I23" s="14">
        <f>+'[1]5656-16'!I21</f>
        <v>39</v>
      </c>
      <c r="J23" s="22">
        <f t="shared" si="0"/>
        <v>139</v>
      </c>
      <c r="K23" s="15"/>
      <c r="L23" s="15">
        <f t="shared" si="1"/>
        <v>0</v>
      </c>
      <c r="M23" s="26">
        <v>12</v>
      </c>
      <c r="N23" s="26" t="s">
        <v>37</v>
      </c>
      <c r="O23" s="26" t="s">
        <v>42</v>
      </c>
      <c r="P23" s="26"/>
      <c r="Q23" s="27">
        <v>84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>
        <v>0</v>
      </c>
      <c r="C24" s="13">
        <v>0</v>
      </c>
      <c r="D24" s="13">
        <v>0</v>
      </c>
      <c r="E24" s="13">
        <v>0</v>
      </c>
      <c r="F24" s="13"/>
      <c r="G24" s="14">
        <f>+'[1]5656-16'!G22</f>
        <v>0</v>
      </c>
      <c r="H24" s="14">
        <f>+'[1]5656-16'!H22</f>
        <v>0</v>
      </c>
      <c r="I24" s="14">
        <f>+'[1]5656-16'!I22</f>
        <v>0</v>
      </c>
      <c r="J24" s="22">
        <f>+(G24*400)+(H24*100)+I24</f>
        <v>0</v>
      </c>
      <c r="K24" s="15"/>
      <c r="L24" s="15">
        <f>+K24*J24</f>
        <v>0</v>
      </c>
      <c r="M24" s="26">
        <v>13</v>
      </c>
      <c r="N24" s="26">
        <v>0</v>
      </c>
      <c r="O24" s="26" t="s">
        <v>39</v>
      </c>
      <c r="P24" s="26"/>
      <c r="Q24" s="27">
        <v>72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>
        <v>11</v>
      </c>
      <c r="B25" s="13" t="s">
        <v>32</v>
      </c>
      <c r="C25" s="13">
        <v>400</v>
      </c>
      <c r="D25" s="13">
        <v>831</v>
      </c>
      <c r="E25" s="13" t="s">
        <v>36</v>
      </c>
      <c r="F25" s="13"/>
      <c r="G25" s="14">
        <f>+'[1]5656-16'!G23</f>
        <v>0</v>
      </c>
      <c r="H25" s="14">
        <f>+'[1]5656-16'!H23</f>
        <v>0</v>
      </c>
      <c r="I25" s="14">
        <f>+'[1]5656-16'!I23</f>
        <v>48</v>
      </c>
      <c r="J25" s="22">
        <f t="shared" ref="J25:J32" si="2">+(G25*400)+(H25*100)+I25</f>
        <v>48</v>
      </c>
      <c r="K25" s="15"/>
      <c r="L25" s="15">
        <f t="shared" ref="L25:L32" si="3">+K25*J25</f>
        <v>0</v>
      </c>
      <c r="M25" s="26">
        <v>14</v>
      </c>
      <c r="N25" s="26" t="s">
        <v>37</v>
      </c>
      <c r="O25" s="26" t="s">
        <v>39</v>
      </c>
      <c r="P25" s="26"/>
      <c r="Q25" s="27">
        <v>72</v>
      </c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>
        <v>12</v>
      </c>
      <c r="B26" s="13" t="s">
        <v>32</v>
      </c>
      <c r="C26" s="13">
        <v>563</v>
      </c>
      <c r="D26" s="13">
        <v>885</v>
      </c>
      <c r="E26" s="13" t="s">
        <v>36</v>
      </c>
      <c r="F26" s="13"/>
      <c r="G26" s="14">
        <f>+'[1]5656-16'!G24</f>
        <v>0</v>
      </c>
      <c r="H26" s="14">
        <f>+'[1]5656-16'!H24</f>
        <v>0</v>
      </c>
      <c r="I26" s="14">
        <f>+'[1]5656-16'!I24</f>
        <v>58</v>
      </c>
      <c r="J26" s="22">
        <f t="shared" si="2"/>
        <v>58</v>
      </c>
      <c r="K26" s="15"/>
      <c r="L26" s="15">
        <f t="shared" si="3"/>
        <v>0</v>
      </c>
      <c r="M26" s="26">
        <v>15</v>
      </c>
      <c r="N26" s="26" t="s">
        <v>37</v>
      </c>
      <c r="O26" s="26" t="s">
        <v>38</v>
      </c>
      <c r="P26" s="26"/>
      <c r="Q26" s="27">
        <v>162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>
        <v>13</v>
      </c>
      <c r="B27" s="13" t="s">
        <v>32</v>
      </c>
      <c r="C27" s="13">
        <v>564</v>
      </c>
      <c r="D27" s="13">
        <v>886</v>
      </c>
      <c r="E27" s="13" t="s">
        <v>36</v>
      </c>
      <c r="F27" s="13"/>
      <c r="G27" s="14">
        <f>+'[1]5656-16'!G25</f>
        <v>0</v>
      </c>
      <c r="H27" s="14">
        <f>+'[1]5656-16'!H25</f>
        <v>1</v>
      </c>
      <c r="I27" s="14">
        <f>+'[1]5656-16'!I25</f>
        <v>3</v>
      </c>
      <c r="J27" s="22">
        <f t="shared" si="2"/>
        <v>103</v>
      </c>
      <c r="K27" s="15"/>
      <c r="L27" s="15">
        <f t="shared" si="3"/>
        <v>0</v>
      </c>
      <c r="M27" s="26">
        <v>16</v>
      </c>
      <c r="N27" s="26" t="s">
        <v>37</v>
      </c>
      <c r="O27" s="26" t="s">
        <v>38</v>
      </c>
      <c r="P27" s="26"/>
      <c r="Q27" s="27">
        <v>192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>
        <v>0</v>
      </c>
      <c r="C28" s="13">
        <v>0</v>
      </c>
      <c r="D28" s="13">
        <v>0</v>
      </c>
      <c r="E28" s="13">
        <v>0</v>
      </c>
      <c r="F28" s="13"/>
      <c r="G28" s="14">
        <f>+'[1]5656-16'!G26</f>
        <v>0</v>
      </c>
      <c r="H28" s="14">
        <f>+'[1]5656-16'!H26</f>
        <v>0</v>
      </c>
      <c r="I28" s="14">
        <f>+'[1]5656-16'!I26</f>
        <v>0</v>
      </c>
      <c r="J28" s="22">
        <f t="shared" si="2"/>
        <v>0</v>
      </c>
      <c r="K28" s="15"/>
      <c r="L28" s="15">
        <f t="shared" si="3"/>
        <v>0</v>
      </c>
      <c r="M28" s="26">
        <v>17</v>
      </c>
      <c r="N28" s="26" t="s">
        <v>37</v>
      </c>
      <c r="O28" s="26" t="s">
        <v>39</v>
      </c>
      <c r="P28" s="26"/>
      <c r="Q28" s="27">
        <v>12.5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>
        <v>14</v>
      </c>
      <c r="B29" s="13" t="s">
        <v>32</v>
      </c>
      <c r="C29" s="13">
        <v>565</v>
      </c>
      <c r="D29" s="13">
        <v>887</v>
      </c>
      <c r="E29" s="13" t="s">
        <v>36</v>
      </c>
      <c r="F29" s="13"/>
      <c r="G29" s="14">
        <f>+'[1]5656-16'!G27</f>
        <v>0</v>
      </c>
      <c r="H29" s="14">
        <f>+'[1]5656-16'!H27</f>
        <v>1</v>
      </c>
      <c r="I29" s="14">
        <f>+'[1]5656-16'!I27</f>
        <v>2</v>
      </c>
      <c r="J29" s="22">
        <f t="shared" si="2"/>
        <v>102</v>
      </c>
      <c r="K29" s="15"/>
      <c r="L29" s="15">
        <f t="shared" si="3"/>
        <v>0</v>
      </c>
      <c r="M29" s="26"/>
      <c r="N29" s="26">
        <v>0</v>
      </c>
      <c r="O29" s="26">
        <v>0</v>
      </c>
      <c r="P29" s="26"/>
      <c r="Q29" s="27">
        <v>0</v>
      </c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>
        <v>15</v>
      </c>
      <c r="B30" s="13" t="s">
        <v>32</v>
      </c>
      <c r="C30" s="13">
        <v>387</v>
      </c>
      <c r="D30" s="13">
        <v>1441</v>
      </c>
      <c r="E30" s="13" t="s">
        <v>36</v>
      </c>
      <c r="F30" s="13"/>
      <c r="G30" s="14">
        <f>+'[1]5656-16'!G28</f>
        <v>0</v>
      </c>
      <c r="H30" s="14">
        <f>+'[1]5656-16'!H28</f>
        <v>2</v>
      </c>
      <c r="I30" s="14">
        <f>+'[1]5656-16'!I28</f>
        <v>26</v>
      </c>
      <c r="J30" s="22">
        <f t="shared" si="2"/>
        <v>226</v>
      </c>
      <c r="K30" s="15"/>
      <c r="L30" s="15">
        <f t="shared" si="3"/>
        <v>0</v>
      </c>
      <c r="M30" s="26">
        <v>18</v>
      </c>
      <c r="N30" s="26" t="s">
        <v>37</v>
      </c>
      <c r="O30" s="26" t="s">
        <v>38</v>
      </c>
      <c r="P30" s="26"/>
      <c r="Q30" s="27">
        <v>90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>
        <v>16</v>
      </c>
      <c r="B31" s="13" t="s">
        <v>32</v>
      </c>
      <c r="C31" s="13">
        <v>397</v>
      </c>
      <c r="D31" s="13">
        <v>1442</v>
      </c>
      <c r="E31" s="13" t="s">
        <v>36</v>
      </c>
      <c r="F31" s="13"/>
      <c r="G31" s="14">
        <f>+'[1]5656-16'!G29</f>
        <v>0</v>
      </c>
      <c r="H31" s="14">
        <f>+'[1]5656-16'!H29</f>
        <v>0</v>
      </c>
      <c r="I31" s="14">
        <f>+'[1]5656-16'!I29</f>
        <v>59</v>
      </c>
      <c r="J31" s="22">
        <f t="shared" si="2"/>
        <v>59</v>
      </c>
      <c r="K31" s="15"/>
      <c r="L31" s="15">
        <f t="shared" si="3"/>
        <v>0</v>
      </c>
      <c r="M31" s="26">
        <v>19</v>
      </c>
      <c r="N31" s="26" t="s">
        <v>37</v>
      </c>
      <c r="O31" s="26" t="s">
        <v>72</v>
      </c>
      <c r="P31" s="26"/>
      <c r="Q31" s="27">
        <v>108</v>
      </c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>
        <v>17</v>
      </c>
      <c r="B32" s="13" t="s">
        <v>32</v>
      </c>
      <c r="C32" s="13">
        <v>958</v>
      </c>
      <c r="D32" s="13">
        <v>1505</v>
      </c>
      <c r="E32" s="13" t="s">
        <v>36</v>
      </c>
      <c r="F32" s="13"/>
      <c r="G32" s="14">
        <f>+'[1]5656-16'!G30</f>
        <v>0</v>
      </c>
      <c r="H32" s="14">
        <f>+'[1]5656-16'!H30</f>
        <v>1</v>
      </c>
      <c r="I32" s="14">
        <f>+'[1]5656-16'!I30</f>
        <v>5</v>
      </c>
      <c r="J32" s="22">
        <f t="shared" si="2"/>
        <v>105</v>
      </c>
      <c r="K32" s="15"/>
      <c r="L32" s="15">
        <f t="shared" si="3"/>
        <v>0</v>
      </c>
      <c r="M32" s="26">
        <v>20</v>
      </c>
      <c r="N32" s="26" t="s">
        <v>37</v>
      </c>
      <c r="O32" s="26" t="s">
        <v>33</v>
      </c>
      <c r="P32" s="26"/>
      <c r="Q32" s="27">
        <v>90</v>
      </c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>
        <v>18</v>
      </c>
      <c r="B33" s="13" t="s">
        <v>32</v>
      </c>
      <c r="C33" s="13">
        <v>959</v>
      </c>
      <c r="D33" s="13">
        <v>1506</v>
      </c>
      <c r="E33" s="13" t="s">
        <v>36</v>
      </c>
      <c r="F33" s="13"/>
      <c r="G33" s="14">
        <f>+'[1]5656-16'!G31</f>
        <v>0</v>
      </c>
      <c r="H33" s="14">
        <f>+'[1]5656-16'!H31</f>
        <v>1</v>
      </c>
      <c r="I33" s="14">
        <f>+'[1]5656-16'!I31</f>
        <v>29</v>
      </c>
      <c r="J33" s="22">
        <f>+(G33*400)+(H33*100)+I33</f>
        <v>129</v>
      </c>
      <c r="K33" s="15"/>
      <c r="L33" s="15">
        <f>+K33*J33</f>
        <v>0</v>
      </c>
      <c r="M33" s="26">
        <v>21</v>
      </c>
      <c r="N33" s="26" t="s">
        <v>37</v>
      </c>
      <c r="O33" s="26" t="s">
        <v>62</v>
      </c>
      <c r="P33" s="26"/>
      <c r="Q33" s="27">
        <v>240</v>
      </c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>
        <v>19</v>
      </c>
      <c r="B34" s="13" t="s">
        <v>32</v>
      </c>
      <c r="C34" s="13">
        <v>972</v>
      </c>
      <c r="D34" s="13">
        <v>1507</v>
      </c>
      <c r="E34" s="13" t="s">
        <v>36</v>
      </c>
      <c r="F34" s="13"/>
      <c r="G34" s="14">
        <f>+'[1]5656-16'!G32</f>
        <v>0</v>
      </c>
      <c r="H34" s="14">
        <f>+'[1]5656-16'!H32</f>
        <v>0</v>
      </c>
      <c r="I34" s="14">
        <f>+'[1]5656-16'!I32</f>
        <v>83</v>
      </c>
      <c r="J34" s="22">
        <f t="shared" ref="J34:J39" si="4">+(G34*400)+(H34*100)+I34</f>
        <v>83</v>
      </c>
      <c r="K34" s="15"/>
      <c r="L34" s="15">
        <f t="shared" ref="L34:L37" si="5">+K34*J34</f>
        <v>0</v>
      </c>
      <c r="M34" s="26">
        <v>22</v>
      </c>
      <c r="N34" s="26" t="s">
        <v>37</v>
      </c>
      <c r="O34" s="26" t="s">
        <v>62</v>
      </c>
      <c r="P34" s="26"/>
      <c r="Q34" s="27">
        <v>90</v>
      </c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>
        <v>20</v>
      </c>
      <c r="B35" s="13" t="s">
        <v>32</v>
      </c>
      <c r="C35" s="13">
        <v>973</v>
      </c>
      <c r="D35" s="13">
        <v>1508</v>
      </c>
      <c r="E35" s="13" t="s">
        <v>36</v>
      </c>
      <c r="F35" s="13"/>
      <c r="G35" s="14">
        <f>+'[1]5656-16'!G33</f>
        <v>2</v>
      </c>
      <c r="H35" s="14">
        <f>+'[1]5656-16'!H33</f>
        <v>1</v>
      </c>
      <c r="I35" s="14">
        <f>+'[1]5656-16'!I33</f>
        <v>17</v>
      </c>
      <c r="J35" s="22">
        <f t="shared" si="4"/>
        <v>917</v>
      </c>
      <c r="K35" s="15"/>
      <c r="L35" s="15">
        <f t="shared" si="5"/>
        <v>0</v>
      </c>
      <c r="M35" s="26"/>
      <c r="N35" s="26">
        <v>0</v>
      </c>
      <c r="O35" s="26">
        <v>0</v>
      </c>
      <c r="P35" s="26"/>
      <c r="Q35" s="27">
        <v>0</v>
      </c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>
        <v>21</v>
      </c>
      <c r="B36" s="13" t="s">
        <v>32</v>
      </c>
      <c r="C36" s="13">
        <v>401</v>
      </c>
      <c r="D36" s="13">
        <v>2513</v>
      </c>
      <c r="E36" s="13" t="s">
        <v>36</v>
      </c>
      <c r="F36" s="13"/>
      <c r="G36" s="14">
        <f>+'[1]5656-16'!G34</f>
        <v>0</v>
      </c>
      <c r="H36" s="14">
        <f>+'[1]5656-16'!H34</f>
        <v>0</v>
      </c>
      <c r="I36" s="14">
        <f>+'[1]5656-16'!I34</f>
        <v>83</v>
      </c>
      <c r="J36" s="22">
        <f t="shared" si="4"/>
        <v>83</v>
      </c>
      <c r="K36" s="15"/>
      <c r="L36" s="15">
        <f t="shared" si="5"/>
        <v>0</v>
      </c>
      <c r="M36" s="26">
        <v>23</v>
      </c>
      <c r="N36" s="26" t="s">
        <v>37</v>
      </c>
      <c r="O36" s="26" t="s">
        <v>38</v>
      </c>
      <c r="P36" s="26"/>
      <c r="Q36" s="27">
        <v>135</v>
      </c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>
        <v>22</v>
      </c>
      <c r="B37" s="13" t="s">
        <v>32</v>
      </c>
      <c r="C37" s="13">
        <v>4461</v>
      </c>
      <c r="D37" s="13">
        <v>9559</v>
      </c>
      <c r="E37" s="13" t="s">
        <v>36</v>
      </c>
      <c r="F37" s="13"/>
      <c r="G37" s="14">
        <f>+'[1]5656-16'!G35</f>
        <v>0</v>
      </c>
      <c r="H37" s="14">
        <f>+'[1]5656-16'!H35</f>
        <v>0</v>
      </c>
      <c r="I37" s="14">
        <f>+'[1]5656-16'!I35</f>
        <v>80</v>
      </c>
      <c r="J37" s="22">
        <f t="shared" si="4"/>
        <v>80</v>
      </c>
      <c r="K37" s="15"/>
      <c r="L37" s="15">
        <f t="shared" si="5"/>
        <v>0</v>
      </c>
      <c r="M37" s="26">
        <v>24</v>
      </c>
      <c r="N37" s="26" t="s">
        <v>37</v>
      </c>
      <c r="O37" s="26" t="s">
        <v>44</v>
      </c>
      <c r="P37" s="26"/>
      <c r="Q37" s="27">
        <v>162</v>
      </c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>
        <v>0</v>
      </c>
      <c r="C38" s="13">
        <v>0</v>
      </c>
      <c r="D38" s="13">
        <v>0</v>
      </c>
      <c r="E38" s="13">
        <v>0</v>
      </c>
      <c r="F38" s="13"/>
      <c r="G38" s="14">
        <f>+'[1]5656-16'!G36</f>
        <v>0</v>
      </c>
      <c r="H38" s="14">
        <f>+'[1]5656-16'!H36</f>
        <v>0</v>
      </c>
      <c r="I38" s="14">
        <f>+'[1]5656-16'!I36</f>
        <v>0</v>
      </c>
      <c r="J38" s="22">
        <f t="shared" si="4"/>
        <v>0</v>
      </c>
      <c r="K38" s="15"/>
      <c r="L38" s="15"/>
      <c r="M38" s="26"/>
      <c r="N38" s="26"/>
      <c r="O38" s="26"/>
      <c r="P38" s="26"/>
      <c r="Q38" s="27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>
        <v>0</v>
      </c>
      <c r="C39" s="13">
        <v>0</v>
      </c>
      <c r="D39" s="13">
        <v>0</v>
      </c>
      <c r="E39" s="13">
        <v>0</v>
      </c>
      <c r="F39" s="13"/>
      <c r="G39" s="14">
        <f>+'[1]5656-16'!G37</f>
        <v>0</v>
      </c>
      <c r="H39" s="14">
        <f>+'[1]5656-16'!H37</f>
        <v>0</v>
      </c>
      <c r="I39" s="14">
        <f>+'[1]5656-16'!I37</f>
        <v>0</v>
      </c>
      <c r="J39" s="22">
        <f t="shared" si="4"/>
        <v>0</v>
      </c>
      <c r="K39" s="15"/>
      <c r="L39" s="15"/>
      <c r="M39" s="26"/>
      <c r="N39" s="26"/>
      <c r="O39" s="26"/>
      <c r="P39" s="26"/>
      <c r="Q39" s="27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>
        <v>0</v>
      </c>
      <c r="C40" s="13">
        <v>0</v>
      </c>
      <c r="D40" s="13">
        <v>0</v>
      </c>
      <c r="E40" s="13">
        <v>0</v>
      </c>
      <c r="F40" s="13"/>
      <c r="G40" s="14">
        <f>+'[1]5656-16'!G38</f>
        <v>0</v>
      </c>
      <c r="H40" s="14">
        <f>+'[1]5656-16'!H38</f>
        <v>0</v>
      </c>
      <c r="I40" s="14">
        <f>+'[1]5656-16'!I38</f>
        <v>0</v>
      </c>
      <c r="J40" s="22">
        <f>+(G40*400)+(H40*100)+I40</f>
        <v>0</v>
      </c>
      <c r="K40" s="15"/>
      <c r="L40" s="15"/>
      <c r="M40" s="26"/>
      <c r="N40" s="26"/>
      <c r="O40" s="26"/>
      <c r="P40" s="26"/>
      <c r="Q40" s="27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>
        <v>0</v>
      </c>
      <c r="C41" s="13">
        <v>0</v>
      </c>
      <c r="D41" s="13">
        <v>0</v>
      </c>
      <c r="E41" s="13">
        <v>0</v>
      </c>
      <c r="F41" s="13"/>
      <c r="G41" s="14">
        <f>+'[1]5656-16'!G39</f>
        <v>0</v>
      </c>
      <c r="H41" s="14">
        <f>+'[1]5656-16'!H39</f>
        <v>0</v>
      </c>
      <c r="I41" s="14">
        <f>+'[1]5656-16'!I39</f>
        <v>0</v>
      </c>
      <c r="J41" s="22">
        <f t="shared" ref="J41:J50" si="6">+(G41*400)+(H41*100)+I41</f>
        <v>0</v>
      </c>
      <c r="K41" s="15"/>
      <c r="L41" s="15"/>
      <c r="M41" s="26"/>
      <c r="N41" s="26"/>
      <c r="O41" s="26"/>
      <c r="P41" s="26"/>
      <c r="Q41" s="27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>
        <v>0</v>
      </c>
      <c r="C42" s="13">
        <v>0</v>
      </c>
      <c r="D42" s="13">
        <v>0</v>
      </c>
      <c r="E42" s="13">
        <v>0</v>
      </c>
      <c r="F42" s="13"/>
      <c r="G42" s="14">
        <f>+'[1]5656-16'!G40</f>
        <v>0</v>
      </c>
      <c r="H42" s="14">
        <f>+'[1]5656-16'!H40</f>
        <v>0</v>
      </c>
      <c r="I42" s="14">
        <f>+'[1]5656-16'!I40</f>
        <v>0</v>
      </c>
      <c r="J42" s="22">
        <f t="shared" si="6"/>
        <v>0</v>
      </c>
      <c r="K42" s="15"/>
      <c r="L42" s="15"/>
      <c r="M42" s="26"/>
      <c r="N42" s="26"/>
      <c r="O42" s="26"/>
      <c r="P42" s="26"/>
      <c r="Q42" s="27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>
        <v>0</v>
      </c>
      <c r="C43" s="13">
        <v>0</v>
      </c>
      <c r="D43" s="13">
        <v>0</v>
      </c>
      <c r="E43" s="13">
        <v>0</v>
      </c>
      <c r="F43" s="13"/>
      <c r="G43" s="14">
        <f>+'[1]5656-16'!G41</f>
        <v>0</v>
      </c>
      <c r="H43" s="14">
        <f>+'[1]5656-16'!H41</f>
        <v>0</v>
      </c>
      <c r="I43" s="14">
        <f>+'[1]5656-16'!I41</f>
        <v>0</v>
      </c>
      <c r="J43" s="22">
        <f t="shared" si="6"/>
        <v>0</v>
      </c>
      <c r="K43" s="15"/>
      <c r="L43" s="15"/>
      <c r="M43" s="26"/>
      <c r="N43" s="26"/>
      <c r="O43" s="26"/>
      <c r="P43" s="26"/>
      <c r="Q43" s="27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>
        <v>0</v>
      </c>
      <c r="C44" s="13">
        <v>0</v>
      </c>
      <c r="D44" s="13">
        <v>0</v>
      </c>
      <c r="E44" s="13">
        <v>0</v>
      </c>
      <c r="F44" s="13"/>
      <c r="G44" s="14">
        <f>+'[1]5656-16'!G42</f>
        <v>0</v>
      </c>
      <c r="H44" s="14">
        <f>+'[1]5656-16'!H42</f>
        <v>0</v>
      </c>
      <c r="I44" s="14">
        <f>+'[1]5656-16'!I42</f>
        <v>0</v>
      </c>
      <c r="J44" s="22">
        <f t="shared" si="6"/>
        <v>0</v>
      </c>
      <c r="K44" s="15"/>
      <c r="L44" s="15"/>
      <c r="M44" s="26"/>
      <c r="N44" s="26"/>
      <c r="O44" s="26"/>
      <c r="P44" s="26"/>
      <c r="Q44" s="27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>
        <v>0</v>
      </c>
      <c r="C45" s="13">
        <v>0</v>
      </c>
      <c r="D45" s="13">
        <v>0</v>
      </c>
      <c r="E45" s="13">
        <v>0</v>
      </c>
      <c r="F45" s="13"/>
      <c r="G45" s="14">
        <f>+'[1]5656-16'!G43</f>
        <v>0</v>
      </c>
      <c r="H45" s="14">
        <f>+'[1]5656-16'!H43</f>
        <v>0</v>
      </c>
      <c r="I45" s="14">
        <f>+'[1]5656-16'!I43</f>
        <v>0</v>
      </c>
      <c r="J45" s="22">
        <f t="shared" si="6"/>
        <v>0</v>
      </c>
      <c r="K45" s="15"/>
      <c r="L45" s="15"/>
      <c r="M45" s="26"/>
      <c r="N45" s="26"/>
      <c r="O45" s="26"/>
      <c r="P45" s="26"/>
      <c r="Q45" s="27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>
        <v>0</v>
      </c>
      <c r="C46" s="13">
        <v>0</v>
      </c>
      <c r="D46" s="13">
        <v>0</v>
      </c>
      <c r="E46" s="13">
        <v>0</v>
      </c>
      <c r="F46" s="13"/>
      <c r="G46" s="14">
        <f>+'[1]5656-16'!G44</f>
        <v>0</v>
      </c>
      <c r="H46" s="14">
        <f>+'[1]5656-16'!H44</f>
        <v>0</v>
      </c>
      <c r="I46" s="14">
        <f>+'[1]5656-16'!I44</f>
        <v>0</v>
      </c>
      <c r="J46" s="22">
        <f t="shared" si="6"/>
        <v>0</v>
      </c>
      <c r="K46" s="15"/>
      <c r="L46" s="15"/>
      <c r="M46" s="26"/>
      <c r="N46" s="26"/>
      <c r="O46" s="26"/>
      <c r="P46" s="26"/>
      <c r="Q46" s="27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>
        <v>0</v>
      </c>
      <c r="C47" s="13">
        <v>0</v>
      </c>
      <c r="D47" s="13">
        <v>0</v>
      </c>
      <c r="E47" s="13">
        <v>0</v>
      </c>
      <c r="F47" s="13"/>
      <c r="G47" s="14">
        <f>+'[1]5656-16'!G45</f>
        <v>0</v>
      </c>
      <c r="H47" s="14">
        <f>+'[1]5656-16'!H45</f>
        <v>0</v>
      </c>
      <c r="I47" s="14">
        <f>+'[1]5656-16'!I45</f>
        <v>0</v>
      </c>
      <c r="J47" s="22">
        <f t="shared" si="6"/>
        <v>0</v>
      </c>
      <c r="K47" s="15"/>
      <c r="L47" s="15"/>
      <c r="M47" s="26"/>
      <c r="N47" s="26"/>
      <c r="O47" s="26"/>
      <c r="P47" s="26"/>
      <c r="Q47" s="27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>
        <v>0</v>
      </c>
      <c r="C48" s="13">
        <v>0</v>
      </c>
      <c r="D48" s="13">
        <v>0</v>
      </c>
      <c r="E48" s="13">
        <v>0</v>
      </c>
      <c r="F48" s="13"/>
      <c r="G48" s="14">
        <f>+'[1]5656-16'!G46</f>
        <v>0</v>
      </c>
      <c r="H48" s="14">
        <f>+'[1]5656-16'!H46</f>
        <v>0</v>
      </c>
      <c r="I48" s="14">
        <f>+'[1]5656-16'!I46</f>
        <v>0</v>
      </c>
      <c r="J48" s="22">
        <f t="shared" si="6"/>
        <v>0</v>
      </c>
      <c r="K48" s="15"/>
      <c r="L48" s="15"/>
      <c r="M48" s="26"/>
      <c r="N48" s="26"/>
      <c r="O48" s="26"/>
      <c r="P48" s="26"/>
      <c r="Q48" s="27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>
        <v>0</v>
      </c>
      <c r="C49" s="13">
        <v>0</v>
      </c>
      <c r="D49" s="13">
        <v>0</v>
      </c>
      <c r="E49" s="13">
        <v>0</v>
      </c>
      <c r="F49" s="13"/>
      <c r="G49" s="14">
        <f>+'[1]5656-16'!G47</f>
        <v>0</v>
      </c>
      <c r="H49" s="14">
        <f>+'[1]5656-16'!H47</f>
        <v>0</v>
      </c>
      <c r="I49" s="14">
        <f>+'[1]5656-16'!I47</f>
        <v>0</v>
      </c>
      <c r="J49" s="22">
        <f t="shared" si="6"/>
        <v>0</v>
      </c>
      <c r="K49" s="15"/>
      <c r="L49" s="15"/>
      <c r="M49" s="26"/>
      <c r="N49" s="26"/>
      <c r="O49" s="26"/>
      <c r="P49" s="26"/>
      <c r="Q49" s="27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>
        <v>0</v>
      </c>
      <c r="C50" s="13">
        <v>0</v>
      </c>
      <c r="D50" s="13">
        <v>0</v>
      </c>
      <c r="E50" s="13">
        <v>0</v>
      </c>
      <c r="F50" s="13"/>
      <c r="G50" s="14">
        <f>+'[1]5656-16'!G48</f>
        <v>0</v>
      </c>
      <c r="H50" s="14">
        <f>+'[1]5656-16'!H48</f>
        <v>0</v>
      </c>
      <c r="I50" s="14">
        <f>+'[1]5656-16'!I48</f>
        <v>0</v>
      </c>
      <c r="J50" s="22">
        <f t="shared" si="6"/>
        <v>0</v>
      </c>
      <c r="K50" s="15"/>
      <c r="L50" s="15"/>
      <c r="M50" s="26"/>
      <c r="N50" s="26"/>
      <c r="O50" s="26"/>
      <c r="P50" s="26"/>
      <c r="Q50" s="27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</sheetData>
  <mergeCells count="32"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Q6:Q10"/>
    <mergeCell ref="K6:K10"/>
    <mergeCell ref="L6:L10"/>
    <mergeCell ref="G8:G10"/>
    <mergeCell ref="H8:H10"/>
    <mergeCell ref="I8:I10"/>
    <mergeCell ref="B4:C4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35"/>
  <sheetViews>
    <sheetView showZeros="0" topLeftCell="A99" workbookViewId="0">
      <selection activeCell="Q190" sqref="Q190:Q191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4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73</v>
      </c>
      <c r="C4" s="508"/>
      <c r="D4" s="34" t="s">
        <v>74</v>
      </c>
      <c r="E4" s="5"/>
      <c r="F4" s="5"/>
      <c r="G4" s="5"/>
      <c r="H4" s="5"/>
      <c r="I4" s="6"/>
      <c r="J4" s="5"/>
      <c r="K4" s="5"/>
      <c r="L4" s="5"/>
      <c r="M4" s="7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35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36"/>
      <c r="D7" s="378"/>
      <c r="E7" s="11"/>
      <c r="F7" s="11"/>
      <c r="G7" s="419"/>
      <c r="H7" s="420"/>
      <c r="I7" s="421"/>
      <c r="J7" s="378"/>
      <c r="K7" s="378"/>
      <c r="L7" s="378"/>
      <c r="M7" s="491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36" t="s">
        <v>26</v>
      </c>
      <c r="D8" s="378"/>
      <c r="E8" s="36"/>
      <c r="F8" s="36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491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36"/>
      <c r="D9" s="378"/>
      <c r="E9" s="36" t="s">
        <v>30</v>
      </c>
      <c r="F9" s="36" t="s">
        <v>31</v>
      </c>
      <c r="G9" s="387"/>
      <c r="H9" s="387"/>
      <c r="I9" s="390"/>
      <c r="J9" s="378"/>
      <c r="K9" s="378"/>
      <c r="L9" s="378"/>
      <c r="M9" s="491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37"/>
      <c r="D10" s="379"/>
      <c r="E10" s="37"/>
      <c r="F10" s="37"/>
      <c r="G10" s="388"/>
      <c r="H10" s="388"/>
      <c r="I10" s="391"/>
      <c r="J10" s="379"/>
      <c r="K10" s="379"/>
      <c r="L10" s="379"/>
      <c r="M10" s="492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586</v>
      </c>
      <c r="D11" s="13">
        <v>1988</v>
      </c>
      <c r="E11" s="13" t="s">
        <v>36</v>
      </c>
      <c r="F11" s="13"/>
      <c r="G11" s="14">
        <f>+'[1]5658-00'!G9</f>
        <v>0</v>
      </c>
      <c r="H11" s="14">
        <f>+'[1]5658-00'!H9</f>
        <v>2</v>
      </c>
      <c r="I11" s="14">
        <f>+'[1]5658-00'!I9</f>
        <v>64</v>
      </c>
      <c r="J11" s="22">
        <f>+(G11*400)+(H11*100)+I11</f>
        <v>264</v>
      </c>
      <c r="K11" s="15"/>
      <c r="L11" s="15">
        <f>+K11*J11</f>
        <v>0</v>
      </c>
      <c r="M11" s="26">
        <v>1</v>
      </c>
      <c r="N11" s="26" t="s">
        <v>37</v>
      </c>
      <c r="O11" s="26" t="s">
        <v>38</v>
      </c>
      <c r="P11" s="26"/>
      <c r="Q11" s="42">
        <v>288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1402</v>
      </c>
      <c r="D12" s="13">
        <v>3130</v>
      </c>
      <c r="E12" s="13" t="s">
        <v>36</v>
      </c>
      <c r="F12" s="13"/>
      <c r="G12" s="14">
        <f>+'[1]5658-00'!G10</f>
        <v>9</v>
      </c>
      <c r="H12" s="14">
        <f>+'[1]5658-00'!H10</f>
        <v>0</v>
      </c>
      <c r="I12" s="14">
        <f>+'[1]5658-00'!I10</f>
        <v>5</v>
      </c>
      <c r="J12" s="22">
        <f t="shared" ref="J12:J35" si="0">+(G12*400)+(H12*100)+I12</f>
        <v>3605</v>
      </c>
      <c r="K12" s="15"/>
      <c r="L12" s="15">
        <f t="shared" ref="L12:L35" si="1">+K12*J12</f>
        <v>0</v>
      </c>
      <c r="M12" s="26"/>
      <c r="N12" s="26">
        <v>0</v>
      </c>
      <c r="O12" s="26">
        <v>0</v>
      </c>
      <c r="P12" s="26"/>
      <c r="Q12" s="42">
        <v>0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3</v>
      </c>
      <c r="B13" s="13" t="s">
        <v>32</v>
      </c>
      <c r="C13" s="13">
        <v>1403</v>
      </c>
      <c r="D13" s="13">
        <v>3131</v>
      </c>
      <c r="E13" s="13" t="s">
        <v>36</v>
      </c>
      <c r="F13" s="13"/>
      <c r="G13" s="14">
        <f>+'[1]5658-00'!G11</f>
        <v>1</v>
      </c>
      <c r="H13" s="14">
        <f>+'[1]5658-00'!H11</f>
        <v>2</v>
      </c>
      <c r="I13" s="14">
        <f>+'[1]5658-00'!I11</f>
        <v>68</v>
      </c>
      <c r="J13" s="22">
        <f t="shared" si="0"/>
        <v>668</v>
      </c>
      <c r="K13" s="15"/>
      <c r="L13" s="15">
        <f t="shared" si="1"/>
        <v>0</v>
      </c>
      <c r="M13" s="26">
        <v>2</v>
      </c>
      <c r="N13" s="26" t="s">
        <v>37</v>
      </c>
      <c r="O13" s="26" t="s">
        <v>42</v>
      </c>
      <c r="P13" s="26"/>
      <c r="Q13" s="42">
        <v>54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4</v>
      </c>
      <c r="B14" s="13" t="s">
        <v>32</v>
      </c>
      <c r="C14" s="13">
        <v>1405</v>
      </c>
      <c r="D14" s="13">
        <v>3133</v>
      </c>
      <c r="E14" s="13" t="s">
        <v>36</v>
      </c>
      <c r="F14" s="13"/>
      <c r="G14" s="14">
        <f>+'[1]5658-00'!G12</f>
        <v>4</v>
      </c>
      <c r="H14" s="14">
        <f>+'[1]5658-00'!H12</f>
        <v>1</v>
      </c>
      <c r="I14" s="14">
        <f>+'[1]5658-00'!I12</f>
        <v>73</v>
      </c>
      <c r="J14" s="22">
        <f t="shared" si="0"/>
        <v>1773</v>
      </c>
      <c r="K14" s="15"/>
      <c r="L14" s="15">
        <f t="shared" si="1"/>
        <v>0</v>
      </c>
      <c r="M14" s="26"/>
      <c r="N14" s="26">
        <v>0</v>
      </c>
      <c r="O14" s="26">
        <v>0</v>
      </c>
      <c r="P14" s="26"/>
      <c r="Q14" s="42">
        <v>0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>
        <v>5</v>
      </c>
      <c r="B15" s="13" t="s">
        <v>32</v>
      </c>
      <c r="C15" s="13">
        <v>1407</v>
      </c>
      <c r="D15" s="13">
        <v>3135</v>
      </c>
      <c r="E15" s="13" t="s">
        <v>36</v>
      </c>
      <c r="F15" s="13"/>
      <c r="G15" s="14">
        <f>+'[1]5658-00'!G13</f>
        <v>1</v>
      </c>
      <c r="H15" s="14">
        <f>+'[1]5658-00'!H13</f>
        <v>0</v>
      </c>
      <c r="I15" s="14">
        <f>+'[1]5658-00'!I13</f>
        <v>2</v>
      </c>
      <c r="J15" s="22">
        <f t="shared" si="0"/>
        <v>402</v>
      </c>
      <c r="K15" s="15"/>
      <c r="L15" s="15">
        <f t="shared" si="1"/>
        <v>0</v>
      </c>
      <c r="M15" s="26"/>
      <c r="N15" s="26">
        <v>0</v>
      </c>
      <c r="O15" s="26">
        <v>0</v>
      </c>
      <c r="P15" s="26"/>
      <c r="Q15" s="42">
        <v>0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>
        <v>6</v>
      </c>
      <c r="B16" s="13" t="s">
        <v>32</v>
      </c>
      <c r="C16" s="13">
        <v>1408</v>
      </c>
      <c r="D16" s="13">
        <v>3136</v>
      </c>
      <c r="E16" s="13" t="s">
        <v>36</v>
      </c>
      <c r="F16" s="13"/>
      <c r="G16" s="14">
        <f>+'[1]5658-00'!G14</f>
        <v>1</v>
      </c>
      <c r="H16" s="14">
        <f>+'[1]5658-00'!H14</f>
        <v>2</v>
      </c>
      <c r="I16" s="14">
        <f>+'[1]5658-00'!I14</f>
        <v>41</v>
      </c>
      <c r="J16" s="22">
        <f t="shared" si="0"/>
        <v>641</v>
      </c>
      <c r="K16" s="15"/>
      <c r="L16" s="15">
        <f t="shared" si="1"/>
        <v>0</v>
      </c>
      <c r="M16" s="26"/>
      <c r="N16" s="26">
        <v>0</v>
      </c>
      <c r="O16" s="26">
        <v>0</v>
      </c>
      <c r="P16" s="26"/>
      <c r="Q16" s="42">
        <v>0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>
        <v>7</v>
      </c>
      <c r="B17" s="13" t="s">
        <v>32</v>
      </c>
      <c r="C17" s="13">
        <v>1409</v>
      </c>
      <c r="D17" s="13">
        <v>3137</v>
      </c>
      <c r="E17" s="13" t="s">
        <v>36</v>
      </c>
      <c r="F17" s="13"/>
      <c r="G17" s="14">
        <f>+'[1]5658-00'!G15</f>
        <v>0</v>
      </c>
      <c r="H17" s="14">
        <f>+'[1]5658-00'!H15</f>
        <v>2</v>
      </c>
      <c r="I17" s="14">
        <f>+'[1]5658-00'!I15</f>
        <v>40</v>
      </c>
      <c r="J17" s="22">
        <f t="shared" si="0"/>
        <v>240</v>
      </c>
      <c r="K17" s="15"/>
      <c r="L17" s="15">
        <f t="shared" si="1"/>
        <v>0</v>
      </c>
      <c r="M17" s="26"/>
      <c r="N17" s="26">
        <v>0</v>
      </c>
      <c r="O17" s="26">
        <v>0</v>
      </c>
      <c r="P17" s="26"/>
      <c r="Q17" s="42">
        <v>0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8</v>
      </c>
      <c r="B18" s="13" t="s">
        <v>32</v>
      </c>
      <c r="C18" s="13">
        <v>1410</v>
      </c>
      <c r="D18" s="13">
        <v>3138</v>
      </c>
      <c r="E18" s="13" t="s">
        <v>36</v>
      </c>
      <c r="F18" s="13"/>
      <c r="G18" s="14">
        <f>+'[1]5658-00'!G16</f>
        <v>1</v>
      </c>
      <c r="H18" s="14">
        <f>+'[1]5658-00'!H16</f>
        <v>1</v>
      </c>
      <c r="I18" s="14">
        <f>+'[1]5658-00'!I16</f>
        <v>9</v>
      </c>
      <c r="J18" s="22">
        <f t="shared" si="0"/>
        <v>509</v>
      </c>
      <c r="K18" s="15"/>
      <c r="L18" s="15">
        <f t="shared" si="1"/>
        <v>0</v>
      </c>
      <c r="M18" s="26"/>
      <c r="N18" s="26">
        <v>0</v>
      </c>
      <c r="O18" s="26">
        <v>0</v>
      </c>
      <c r="P18" s="26"/>
      <c r="Q18" s="42">
        <v>0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>
        <v>9</v>
      </c>
      <c r="B19" s="13" t="s">
        <v>32</v>
      </c>
      <c r="C19" s="13">
        <v>1411</v>
      </c>
      <c r="D19" s="13">
        <v>3139</v>
      </c>
      <c r="E19" s="13" t="s">
        <v>36</v>
      </c>
      <c r="F19" s="13"/>
      <c r="G19" s="14">
        <f>+'[1]5658-00'!G17</f>
        <v>2</v>
      </c>
      <c r="H19" s="14">
        <f>+'[1]5658-00'!H17</f>
        <v>2</v>
      </c>
      <c r="I19" s="14">
        <f>+'[1]5658-00'!I17</f>
        <v>40</v>
      </c>
      <c r="J19" s="22">
        <f t="shared" si="0"/>
        <v>1040</v>
      </c>
      <c r="K19" s="15"/>
      <c r="L19" s="15">
        <f t="shared" si="1"/>
        <v>0</v>
      </c>
      <c r="M19" s="26"/>
      <c r="N19" s="26">
        <v>0</v>
      </c>
      <c r="O19" s="26">
        <v>0</v>
      </c>
      <c r="P19" s="26"/>
      <c r="Q19" s="42">
        <v>0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>
        <v>10</v>
      </c>
      <c r="B20" s="13" t="s">
        <v>32</v>
      </c>
      <c r="C20" s="13">
        <v>1412</v>
      </c>
      <c r="D20" s="13">
        <v>3140</v>
      </c>
      <c r="E20" s="13" t="s">
        <v>36</v>
      </c>
      <c r="F20" s="13"/>
      <c r="G20" s="14">
        <f>+'[1]5658-00'!G18</f>
        <v>2</v>
      </c>
      <c r="H20" s="14">
        <f>+'[1]5658-00'!H18</f>
        <v>0</v>
      </c>
      <c r="I20" s="14">
        <f>+'[1]5658-00'!I18</f>
        <v>98</v>
      </c>
      <c r="J20" s="22">
        <f t="shared" si="0"/>
        <v>898</v>
      </c>
      <c r="K20" s="15"/>
      <c r="L20" s="15">
        <f t="shared" si="1"/>
        <v>0</v>
      </c>
      <c r="M20" s="26"/>
      <c r="N20" s="26">
        <v>0</v>
      </c>
      <c r="O20" s="26">
        <v>0</v>
      </c>
      <c r="P20" s="26"/>
      <c r="Q20" s="42">
        <v>0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>
        <v>11</v>
      </c>
      <c r="B21" s="13" t="s">
        <v>32</v>
      </c>
      <c r="C21" s="13">
        <v>1413</v>
      </c>
      <c r="D21" s="13">
        <v>3141</v>
      </c>
      <c r="E21" s="13" t="s">
        <v>36</v>
      </c>
      <c r="F21" s="13"/>
      <c r="G21" s="14">
        <f>+'[1]5658-00'!G19</f>
        <v>3</v>
      </c>
      <c r="H21" s="14">
        <f>+'[1]5658-00'!H19</f>
        <v>1</v>
      </c>
      <c r="I21" s="14">
        <f>+'[1]5658-00'!I19</f>
        <v>8</v>
      </c>
      <c r="J21" s="22">
        <f t="shared" si="0"/>
        <v>1308</v>
      </c>
      <c r="K21" s="15"/>
      <c r="L21" s="15">
        <f t="shared" si="1"/>
        <v>0</v>
      </c>
      <c r="M21" s="26"/>
      <c r="N21" s="26">
        <v>0</v>
      </c>
      <c r="O21" s="26">
        <v>0</v>
      </c>
      <c r="P21" s="26"/>
      <c r="Q21" s="42">
        <v>0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>
        <v>12</v>
      </c>
      <c r="B22" s="13" t="s">
        <v>32</v>
      </c>
      <c r="C22" s="13">
        <v>1414</v>
      </c>
      <c r="D22" s="13">
        <v>3142</v>
      </c>
      <c r="E22" s="13" t="s">
        <v>36</v>
      </c>
      <c r="F22" s="13"/>
      <c r="G22" s="14">
        <f>+'[1]5658-00'!G20</f>
        <v>2</v>
      </c>
      <c r="H22" s="14">
        <f>+'[1]5658-00'!H20</f>
        <v>0</v>
      </c>
      <c r="I22" s="14">
        <f>+'[1]5658-00'!I20</f>
        <v>76</v>
      </c>
      <c r="J22" s="22">
        <f t="shared" si="0"/>
        <v>876</v>
      </c>
      <c r="K22" s="15"/>
      <c r="L22" s="15">
        <f t="shared" si="1"/>
        <v>0</v>
      </c>
      <c r="M22" s="26"/>
      <c r="N22" s="26">
        <v>0</v>
      </c>
      <c r="O22" s="26">
        <v>0</v>
      </c>
      <c r="P22" s="26"/>
      <c r="Q22" s="42">
        <v>0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>
        <v>13</v>
      </c>
      <c r="B23" s="13" t="s">
        <v>32</v>
      </c>
      <c r="C23" s="13">
        <v>1415</v>
      </c>
      <c r="D23" s="13">
        <v>3143</v>
      </c>
      <c r="E23" s="13" t="s">
        <v>36</v>
      </c>
      <c r="F23" s="13"/>
      <c r="G23" s="14">
        <f>+'[1]5658-00'!G21</f>
        <v>1</v>
      </c>
      <c r="H23" s="14">
        <f>+'[1]5658-00'!H21</f>
        <v>2</v>
      </c>
      <c r="I23" s="14">
        <f>+'[1]5658-00'!I21</f>
        <v>3</v>
      </c>
      <c r="J23" s="22">
        <f t="shared" si="0"/>
        <v>603</v>
      </c>
      <c r="K23" s="15"/>
      <c r="L23" s="15">
        <f t="shared" si="1"/>
        <v>0</v>
      </c>
      <c r="M23" s="26"/>
      <c r="N23" s="26">
        <v>0</v>
      </c>
      <c r="O23" s="26">
        <v>0</v>
      </c>
      <c r="P23" s="26"/>
      <c r="Q23" s="42">
        <v>0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>
        <v>14</v>
      </c>
      <c r="B24" s="13" t="s">
        <v>32</v>
      </c>
      <c r="C24" s="13">
        <v>1416</v>
      </c>
      <c r="D24" s="13">
        <v>3144</v>
      </c>
      <c r="E24" s="13" t="s">
        <v>36</v>
      </c>
      <c r="F24" s="13"/>
      <c r="G24" s="14">
        <f>+'[1]5658-00'!G22</f>
        <v>5</v>
      </c>
      <c r="H24" s="14">
        <f>+'[1]5658-00'!H22</f>
        <v>2</v>
      </c>
      <c r="I24" s="14">
        <f>+'[1]5658-00'!I22</f>
        <v>47</v>
      </c>
      <c r="J24" s="22">
        <f t="shared" si="0"/>
        <v>2247</v>
      </c>
      <c r="K24" s="15"/>
      <c r="L24" s="15">
        <f t="shared" si="1"/>
        <v>0</v>
      </c>
      <c r="M24" s="26"/>
      <c r="N24" s="26">
        <v>0</v>
      </c>
      <c r="O24" s="26">
        <v>0</v>
      </c>
      <c r="P24" s="26"/>
      <c r="Q24" s="42">
        <v>0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>
        <v>15</v>
      </c>
      <c r="B25" s="13" t="s">
        <v>32</v>
      </c>
      <c r="C25" s="13">
        <v>1418</v>
      </c>
      <c r="D25" s="13">
        <v>3146</v>
      </c>
      <c r="E25" s="13" t="s">
        <v>36</v>
      </c>
      <c r="F25" s="13"/>
      <c r="G25" s="14">
        <f>+'[1]5658-00'!G23</f>
        <v>1</v>
      </c>
      <c r="H25" s="14">
        <f>+'[1]5658-00'!H23</f>
        <v>3</v>
      </c>
      <c r="I25" s="14">
        <f>+'[1]5658-00'!I23</f>
        <v>23</v>
      </c>
      <c r="J25" s="22">
        <f t="shared" si="0"/>
        <v>723</v>
      </c>
      <c r="K25" s="15"/>
      <c r="L25" s="15">
        <f t="shared" si="1"/>
        <v>0</v>
      </c>
      <c r="M25" s="26"/>
      <c r="N25" s="26">
        <v>0</v>
      </c>
      <c r="O25" s="26">
        <v>0</v>
      </c>
      <c r="P25" s="26"/>
      <c r="Q25" s="42">
        <v>0</v>
      </c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>
        <v>16</v>
      </c>
      <c r="B26" s="13" t="s">
        <v>32</v>
      </c>
      <c r="C26" s="13">
        <v>1419</v>
      </c>
      <c r="D26" s="13">
        <v>3147</v>
      </c>
      <c r="E26" s="13" t="s">
        <v>36</v>
      </c>
      <c r="F26" s="13"/>
      <c r="G26" s="14">
        <f>+'[1]5658-00'!G24</f>
        <v>1</v>
      </c>
      <c r="H26" s="14">
        <f>+'[1]5658-00'!H24</f>
        <v>1</v>
      </c>
      <c r="I26" s="14">
        <f>+'[1]5658-00'!I24</f>
        <v>23</v>
      </c>
      <c r="J26" s="22">
        <f t="shared" si="0"/>
        <v>523</v>
      </c>
      <c r="K26" s="15"/>
      <c r="L26" s="15">
        <f t="shared" si="1"/>
        <v>0</v>
      </c>
      <c r="M26" s="26"/>
      <c r="N26" s="26">
        <v>0</v>
      </c>
      <c r="O26" s="26">
        <v>0</v>
      </c>
      <c r="P26" s="26"/>
      <c r="Q26" s="42">
        <v>0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>
        <v>17</v>
      </c>
      <c r="B27" s="13" t="s">
        <v>32</v>
      </c>
      <c r="C27" s="13">
        <v>1422</v>
      </c>
      <c r="D27" s="13">
        <v>3150</v>
      </c>
      <c r="E27" s="13" t="s">
        <v>36</v>
      </c>
      <c r="F27" s="13"/>
      <c r="G27" s="14">
        <f>+'[1]5658-00'!G25</f>
        <v>4</v>
      </c>
      <c r="H27" s="14">
        <f>+'[1]5658-00'!H25</f>
        <v>1</v>
      </c>
      <c r="I27" s="14">
        <f>+'[1]5658-00'!I25</f>
        <v>52</v>
      </c>
      <c r="J27" s="22">
        <f t="shared" si="0"/>
        <v>1752</v>
      </c>
      <c r="K27" s="15"/>
      <c r="L27" s="15">
        <f t="shared" si="1"/>
        <v>0</v>
      </c>
      <c r="M27" s="26"/>
      <c r="N27" s="26">
        <v>0</v>
      </c>
      <c r="O27" s="26">
        <v>0</v>
      </c>
      <c r="P27" s="26"/>
      <c r="Q27" s="42">
        <v>0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>
        <v>18</v>
      </c>
      <c r="B28" s="13" t="s">
        <v>32</v>
      </c>
      <c r="C28" s="13">
        <v>1423</v>
      </c>
      <c r="D28" s="13">
        <v>3151</v>
      </c>
      <c r="E28" s="13" t="s">
        <v>36</v>
      </c>
      <c r="F28" s="13"/>
      <c r="G28" s="14">
        <f>+'[1]5658-00'!G26</f>
        <v>4</v>
      </c>
      <c r="H28" s="14">
        <f>+'[1]5658-00'!H26</f>
        <v>2</v>
      </c>
      <c r="I28" s="14">
        <f>+'[1]5658-00'!I26</f>
        <v>54.4</v>
      </c>
      <c r="J28" s="22">
        <f t="shared" si="0"/>
        <v>1854.4</v>
      </c>
      <c r="K28" s="15"/>
      <c r="L28" s="15">
        <f t="shared" si="1"/>
        <v>0</v>
      </c>
      <c r="M28" s="26"/>
      <c r="N28" s="26">
        <v>0</v>
      </c>
      <c r="O28" s="26">
        <v>0</v>
      </c>
      <c r="P28" s="26"/>
      <c r="Q28" s="42">
        <v>0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>
        <v>19</v>
      </c>
      <c r="B29" s="13" t="s">
        <v>32</v>
      </c>
      <c r="C29" s="13">
        <v>1424</v>
      </c>
      <c r="D29" s="13">
        <v>3152</v>
      </c>
      <c r="E29" s="13" t="s">
        <v>36</v>
      </c>
      <c r="F29" s="13"/>
      <c r="G29" s="14">
        <f>+'[1]5658-00'!G27</f>
        <v>5</v>
      </c>
      <c r="H29" s="14">
        <f>+'[1]5658-00'!H27</f>
        <v>2</v>
      </c>
      <c r="I29" s="14">
        <f>+'[1]5658-00'!I27</f>
        <v>12</v>
      </c>
      <c r="J29" s="22">
        <f t="shared" si="0"/>
        <v>2212</v>
      </c>
      <c r="K29" s="15"/>
      <c r="L29" s="15">
        <f t="shared" si="1"/>
        <v>0</v>
      </c>
      <c r="M29" s="26">
        <v>3</v>
      </c>
      <c r="N29" s="26" t="s">
        <v>39</v>
      </c>
      <c r="O29" s="26" t="s">
        <v>39</v>
      </c>
      <c r="P29" s="26"/>
      <c r="Q29" s="42">
        <v>90</v>
      </c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>
        <v>20</v>
      </c>
      <c r="B30" s="13" t="s">
        <v>32</v>
      </c>
      <c r="C30" s="13">
        <v>1425</v>
      </c>
      <c r="D30" s="13">
        <v>3153</v>
      </c>
      <c r="E30" s="13" t="s">
        <v>36</v>
      </c>
      <c r="F30" s="13"/>
      <c r="G30" s="14">
        <f>+'[1]5658-00'!G28</f>
        <v>6</v>
      </c>
      <c r="H30" s="14">
        <f>+'[1]5658-00'!H28</f>
        <v>3</v>
      </c>
      <c r="I30" s="14">
        <f>+'[1]5658-00'!I28</f>
        <v>40</v>
      </c>
      <c r="J30" s="22">
        <f t="shared" si="0"/>
        <v>2740</v>
      </c>
      <c r="K30" s="15"/>
      <c r="L30" s="15">
        <f t="shared" si="1"/>
        <v>0</v>
      </c>
      <c r="M30" s="26"/>
      <c r="N30" s="26">
        <v>0</v>
      </c>
      <c r="O30" s="26">
        <v>0</v>
      </c>
      <c r="P30" s="26"/>
      <c r="Q30" s="42">
        <v>0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>
        <v>21</v>
      </c>
      <c r="B31" s="13" t="s">
        <v>75</v>
      </c>
      <c r="C31" s="13">
        <v>0</v>
      </c>
      <c r="D31" s="13">
        <v>3153</v>
      </c>
      <c r="E31" s="13" t="s">
        <v>36</v>
      </c>
      <c r="F31" s="13"/>
      <c r="G31" s="14">
        <f>+'[1]5658-00'!G29</f>
        <v>4</v>
      </c>
      <c r="H31" s="14">
        <f>+'[1]5658-00'!H29</f>
        <v>2</v>
      </c>
      <c r="I31" s="14">
        <f>+'[1]5658-00'!I29</f>
        <v>80</v>
      </c>
      <c r="J31" s="22">
        <f t="shared" si="0"/>
        <v>1880</v>
      </c>
      <c r="K31" s="15"/>
      <c r="L31" s="15">
        <f t="shared" si="1"/>
        <v>0</v>
      </c>
      <c r="M31" s="26"/>
      <c r="N31" s="26">
        <v>0</v>
      </c>
      <c r="O31" s="26">
        <v>0</v>
      </c>
      <c r="P31" s="26"/>
      <c r="Q31" s="42">
        <v>0</v>
      </c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>
        <v>22</v>
      </c>
      <c r="B32" s="13" t="s">
        <v>32</v>
      </c>
      <c r="C32" s="13">
        <v>1426</v>
      </c>
      <c r="D32" s="13">
        <v>3154</v>
      </c>
      <c r="E32" s="13" t="s">
        <v>36</v>
      </c>
      <c r="F32" s="13"/>
      <c r="G32" s="14">
        <f>+'[1]5658-00'!G30</f>
        <v>6</v>
      </c>
      <c r="H32" s="14">
        <f>+'[1]5658-00'!H30</f>
        <v>3</v>
      </c>
      <c r="I32" s="14">
        <f>+'[1]5658-00'!I30</f>
        <v>60</v>
      </c>
      <c r="J32" s="22">
        <f t="shared" si="0"/>
        <v>2760</v>
      </c>
      <c r="K32" s="15"/>
      <c r="L32" s="15">
        <f t="shared" si="1"/>
        <v>0</v>
      </c>
      <c r="M32" s="26"/>
      <c r="N32" s="26">
        <v>0</v>
      </c>
      <c r="O32" s="26">
        <v>0</v>
      </c>
      <c r="P32" s="26"/>
      <c r="Q32" s="42">
        <v>0</v>
      </c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>
        <v>23</v>
      </c>
      <c r="B33" s="13" t="s">
        <v>32</v>
      </c>
      <c r="C33" s="13">
        <v>1427</v>
      </c>
      <c r="D33" s="13">
        <v>3155</v>
      </c>
      <c r="E33" s="13" t="s">
        <v>36</v>
      </c>
      <c r="F33" s="13"/>
      <c r="G33" s="14">
        <f>+'[1]5658-00'!G31</f>
        <v>3</v>
      </c>
      <c r="H33" s="14">
        <f>+'[1]5658-00'!H31</f>
        <v>0</v>
      </c>
      <c r="I33" s="14">
        <f>+'[1]5658-00'!I31</f>
        <v>20</v>
      </c>
      <c r="J33" s="22">
        <f t="shared" si="0"/>
        <v>1220</v>
      </c>
      <c r="K33" s="15"/>
      <c r="L33" s="15">
        <f t="shared" si="1"/>
        <v>0</v>
      </c>
      <c r="M33" s="26"/>
      <c r="N33" s="26">
        <v>0</v>
      </c>
      <c r="O33" s="26">
        <v>0</v>
      </c>
      <c r="P33" s="26"/>
      <c r="Q33" s="42">
        <v>0</v>
      </c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>
        <v>24</v>
      </c>
      <c r="B34" s="13" t="s">
        <v>32</v>
      </c>
      <c r="C34" s="13">
        <v>1428</v>
      </c>
      <c r="D34" s="13">
        <v>3156</v>
      </c>
      <c r="E34" s="13" t="s">
        <v>36</v>
      </c>
      <c r="F34" s="13"/>
      <c r="G34" s="14">
        <f>+'[1]5658-00'!G32</f>
        <v>2</v>
      </c>
      <c r="H34" s="14">
        <f>+'[1]5658-00'!H32</f>
        <v>3</v>
      </c>
      <c r="I34" s="14">
        <f>+'[1]5658-00'!I32</f>
        <v>80</v>
      </c>
      <c r="J34" s="22">
        <f t="shared" si="0"/>
        <v>1180</v>
      </c>
      <c r="K34" s="15"/>
      <c r="L34" s="15">
        <f t="shared" si="1"/>
        <v>0</v>
      </c>
      <c r="M34" s="26"/>
      <c r="N34" s="26">
        <v>0</v>
      </c>
      <c r="O34" s="26">
        <v>0</v>
      </c>
      <c r="P34" s="26"/>
      <c r="Q34" s="42">
        <v>0</v>
      </c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>
        <v>25</v>
      </c>
      <c r="B35" s="13" t="s">
        <v>32</v>
      </c>
      <c r="C35" s="13">
        <v>1429</v>
      </c>
      <c r="D35" s="13">
        <v>3157</v>
      </c>
      <c r="E35" s="13" t="s">
        <v>36</v>
      </c>
      <c r="F35" s="13"/>
      <c r="G35" s="14">
        <f>+'[1]5658-00'!G33</f>
        <v>3</v>
      </c>
      <c r="H35" s="14">
        <f>+'[1]5658-00'!H33</f>
        <v>1</v>
      </c>
      <c r="I35" s="14">
        <f>+'[1]5658-00'!I33</f>
        <v>20</v>
      </c>
      <c r="J35" s="22">
        <f t="shared" si="0"/>
        <v>1320</v>
      </c>
      <c r="K35" s="15"/>
      <c r="L35" s="15">
        <f t="shared" si="1"/>
        <v>0</v>
      </c>
      <c r="M35" s="26"/>
      <c r="N35" s="26">
        <v>0</v>
      </c>
      <c r="O35" s="26">
        <v>0</v>
      </c>
      <c r="P35" s="26"/>
      <c r="Q35" s="42">
        <v>0</v>
      </c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>
        <v>26</v>
      </c>
      <c r="B36" s="13" t="s">
        <v>32</v>
      </c>
      <c r="C36" s="13">
        <v>1430</v>
      </c>
      <c r="D36" s="13">
        <v>3158</v>
      </c>
      <c r="E36" s="13" t="s">
        <v>36</v>
      </c>
      <c r="F36" s="13"/>
      <c r="G36" s="14">
        <f>+'[1]5658-00'!G34</f>
        <v>3</v>
      </c>
      <c r="H36" s="14">
        <f>+'[1]5658-00'!H34</f>
        <v>0</v>
      </c>
      <c r="I36" s="14">
        <f>+'[1]5658-00'!I34</f>
        <v>20</v>
      </c>
      <c r="J36" s="22">
        <f>+(G36*400)+(H36*100)+I36</f>
        <v>1220</v>
      </c>
      <c r="K36" s="15"/>
      <c r="L36" s="15">
        <f>+K36*J36</f>
        <v>0</v>
      </c>
      <c r="M36" s="26"/>
      <c r="N36" s="26">
        <v>0</v>
      </c>
      <c r="O36" s="26">
        <v>0</v>
      </c>
      <c r="P36" s="26"/>
      <c r="Q36" s="42">
        <v>0</v>
      </c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>
        <v>27</v>
      </c>
      <c r="B37" s="13" t="s">
        <v>32</v>
      </c>
      <c r="C37" s="13">
        <v>1433</v>
      </c>
      <c r="D37" s="13">
        <v>3174</v>
      </c>
      <c r="E37" s="13" t="s">
        <v>36</v>
      </c>
      <c r="F37" s="13"/>
      <c r="G37" s="14">
        <f>+'[1]5658-00'!G35</f>
        <v>3</v>
      </c>
      <c r="H37" s="14">
        <f>+'[1]5658-00'!H35</f>
        <v>1</v>
      </c>
      <c r="I37" s="14">
        <f>+'[1]5658-00'!I35</f>
        <v>3</v>
      </c>
      <c r="J37" s="22">
        <f t="shared" ref="J37:J50" si="2">+(G37*400)+(H37*100)+I37</f>
        <v>1303</v>
      </c>
      <c r="K37" s="15"/>
      <c r="L37" s="15">
        <f t="shared" ref="L37:L50" si="3">+K37*J37</f>
        <v>0</v>
      </c>
      <c r="M37" s="26"/>
      <c r="N37" s="26">
        <v>0</v>
      </c>
      <c r="O37" s="26">
        <v>0</v>
      </c>
      <c r="P37" s="26"/>
      <c r="Q37" s="42">
        <v>0</v>
      </c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>
        <v>28</v>
      </c>
      <c r="B38" s="13" t="s">
        <v>32</v>
      </c>
      <c r="C38" s="13">
        <v>1434</v>
      </c>
      <c r="D38" s="13">
        <v>3175</v>
      </c>
      <c r="E38" s="13" t="s">
        <v>36</v>
      </c>
      <c r="F38" s="13"/>
      <c r="G38" s="14">
        <f>+'[1]5658-00'!G36</f>
        <v>2</v>
      </c>
      <c r="H38" s="14">
        <f>+'[1]5658-00'!H36</f>
        <v>2</v>
      </c>
      <c r="I38" s="14">
        <f>+'[1]5658-00'!I36</f>
        <v>93</v>
      </c>
      <c r="J38" s="22">
        <f t="shared" si="2"/>
        <v>1093</v>
      </c>
      <c r="K38" s="15"/>
      <c r="L38" s="15">
        <f t="shared" si="3"/>
        <v>0</v>
      </c>
      <c r="M38" s="26">
        <v>4</v>
      </c>
      <c r="N38" s="26" t="s">
        <v>37</v>
      </c>
      <c r="O38" s="26" t="s">
        <v>39</v>
      </c>
      <c r="P38" s="26"/>
      <c r="Q38" s="42">
        <v>100</v>
      </c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>
        <v>29</v>
      </c>
      <c r="B39" s="13" t="s">
        <v>32</v>
      </c>
      <c r="C39" s="13">
        <v>1435</v>
      </c>
      <c r="D39" s="13">
        <v>3176</v>
      </c>
      <c r="E39" s="13" t="s">
        <v>36</v>
      </c>
      <c r="F39" s="13"/>
      <c r="G39" s="14">
        <f>+'[1]5658-00'!G37</f>
        <v>2</v>
      </c>
      <c r="H39" s="14">
        <f>+'[1]5658-00'!H37</f>
        <v>3</v>
      </c>
      <c r="I39" s="14">
        <f>+'[1]5658-00'!I37</f>
        <v>55</v>
      </c>
      <c r="J39" s="22">
        <f t="shared" si="2"/>
        <v>1155</v>
      </c>
      <c r="K39" s="15"/>
      <c r="L39" s="15">
        <f t="shared" si="3"/>
        <v>0</v>
      </c>
      <c r="M39" s="26"/>
      <c r="N39" s="26">
        <v>0</v>
      </c>
      <c r="O39" s="26">
        <v>0</v>
      </c>
      <c r="P39" s="26"/>
      <c r="Q39" s="42">
        <v>0</v>
      </c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>
        <v>30</v>
      </c>
      <c r="B40" s="13" t="s">
        <v>32</v>
      </c>
      <c r="C40" s="13">
        <v>1436</v>
      </c>
      <c r="D40" s="13">
        <v>3177</v>
      </c>
      <c r="E40" s="13" t="s">
        <v>36</v>
      </c>
      <c r="F40" s="13"/>
      <c r="G40" s="14">
        <f>+'[1]5658-00'!G38</f>
        <v>4</v>
      </c>
      <c r="H40" s="14">
        <f>+'[1]5658-00'!H38</f>
        <v>2</v>
      </c>
      <c r="I40" s="14">
        <f>+'[1]5658-00'!I38</f>
        <v>43</v>
      </c>
      <c r="J40" s="22">
        <f t="shared" si="2"/>
        <v>1843</v>
      </c>
      <c r="K40" s="15"/>
      <c r="L40" s="15">
        <f t="shared" si="3"/>
        <v>0</v>
      </c>
      <c r="M40" s="26"/>
      <c r="N40" s="26">
        <v>0</v>
      </c>
      <c r="O40" s="26">
        <v>0</v>
      </c>
      <c r="P40" s="26"/>
      <c r="Q40" s="42">
        <v>0</v>
      </c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>
        <v>31</v>
      </c>
      <c r="B41" s="13" t="s">
        <v>32</v>
      </c>
      <c r="C41" s="13">
        <v>1437</v>
      </c>
      <c r="D41" s="13">
        <v>3178</v>
      </c>
      <c r="E41" s="13" t="s">
        <v>36</v>
      </c>
      <c r="F41" s="13"/>
      <c r="G41" s="14">
        <f>+'[1]5658-00'!G39</f>
        <v>2</v>
      </c>
      <c r="H41" s="14">
        <f>+'[1]5658-00'!H39</f>
        <v>0</v>
      </c>
      <c r="I41" s="14">
        <f>+'[1]5658-00'!I39</f>
        <v>87</v>
      </c>
      <c r="J41" s="22">
        <f t="shared" si="2"/>
        <v>887</v>
      </c>
      <c r="K41" s="15"/>
      <c r="L41" s="15">
        <f t="shared" si="3"/>
        <v>0</v>
      </c>
      <c r="M41" s="26"/>
      <c r="N41" s="26">
        <v>0</v>
      </c>
      <c r="O41" s="26">
        <v>0</v>
      </c>
      <c r="P41" s="26"/>
      <c r="Q41" s="42">
        <v>0</v>
      </c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>
        <v>32</v>
      </c>
      <c r="B42" s="13" t="s">
        <v>32</v>
      </c>
      <c r="C42" s="13">
        <v>1438</v>
      </c>
      <c r="D42" s="13">
        <v>3179</v>
      </c>
      <c r="E42" s="13" t="s">
        <v>36</v>
      </c>
      <c r="F42" s="13"/>
      <c r="G42" s="14">
        <f>+'[1]5658-00'!G40</f>
        <v>1</v>
      </c>
      <c r="H42" s="14">
        <f>+'[1]5658-00'!H40</f>
        <v>0</v>
      </c>
      <c r="I42" s="14">
        <f>+'[1]5658-00'!I40</f>
        <v>57</v>
      </c>
      <c r="J42" s="22">
        <f t="shared" si="2"/>
        <v>457</v>
      </c>
      <c r="K42" s="15"/>
      <c r="L42" s="15">
        <f t="shared" si="3"/>
        <v>0</v>
      </c>
      <c r="M42" s="26"/>
      <c r="N42" s="26">
        <v>0</v>
      </c>
      <c r="O42" s="26">
        <v>0</v>
      </c>
      <c r="P42" s="26"/>
      <c r="Q42" s="42">
        <v>0</v>
      </c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>
        <v>33</v>
      </c>
      <c r="B43" s="13" t="s">
        <v>32</v>
      </c>
      <c r="C43" s="13">
        <v>1439</v>
      </c>
      <c r="D43" s="13">
        <v>3180</v>
      </c>
      <c r="E43" s="13" t="s">
        <v>36</v>
      </c>
      <c r="F43" s="13"/>
      <c r="G43" s="14">
        <f>+'[1]5658-00'!G41</f>
        <v>1</v>
      </c>
      <c r="H43" s="14">
        <f>+'[1]5658-00'!H41</f>
        <v>1</v>
      </c>
      <c r="I43" s="14">
        <f>+'[1]5658-00'!I41</f>
        <v>94</v>
      </c>
      <c r="J43" s="22">
        <f t="shared" si="2"/>
        <v>594</v>
      </c>
      <c r="K43" s="15"/>
      <c r="L43" s="15">
        <f t="shared" si="3"/>
        <v>0</v>
      </c>
      <c r="M43" s="26"/>
      <c r="N43" s="26">
        <v>0</v>
      </c>
      <c r="O43" s="26">
        <v>0</v>
      </c>
      <c r="P43" s="26"/>
      <c r="Q43" s="42">
        <v>0</v>
      </c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>
        <v>34</v>
      </c>
      <c r="B44" s="13" t="s">
        <v>32</v>
      </c>
      <c r="C44" s="13">
        <v>1440</v>
      </c>
      <c r="D44" s="13">
        <v>3181</v>
      </c>
      <c r="E44" s="13" t="s">
        <v>36</v>
      </c>
      <c r="F44" s="13"/>
      <c r="G44" s="14">
        <f>+'[1]5658-00'!G42</f>
        <v>1</v>
      </c>
      <c r="H44" s="14">
        <f>+'[1]5658-00'!H42</f>
        <v>2</v>
      </c>
      <c r="I44" s="14">
        <f>+'[1]5658-00'!I42</f>
        <v>51</v>
      </c>
      <c r="J44" s="22">
        <f t="shared" si="2"/>
        <v>651</v>
      </c>
      <c r="K44" s="15"/>
      <c r="L44" s="15">
        <f t="shared" si="3"/>
        <v>0</v>
      </c>
      <c r="M44" s="26"/>
      <c r="N44" s="26">
        <v>0</v>
      </c>
      <c r="O44" s="26">
        <v>0</v>
      </c>
      <c r="P44" s="26"/>
      <c r="Q44" s="42">
        <v>0</v>
      </c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>
        <v>35</v>
      </c>
      <c r="B45" s="13" t="s">
        <v>32</v>
      </c>
      <c r="C45" s="13">
        <v>1441</v>
      </c>
      <c r="D45" s="13">
        <v>3182</v>
      </c>
      <c r="E45" s="13" t="s">
        <v>36</v>
      </c>
      <c r="F45" s="13"/>
      <c r="G45" s="14">
        <f>+'[1]5658-00'!G43</f>
        <v>6</v>
      </c>
      <c r="H45" s="14">
        <f>+'[1]5658-00'!H43</f>
        <v>3</v>
      </c>
      <c r="I45" s="14">
        <f>+'[1]5658-00'!I43</f>
        <v>96</v>
      </c>
      <c r="J45" s="22">
        <f t="shared" si="2"/>
        <v>2796</v>
      </c>
      <c r="K45" s="15"/>
      <c r="L45" s="15">
        <f t="shared" si="3"/>
        <v>0</v>
      </c>
      <c r="M45" s="26"/>
      <c r="N45" s="26">
        <v>0</v>
      </c>
      <c r="O45" s="26">
        <v>0</v>
      </c>
      <c r="P45" s="26"/>
      <c r="Q45" s="42">
        <v>0</v>
      </c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>
        <v>36</v>
      </c>
      <c r="B46" s="13" t="s">
        <v>32</v>
      </c>
      <c r="C46" s="13">
        <v>1442</v>
      </c>
      <c r="D46" s="13">
        <v>3183</v>
      </c>
      <c r="E46" s="13" t="s">
        <v>36</v>
      </c>
      <c r="F46" s="13"/>
      <c r="G46" s="14">
        <f>+'[1]5658-00'!G44</f>
        <v>2</v>
      </c>
      <c r="H46" s="14">
        <f>+'[1]5658-00'!H44</f>
        <v>1</v>
      </c>
      <c r="I46" s="14">
        <f>+'[1]5658-00'!I44</f>
        <v>33</v>
      </c>
      <c r="J46" s="22">
        <f t="shared" si="2"/>
        <v>933</v>
      </c>
      <c r="K46" s="15"/>
      <c r="L46" s="15">
        <f t="shared" si="3"/>
        <v>0</v>
      </c>
      <c r="M46" s="26"/>
      <c r="N46" s="26">
        <v>0</v>
      </c>
      <c r="O46" s="26">
        <v>0</v>
      </c>
      <c r="P46" s="26"/>
      <c r="Q46" s="42">
        <v>0</v>
      </c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>
        <v>37</v>
      </c>
      <c r="B47" s="13" t="s">
        <v>32</v>
      </c>
      <c r="C47" s="13">
        <v>1443</v>
      </c>
      <c r="D47" s="13">
        <v>3184</v>
      </c>
      <c r="E47" s="13" t="s">
        <v>36</v>
      </c>
      <c r="F47" s="13"/>
      <c r="G47" s="14">
        <f>+'[1]5658-00'!G45</f>
        <v>0</v>
      </c>
      <c r="H47" s="14">
        <f>+'[1]5658-00'!H45</f>
        <v>3</v>
      </c>
      <c r="I47" s="14">
        <f>+'[1]5658-00'!I45</f>
        <v>62.3</v>
      </c>
      <c r="J47" s="22">
        <f t="shared" si="2"/>
        <v>362.3</v>
      </c>
      <c r="K47" s="15"/>
      <c r="L47" s="15">
        <f t="shared" si="3"/>
        <v>0</v>
      </c>
      <c r="M47" s="26"/>
      <c r="N47" s="26">
        <v>0</v>
      </c>
      <c r="O47" s="26">
        <v>0</v>
      </c>
      <c r="P47" s="26"/>
      <c r="Q47" s="42">
        <v>0</v>
      </c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>
        <v>38</v>
      </c>
      <c r="B48" s="13" t="s">
        <v>32</v>
      </c>
      <c r="C48" s="13">
        <v>1444</v>
      </c>
      <c r="D48" s="13">
        <v>3185</v>
      </c>
      <c r="E48" s="13" t="s">
        <v>36</v>
      </c>
      <c r="F48" s="13"/>
      <c r="G48" s="14">
        <f>+'[1]5658-00'!G46</f>
        <v>1</v>
      </c>
      <c r="H48" s="14">
        <f>+'[1]5658-00'!H46</f>
        <v>1</v>
      </c>
      <c r="I48" s="14">
        <f>+'[1]5658-00'!I46</f>
        <v>20</v>
      </c>
      <c r="J48" s="22">
        <f t="shared" si="2"/>
        <v>520</v>
      </c>
      <c r="K48" s="15"/>
      <c r="L48" s="15">
        <f t="shared" si="3"/>
        <v>0</v>
      </c>
      <c r="M48" s="26"/>
      <c r="N48" s="26">
        <v>0</v>
      </c>
      <c r="O48" s="26">
        <v>0</v>
      </c>
      <c r="P48" s="26"/>
      <c r="Q48" s="42">
        <v>0</v>
      </c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>
        <v>39</v>
      </c>
      <c r="B49" s="13" t="s">
        <v>32</v>
      </c>
      <c r="C49" s="13">
        <v>1446</v>
      </c>
      <c r="D49" s="13">
        <v>3187</v>
      </c>
      <c r="E49" s="13" t="s">
        <v>36</v>
      </c>
      <c r="F49" s="13"/>
      <c r="G49" s="14">
        <f>+'[1]5658-00'!G47</f>
        <v>6</v>
      </c>
      <c r="H49" s="14">
        <f>+'[1]5658-00'!H47</f>
        <v>3</v>
      </c>
      <c r="I49" s="14">
        <f>+'[1]5658-00'!I47</f>
        <v>57</v>
      </c>
      <c r="J49" s="22">
        <f t="shared" si="2"/>
        <v>2757</v>
      </c>
      <c r="K49" s="15"/>
      <c r="L49" s="15">
        <f t="shared" si="3"/>
        <v>0</v>
      </c>
      <c r="M49" s="26"/>
      <c r="N49" s="26">
        <v>0</v>
      </c>
      <c r="O49" s="26">
        <v>0</v>
      </c>
      <c r="P49" s="26"/>
      <c r="Q49" s="42">
        <v>0</v>
      </c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>
        <v>40</v>
      </c>
      <c r="B50" s="13" t="s">
        <v>32</v>
      </c>
      <c r="C50" s="13">
        <v>1447</v>
      </c>
      <c r="D50" s="13">
        <v>3188</v>
      </c>
      <c r="E50" s="13" t="s">
        <v>36</v>
      </c>
      <c r="F50" s="13"/>
      <c r="G50" s="14">
        <f>+'[1]5658-00'!G48</f>
        <v>4</v>
      </c>
      <c r="H50" s="14">
        <f>+'[1]5658-00'!H48</f>
        <v>3</v>
      </c>
      <c r="I50" s="14">
        <f>+'[1]5658-00'!I48</f>
        <v>45</v>
      </c>
      <c r="J50" s="22">
        <f t="shared" si="2"/>
        <v>1945</v>
      </c>
      <c r="K50" s="15"/>
      <c r="L50" s="15">
        <f t="shared" si="3"/>
        <v>0</v>
      </c>
      <c r="M50" s="26"/>
      <c r="N50" s="26">
        <v>0</v>
      </c>
      <c r="O50" s="26">
        <v>0</v>
      </c>
      <c r="P50" s="26"/>
      <c r="Q50" s="42">
        <v>0</v>
      </c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>
        <v>41</v>
      </c>
      <c r="B51" s="13" t="s">
        <v>32</v>
      </c>
      <c r="C51" s="13">
        <v>1453</v>
      </c>
      <c r="D51" s="13">
        <v>3194</v>
      </c>
      <c r="E51" s="13" t="s">
        <v>36</v>
      </c>
      <c r="F51" s="13"/>
      <c r="G51" s="14">
        <f>+'[1]5658-00'!G49</f>
        <v>12</v>
      </c>
      <c r="H51" s="14">
        <f>+'[1]5658-00'!H49</f>
        <v>0</v>
      </c>
      <c r="I51" s="14">
        <f>+'[1]5658-00'!I49</f>
        <v>69</v>
      </c>
      <c r="J51" s="22">
        <f>+(G51*400)+(H51*100)+I51</f>
        <v>4869</v>
      </c>
      <c r="K51" s="15"/>
      <c r="L51" s="15">
        <f>+K51*J51</f>
        <v>0</v>
      </c>
      <c r="M51" s="26"/>
      <c r="N51" s="26">
        <v>0</v>
      </c>
      <c r="O51" s="26">
        <v>0</v>
      </c>
      <c r="P51" s="26"/>
      <c r="Q51" s="42">
        <v>0</v>
      </c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>
        <v>42</v>
      </c>
      <c r="B52" s="13" t="s">
        <v>32</v>
      </c>
      <c r="C52" s="13">
        <v>1454</v>
      </c>
      <c r="D52" s="13">
        <v>3195</v>
      </c>
      <c r="E52" s="13" t="s">
        <v>36</v>
      </c>
      <c r="F52" s="13"/>
      <c r="G52" s="14">
        <f>+'[1]5658-00'!G50</f>
        <v>2</v>
      </c>
      <c r="H52" s="14">
        <f>+'[1]5658-00'!H50</f>
        <v>3</v>
      </c>
      <c r="I52" s="14">
        <f>+'[1]5658-00'!I50</f>
        <v>9</v>
      </c>
      <c r="J52" s="22">
        <f t="shared" ref="J52:J67" si="4">+(G52*400)+(H52*100)+I52</f>
        <v>1109</v>
      </c>
      <c r="K52" s="15"/>
      <c r="L52" s="15">
        <f t="shared" ref="L52:L67" si="5">+K52*J52</f>
        <v>0</v>
      </c>
      <c r="M52" s="26"/>
      <c r="N52" s="26">
        <v>0</v>
      </c>
      <c r="O52" s="26">
        <v>0</v>
      </c>
      <c r="P52" s="26"/>
      <c r="Q52" s="42">
        <v>0</v>
      </c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>
        <v>43</v>
      </c>
      <c r="B53" s="13" t="s">
        <v>32</v>
      </c>
      <c r="C53" s="13">
        <v>1455</v>
      </c>
      <c r="D53" s="13">
        <v>3196</v>
      </c>
      <c r="E53" s="13" t="s">
        <v>36</v>
      </c>
      <c r="F53" s="13"/>
      <c r="G53" s="14">
        <f>+'[1]5658-00'!G51</f>
        <v>6</v>
      </c>
      <c r="H53" s="14">
        <f>+'[1]5658-00'!H51</f>
        <v>0</v>
      </c>
      <c r="I53" s="14">
        <f>+'[1]5658-00'!I51</f>
        <v>18</v>
      </c>
      <c r="J53" s="22">
        <f t="shared" si="4"/>
        <v>2418</v>
      </c>
      <c r="K53" s="15"/>
      <c r="L53" s="15">
        <f t="shared" si="5"/>
        <v>0</v>
      </c>
      <c r="M53" s="26"/>
      <c r="N53" s="26">
        <v>0</v>
      </c>
      <c r="O53" s="26">
        <v>0</v>
      </c>
      <c r="P53" s="26"/>
      <c r="Q53" s="42">
        <v>0</v>
      </c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>
        <v>44</v>
      </c>
      <c r="B54" s="13" t="s">
        <v>32</v>
      </c>
      <c r="C54" s="13">
        <v>1456</v>
      </c>
      <c r="D54" s="13">
        <v>3197</v>
      </c>
      <c r="E54" s="13" t="s">
        <v>36</v>
      </c>
      <c r="F54" s="13"/>
      <c r="G54" s="14">
        <f>+'[1]5658-00'!G52</f>
        <v>3</v>
      </c>
      <c r="H54" s="14">
        <f>+'[1]5658-00'!H52</f>
        <v>1</v>
      </c>
      <c r="I54" s="14">
        <f>+'[1]5658-00'!I52</f>
        <v>50</v>
      </c>
      <c r="J54" s="22">
        <f t="shared" si="4"/>
        <v>1350</v>
      </c>
      <c r="K54" s="15"/>
      <c r="L54" s="15">
        <f t="shared" si="5"/>
        <v>0</v>
      </c>
      <c r="M54" s="26"/>
      <c r="N54" s="26">
        <v>0</v>
      </c>
      <c r="O54" s="26">
        <v>0</v>
      </c>
      <c r="P54" s="26"/>
      <c r="Q54" s="42">
        <v>0</v>
      </c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>
        <v>45</v>
      </c>
      <c r="B55" s="13" t="s">
        <v>32</v>
      </c>
      <c r="C55" s="13">
        <v>1457</v>
      </c>
      <c r="D55" s="13">
        <v>3198</v>
      </c>
      <c r="E55" s="13" t="s">
        <v>36</v>
      </c>
      <c r="F55" s="13"/>
      <c r="G55" s="14">
        <f>+'[1]5658-00'!G53</f>
        <v>8</v>
      </c>
      <c r="H55" s="14">
        <f>+'[1]5658-00'!H53</f>
        <v>0</v>
      </c>
      <c r="I55" s="14">
        <f>+'[1]5658-00'!I53</f>
        <v>67</v>
      </c>
      <c r="J55" s="22">
        <f t="shared" si="4"/>
        <v>3267</v>
      </c>
      <c r="K55" s="15"/>
      <c r="L55" s="15">
        <f t="shared" si="5"/>
        <v>0</v>
      </c>
      <c r="M55" s="26"/>
      <c r="N55" s="26">
        <v>0</v>
      </c>
      <c r="O55" s="26">
        <v>0</v>
      </c>
      <c r="P55" s="26"/>
      <c r="Q55" s="42">
        <v>0</v>
      </c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>
        <v>46</v>
      </c>
      <c r="B56" s="13" t="s">
        <v>32</v>
      </c>
      <c r="C56" s="13">
        <v>1459</v>
      </c>
      <c r="D56" s="13">
        <v>3200</v>
      </c>
      <c r="E56" s="13" t="s">
        <v>36</v>
      </c>
      <c r="F56" s="13"/>
      <c r="G56" s="14">
        <f>+'[1]5658-00'!G54</f>
        <v>10</v>
      </c>
      <c r="H56" s="14">
        <f>+'[1]5658-00'!H54</f>
        <v>3</v>
      </c>
      <c r="I56" s="14">
        <f>+'[1]5658-00'!I54</f>
        <v>62</v>
      </c>
      <c r="J56" s="22">
        <f t="shared" si="4"/>
        <v>4362</v>
      </c>
      <c r="K56" s="15"/>
      <c r="L56" s="15">
        <f t="shared" si="5"/>
        <v>0</v>
      </c>
      <c r="M56" s="26"/>
      <c r="N56" s="26">
        <v>0</v>
      </c>
      <c r="O56" s="26">
        <v>0</v>
      </c>
      <c r="P56" s="26"/>
      <c r="Q56" s="42">
        <v>0</v>
      </c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>
        <v>47</v>
      </c>
      <c r="B57" s="13" t="s">
        <v>32</v>
      </c>
      <c r="C57" s="13">
        <v>1462</v>
      </c>
      <c r="D57" s="13">
        <v>3203</v>
      </c>
      <c r="E57" s="13" t="s">
        <v>36</v>
      </c>
      <c r="F57" s="13"/>
      <c r="G57" s="14">
        <f>+'[1]5658-00'!G55</f>
        <v>8</v>
      </c>
      <c r="H57" s="14">
        <f>+'[1]5658-00'!H55</f>
        <v>3</v>
      </c>
      <c r="I57" s="14">
        <f>+'[1]5658-00'!I55</f>
        <v>28</v>
      </c>
      <c r="J57" s="22">
        <f t="shared" si="4"/>
        <v>3528</v>
      </c>
      <c r="K57" s="15"/>
      <c r="L57" s="15">
        <f t="shared" si="5"/>
        <v>0</v>
      </c>
      <c r="M57" s="26"/>
      <c r="N57" s="26">
        <v>0</v>
      </c>
      <c r="O57" s="26">
        <v>0</v>
      </c>
      <c r="P57" s="26"/>
      <c r="Q57" s="42">
        <v>0</v>
      </c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>
        <v>48</v>
      </c>
      <c r="B58" s="13" t="s">
        <v>32</v>
      </c>
      <c r="C58" s="13">
        <v>1463</v>
      </c>
      <c r="D58" s="13">
        <v>3204</v>
      </c>
      <c r="E58" s="13" t="s">
        <v>36</v>
      </c>
      <c r="F58" s="13"/>
      <c r="G58" s="14">
        <f>+'[1]5658-00'!G56</f>
        <v>0</v>
      </c>
      <c r="H58" s="14">
        <f>+'[1]5658-00'!H56</f>
        <v>1</v>
      </c>
      <c r="I58" s="14">
        <f>+'[1]5658-00'!I56</f>
        <v>66</v>
      </c>
      <c r="J58" s="22">
        <f t="shared" si="4"/>
        <v>166</v>
      </c>
      <c r="K58" s="15"/>
      <c r="L58" s="15">
        <f t="shared" si="5"/>
        <v>0</v>
      </c>
      <c r="M58" s="26">
        <v>5</v>
      </c>
      <c r="N58" s="26" t="s">
        <v>37</v>
      </c>
      <c r="O58" s="26" t="s">
        <v>39</v>
      </c>
      <c r="P58" s="26"/>
      <c r="Q58" s="42">
        <v>81</v>
      </c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>
        <v>49</v>
      </c>
      <c r="B59" s="13" t="s">
        <v>32</v>
      </c>
      <c r="C59" s="13">
        <v>1464</v>
      </c>
      <c r="D59" s="13">
        <v>3205</v>
      </c>
      <c r="E59" s="13" t="s">
        <v>36</v>
      </c>
      <c r="F59" s="13"/>
      <c r="G59" s="14">
        <f>+'[1]5658-00'!G57</f>
        <v>1</v>
      </c>
      <c r="H59" s="14">
        <f>+'[1]5658-00'!H57</f>
        <v>3</v>
      </c>
      <c r="I59" s="14">
        <f>+'[1]5658-00'!I57</f>
        <v>84</v>
      </c>
      <c r="J59" s="22">
        <f t="shared" si="4"/>
        <v>784</v>
      </c>
      <c r="K59" s="15"/>
      <c r="L59" s="15">
        <f t="shared" si="5"/>
        <v>0</v>
      </c>
      <c r="M59" s="26"/>
      <c r="N59" s="26">
        <v>0</v>
      </c>
      <c r="O59" s="26">
        <v>0</v>
      </c>
      <c r="P59" s="26"/>
      <c r="Q59" s="42">
        <v>0</v>
      </c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>
        <v>50</v>
      </c>
      <c r="B60" s="13" t="s">
        <v>32</v>
      </c>
      <c r="C60" s="13">
        <v>1466</v>
      </c>
      <c r="D60" s="13">
        <v>3230</v>
      </c>
      <c r="E60" s="13" t="s">
        <v>36</v>
      </c>
      <c r="F60" s="13"/>
      <c r="G60" s="14">
        <f>+'[1]5658-00'!G58</f>
        <v>1</v>
      </c>
      <c r="H60" s="14">
        <f>+'[1]5658-00'!H58</f>
        <v>3</v>
      </c>
      <c r="I60" s="14">
        <f>+'[1]5658-00'!I58</f>
        <v>95</v>
      </c>
      <c r="J60" s="22">
        <f t="shared" si="4"/>
        <v>795</v>
      </c>
      <c r="K60" s="15"/>
      <c r="L60" s="15">
        <f t="shared" si="5"/>
        <v>0</v>
      </c>
      <c r="M60" s="26"/>
      <c r="N60" s="26">
        <v>0</v>
      </c>
      <c r="O60" s="26">
        <v>0</v>
      </c>
      <c r="P60" s="26"/>
      <c r="Q60" s="42">
        <v>0</v>
      </c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>
        <v>51</v>
      </c>
      <c r="B61" s="13" t="s">
        <v>32</v>
      </c>
      <c r="C61" s="13">
        <v>1467</v>
      </c>
      <c r="D61" s="13">
        <v>3231</v>
      </c>
      <c r="E61" s="13" t="s">
        <v>36</v>
      </c>
      <c r="F61" s="13"/>
      <c r="G61" s="14">
        <f>+'[1]5658-00'!G59</f>
        <v>3</v>
      </c>
      <c r="H61" s="14">
        <f>+'[1]5658-00'!H59</f>
        <v>1</v>
      </c>
      <c r="I61" s="14">
        <f>+'[1]5658-00'!I59</f>
        <v>17</v>
      </c>
      <c r="J61" s="22">
        <f t="shared" si="4"/>
        <v>1317</v>
      </c>
      <c r="K61" s="15"/>
      <c r="L61" s="15">
        <f t="shared" si="5"/>
        <v>0</v>
      </c>
      <c r="M61" s="26"/>
      <c r="N61" s="26">
        <v>0</v>
      </c>
      <c r="O61" s="26">
        <v>0</v>
      </c>
      <c r="P61" s="26"/>
      <c r="Q61" s="42">
        <v>0</v>
      </c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>
        <v>52</v>
      </c>
      <c r="B62" s="13" t="s">
        <v>32</v>
      </c>
      <c r="C62" s="13">
        <v>1468</v>
      </c>
      <c r="D62" s="13">
        <v>3232</v>
      </c>
      <c r="E62" s="13" t="s">
        <v>36</v>
      </c>
      <c r="F62" s="13"/>
      <c r="G62" s="14">
        <f>+'[1]5658-00'!G60</f>
        <v>8</v>
      </c>
      <c r="H62" s="14">
        <f>+'[1]5658-00'!H60</f>
        <v>2</v>
      </c>
      <c r="I62" s="14">
        <f>+'[1]5658-00'!I60</f>
        <v>81</v>
      </c>
      <c r="J62" s="22">
        <f t="shared" si="4"/>
        <v>3481</v>
      </c>
      <c r="K62" s="15"/>
      <c r="L62" s="15">
        <f t="shared" si="5"/>
        <v>0</v>
      </c>
      <c r="M62" s="26"/>
      <c r="N62" s="26">
        <v>0</v>
      </c>
      <c r="O62" s="26">
        <v>0</v>
      </c>
      <c r="P62" s="26"/>
      <c r="Q62" s="42">
        <v>0</v>
      </c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>
        <v>53</v>
      </c>
      <c r="B63" s="13" t="s">
        <v>32</v>
      </c>
      <c r="C63" s="13">
        <v>1469</v>
      </c>
      <c r="D63" s="13">
        <v>3233</v>
      </c>
      <c r="E63" s="13" t="s">
        <v>36</v>
      </c>
      <c r="F63" s="13"/>
      <c r="G63" s="14">
        <f>+'[1]5658-00'!G61</f>
        <v>2</v>
      </c>
      <c r="H63" s="14">
        <f>+'[1]5658-00'!H61</f>
        <v>0</v>
      </c>
      <c r="I63" s="14">
        <f>+'[1]5658-00'!I61</f>
        <v>81</v>
      </c>
      <c r="J63" s="22">
        <f t="shared" si="4"/>
        <v>881</v>
      </c>
      <c r="K63" s="15"/>
      <c r="L63" s="15">
        <f t="shared" si="5"/>
        <v>0</v>
      </c>
      <c r="M63" s="26"/>
      <c r="N63" s="26">
        <v>0</v>
      </c>
      <c r="O63" s="26">
        <v>0</v>
      </c>
      <c r="P63" s="26"/>
      <c r="Q63" s="42">
        <v>0</v>
      </c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>
        <v>54</v>
      </c>
      <c r="B64" s="13" t="s">
        <v>32</v>
      </c>
      <c r="C64" s="13">
        <v>1470</v>
      </c>
      <c r="D64" s="13">
        <v>3234</v>
      </c>
      <c r="E64" s="13" t="s">
        <v>36</v>
      </c>
      <c r="F64" s="13"/>
      <c r="G64" s="14">
        <f>+'[1]5658-00'!G62</f>
        <v>15</v>
      </c>
      <c r="H64" s="14">
        <f>+'[1]5658-00'!H62</f>
        <v>1</v>
      </c>
      <c r="I64" s="14">
        <f>+'[1]5658-00'!I62</f>
        <v>41</v>
      </c>
      <c r="J64" s="22">
        <f t="shared" si="4"/>
        <v>6141</v>
      </c>
      <c r="K64" s="15"/>
      <c r="L64" s="15">
        <f t="shared" si="5"/>
        <v>0</v>
      </c>
      <c r="M64" s="26"/>
      <c r="N64" s="26">
        <v>0</v>
      </c>
      <c r="O64" s="26">
        <v>0</v>
      </c>
      <c r="P64" s="26"/>
      <c r="Q64" s="42">
        <v>0</v>
      </c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>
        <v>55</v>
      </c>
      <c r="B65" s="13" t="s">
        <v>32</v>
      </c>
      <c r="C65" s="13">
        <v>1471</v>
      </c>
      <c r="D65" s="13">
        <v>3235</v>
      </c>
      <c r="E65" s="13" t="s">
        <v>36</v>
      </c>
      <c r="F65" s="13"/>
      <c r="G65" s="14">
        <f>+'[1]5658-00'!G63</f>
        <v>3</v>
      </c>
      <c r="H65" s="14">
        <f>+'[1]5658-00'!H63</f>
        <v>1</v>
      </c>
      <c r="I65" s="14">
        <f>+'[1]5658-00'!I63</f>
        <v>51</v>
      </c>
      <c r="J65" s="22">
        <f t="shared" si="4"/>
        <v>1351</v>
      </c>
      <c r="K65" s="15"/>
      <c r="L65" s="15">
        <f t="shared" si="5"/>
        <v>0</v>
      </c>
      <c r="M65" s="26"/>
      <c r="N65" s="26">
        <v>0</v>
      </c>
      <c r="O65" s="26">
        <v>0</v>
      </c>
      <c r="P65" s="26"/>
      <c r="Q65" s="42">
        <v>0</v>
      </c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>
        <v>56</v>
      </c>
      <c r="B66" s="13" t="s">
        <v>32</v>
      </c>
      <c r="C66" s="13">
        <v>1472</v>
      </c>
      <c r="D66" s="13">
        <v>3236</v>
      </c>
      <c r="E66" s="13" t="s">
        <v>36</v>
      </c>
      <c r="F66" s="13"/>
      <c r="G66" s="14">
        <f>+'[1]5658-00'!G64</f>
        <v>0</v>
      </c>
      <c r="H66" s="14">
        <f>+'[1]5658-00'!H64</f>
        <v>3</v>
      </c>
      <c r="I66" s="14">
        <f>+'[1]5658-00'!I64</f>
        <v>23</v>
      </c>
      <c r="J66" s="22">
        <f t="shared" si="4"/>
        <v>323</v>
      </c>
      <c r="K66" s="15"/>
      <c r="L66" s="15">
        <f t="shared" si="5"/>
        <v>0</v>
      </c>
      <c r="M66" s="26">
        <v>6</v>
      </c>
      <c r="N66" s="26" t="s">
        <v>37</v>
      </c>
      <c r="O66" s="26" t="s">
        <v>39</v>
      </c>
      <c r="P66" s="26"/>
      <c r="Q66" s="42">
        <v>90</v>
      </c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>
        <v>57</v>
      </c>
      <c r="B67" s="13" t="s">
        <v>32</v>
      </c>
      <c r="C67" s="13">
        <v>1473</v>
      </c>
      <c r="D67" s="13">
        <v>3237</v>
      </c>
      <c r="E67" s="13" t="s">
        <v>36</v>
      </c>
      <c r="F67" s="13"/>
      <c r="G67" s="14">
        <f>+'[1]5658-00'!G65</f>
        <v>0</v>
      </c>
      <c r="H67" s="14">
        <f>+'[1]5658-00'!H65</f>
        <v>2</v>
      </c>
      <c r="I67" s="14">
        <f>+'[1]5658-00'!I65</f>
        <v>46</v>
      </c>
      <c r="J67" s="22">
        <f t="shared" si="4"/>
        <v>246</v>
      </c>
      <c r="K67" s="15"/>
      <c r="L67" s="15">
        <f t="shared" si="5"/>
        <v>0</v>
      </c>
      <c r="M67" s="26">
        <v>7</v>
      </c>
      <c r="N67" s="26" t="s">
        <v>37</v>
      </c>
      <c r="O67" s="26" t="s">
        <v>38</v>
      </c>
      <c r="P67" s="26"/>
      <c r="Q67" s="42">
        <v>162</v>
      </c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>
        <v>58</v>
      </c>
      <c r="B68" s="13" t="s">
        <v>32</v>
      </c>
      <c r="C68" s="13">
        <v>1474</v>
      </c>
      <c r="D68" s="13">
        <v>3238</v>
      </c>
      <c r="E68" s="13" t="s">
        <v>36</v>
      </c>
      <c r="F68" s="13"/>
      <c r="G68" s="14">
        <f>+'[1]5658-00'!G66</f>
        <v>0</v>
      </c>
      <c r="H68" s="14">
        <f>+'[1]5658-00'!H66</f>
        <v>2</v>
      </c>
      <c r="I68" s="14">
        <f>+'[1]5658-00'!I66</f>
        <v>42</v>
      </c>
      <c r="J68" s="22">
        <f>+(G68*400)+(H68*100)+I68</f>
        <v>242</v>
      </c>
      <c r="K68" s="15"/>
      <c r="L68" s="15">
        <f>+K68*J68</f>
        <v>0</v>
      </c>
      <c r="M68" s="26">
        <v>8</v>
      </c>
      <c r="N68" s="26" t="s">
        <v>37</v>
      </c>
      <c r="O68" s="26" t="s">
        <v>42</v>
      </c>
      <c r="P68" s="26"/>
      <c r="Q68" s="42">
        <v>117</v>
      </c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>
        <v>59</v>
      </c>
      <c r="B69" s="13" t="s">
        <v>32</v>
      </c>
      <c r="C69" s="13">
        <v>1475</v>
      </c>
      <c r="D69" s="13">
        <v>3239</v>
      </c>
      <c r="E69" s="13" t="s">
        <v>36</v>
      </c>
      <c r="F69" s="13"/>
      <c r="G69" s="14">
        <f>+'[1]5658-00'!G67</f>
        <v>0</v>
      </c>
      <c r="H69" s="14">
        <f>+'[1]5658-00'!H67</f>
        <v>3</v>
      </c>
      <c r="I69" s="14">
        <f>+'[1]5658-00'!I67</f>
        <v>39</v>
      </c>
      <c r="J69" s="22">
        <f t="shared" ref="J69:J85" si="6">+(G69*400)+(H69*100)+I69</f>
        <v>339</v>
      </c>
      <c r="K69" s="15"/>
      <c r="L69" s="15">
        <f t="shared" ref="L69:L85" si="7">+K69*J69</f>
        <v>0</v>
      </c>
      <c r="M69" s="26"/>
      <c r="N69" s="26">
        <v>0</v>
      </c>
      <c r="O69" s="26">
        <v>0</v>
      </c>
      <c r="P69" s="26"/>
      <c r="Q69" s="42">
        <v>0</v>
      </c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>
        <v>60</v>
      </c>
      <c r="B70" s="13" t="s">
        <v>32</v>
      </c>
      <c r="C70" s="13">
        <v>1476</v>
      </c>
      <c r="D70" s="13">
        <v>3240</v>
      </c>
      <c r="E70" s="13" t="s">
        <v>36</v>
      </c>
      <c r="F70" s="13"/>
      <c r="G70" s="14">
        <f>+'[1]5658-00'!G68</f>
        <v>0</v>
      </c>
      <c r="H70" s="14">
        <f>+'[1]5658-00'!H68</f>
        <v>1</v>
      </c>
      <c r="I70" s="14">
        <f>+'[1]5658-00'!I68</f>
        <v>19</v>
      </c>
      <c r="J70" s="22">
        <f t="shared" si="6"/>
        <v>119</v>
      </c>
      <c r="K70" s="15"/>
      <c r="L70" s="15">
        <f t="shared" si="7"/>
        <v>0</v>
      </c>
      <c r="M70" s="26"/>
      <c r="N70" s="26">
        <v>0</v>
      </c>
      <c r="O70" s="26">
        <v>0</v>
      </c>
      <c r="P70" s="26"/>
      <c r="Q70" s="42">
        <v>0</v>
      </c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>
        <v>61</v>
      </c>
      <c r="B71" s="13" t="s">
        <v>32</v>
      </c>
      <c r="C71" s="13">
        <v>1478</v>
      </c>
      <c r="D71" s="13">
        <v>3242</v>
      </c>
      <c r="E71" s="13" t="s">
        <v>36</v>
      </c>
      <c r="F71" s="13"/>
      <c r="G71" s="14">
        <f>+'[1]5658-00'!G69</f>
        <v>0</v>
      </c>
      <c r="H71" s="14">
        <f>+'[1]5658-00'!H69</f>
        <v>1</v>
      </c>
      <c r="I71" s="14">
        <f>+'[1]5658-00'!I69</f>
        <v>30</v>
      </c>
      <c r="J71" s="22">
        <f t="shared" si="6"/>
        <v>130</v>
      </c>
      <c r="K71" s="15"/>
      <c r="L71" s="15">
        <f t="shared" si="7"/>
        <v>0</v>
      </c>
      <c r="M71" s="26">
        <v>9</v>
      </c>
      <c r="N71" s="26" t="s">
        <v>37</v>
      </c>
      <c r="O71" s="26" t="s">
        <v>42</v>
      </c>
      <c r="P71" s="26"/>
      <c r="Q71" s="42">
        <v>60</v>
      </c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>
        <v>62</v>
      </c>
      <c r="B72" s="13" t="s">
        <v>32</v>
      </c>
      <c r="C72" s="13">
        <v>1479</v>
      </c>
      <c r="D72" s="13">
        <v>3243</v>
      </c>
      <c r="E72" s="13" t="s">
        <v>36</v>
      </c>
      <c r="F72" s="13"/>
      <c r="G72" s="14">
        <f>+'[1]5658-00'!G70</f>
        <v>0</v>
      </c>
      <c r="H72" s="14">
        <f>+'[1]5658-00'!H70</f>
        <v>1</v>
      </c>
      <c r="I72" s="14">
        <f>+'[1]5658-00'!I70</f>
        <v>67</v>
      </c>
      <c r="J72" s="22">
        <f t="shared" si="6"/>
        <v>167</v>
      </c>
      <c r="K72" s="15"/>
      <c r="L72" s="15">
        <f t="shared" si="7"/>
        <v>0</v>
      </c>
      <c r="M72" s="26"/>
      <c r="N72" s="26">
        <v>0</v>
      </c>
      <c r="O72" s="26">
        <v>0</v>
      </c>
      <c r="P72" s="26"/>
      <c r="Q72" s="42">
        <v>0</v>
      </c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>
        <v>63</v>
      </c>
      <c r="B73" s="13" t="s">
        <v>32</v>
      </c>
      <c r="C73" s="13">
        <v>1480</v>
      </c>
      <c r="D73" s="13">
        <v>3244</v>
      </c>
      <c r="E73" s="13" t="s">
        <v>36</v>
      </c>
      <c r="F73" s="13"/>
      <c r="G73" s="14">
        <f>+'[1]5658-00'!G71</f>
        <v>0</v>
      </c>
      <c r="H73" s="14">
        <f>+'[1]5658-00'!H71</f>
        <v>1</v>
      </c>
      <c r="I73" s="14">
        <f>+'[1]5658-00'!I71</f>
        <v>91</v>
      </c>
      <c r="J73" s="22">
        <f t="shared" si="6"/>
        <v>191</v>
      </c>
      <c r="K73" s="15"/>
      <c r="L73" s="15">
        <f t="shared" si="7"/>
        <v>0</v>
      </c>
      <c r="M73" s="26"/>
      <c r="N73" s="26">
        <v>0</v>
      </c>
      <c r="O73" s="26">
        <v>0</v>
      </c>
      <c r="P73" s="26"/>
      <c r="Q73" s="42">
        <v>0</v>
      </c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>
        <v>64</v>
      </c>
      <c r="B74" s="13" t="s">
        <v>32</v>
      </c>
      <c r="C74" s="13">
        <v>1481</v>
      </c>
      <c r="D74" s="13">
        <v>3245</v>
      </c>
      <c r="E74" s="13" t="s">
        <v>36</v>
      </c>
      <c r="F74" s="13"/>
      <c r="G74" s="14">
        <f>+'[1]5658-00'!G72</f>
        <v>8</v>
      </c>
      <c r="H74" s="14">
        <f>+'[1]5658-00'!H72</f>
        <v>0</v>
      </c>
      <c r="I74" s="14">
        <f>+'[1]5658-00'!I72</f>
        <v>78</v>
      </c>
      <c r="J74" s="22">
        <f t="shared" si="6"/>
        <v>3278</v>
      </c>
      <c r="K74" s="15"/>
      <c r="L74" s="15">
        <f t="shared" si="7"/>
        <v>0</v>
      </c>
      <c r="M74" s="26">
        <v>10</v>
      </c>
      <c r="N74" s="26" t="s">
        <v>37</v>
      </c>
      <c r="O74" s="26" t="s">
        <v>42</v>
      </c>
      <c r="P74" s="26"/>
      <c r="Q74" s="42">
        <v>81</v>
      </c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>
        <v>65</v>
      </c>
      <c r="B75" s="13" t="s">
        <v>32</v>
      </c>
      <c r="C75" s="13">
        <v>1482</v>
      </c>
      <c r="D75" s="13">
        <v>3246</v>
      </c>
      <c r="E75" s="13" t="s">
        <v>36</v>
      </c>
      <c r="F75" s="13"/>
      <c r="G75" s="14">
        <f>+'[1]5658-00'!G73</f>
        <v>6</v>
      </c>
      <c r="H75" s="14">
        <f>+'[1]5658-00'!H73</f>
        <v>2</v>
      </c>
      <c r="I75" s="14">
        <f>+'[1]5658-00'!I73</f>
        <v>7</v>
      </c>
      <c r="J75" s="22">
        <f t="shared" si="6"/>
        <v>2607</v>
      </c>
      <c r="K75" s="15"/>
      <c r="L75" s="15">
        <f t="shared" si="7"/>
        <v>0</v>
      </c>
      <c r="M75" s="26"/>
      <c r="N75" s="26">
        <v>0</v>
      </c>
      <c r="O75" s="26">
        <v>0</v>
      </c>
      <c r="P75" s="26"/>
      <c r="Q75" s="42">
        <v>0</v>
      </c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>
        <v>66</v>
      </c>
      <c r="B76" s="13" t="s">
        <v>32</v>
      </c>
      <c r="C76" s="13">
        <v>1484</v>
      </c>
      <c r="D76" s="13">
        <v>3248</v>
      </c>
      <c r="E76" s="13" t="s">
        <v>36</v>
      </c>
      <c r="F76" s="13"/>
      <c r="G76" s="14">
        <f>+'[1]5658-00'!G74</f>
        <v>11</v>
      </c>
      <c r="H76" s="14">
        <f>+'[1]5658-00'!H74</f>
        <v>1</v>
      </c>
      <c r="I76" s="14">
        <f>+'[1]5658-00'!I74</f>
        <v>61</v>
      </c>
      <c r="J76" s="22">
        <f t="shared" si="6"/>
        <v>4561</v>
      </c>
      <c r="K76" s="15"/>
      <c r="L76" s="15">
        <f t="shared" si="7"/>
        <v>0</v>
      </c>
      <c r="M76" s="26"/>
      <c r="N76" s="26">
        <v>0</v>
      </c>
      <c r="O76" s="26">
        <v>0</v>
      </c>
      <c r="P76" s="26"/>
      <c r="Q76" s="42">
        <v>0</v>
      </c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>
        <v>67</v>
      </c>
      <c r="B77" s="13" t="s">
        <v>32</v>
      </c>
      <c r="C77" s="13">
        <v>1486</v>
      </c>
      <c r="D77" s="13">
        <v>3250</v>
      </c>
      <c r="E77" s="13" t="s">
        <v>36</v>
      </c>
      <c r="F77" s="13"/>
      <c r="G77" s="14">
        <f>+'[1]5658-00'!G75</f>
        <v>11</v>
      </c>
      <c r="H77" s="14">
        <f>+'[1]5658-00'!H75</f>
        <v>3</v>
      </c>
      <c r="I77" s="14">
        <f>+'[1]5658-00'!I75</f>
        <v>9</v>
      </c>
      <c r="J77" s="22">
        <f t="shared" si="6"/>
        <v>4709</v>
      </c>
      <c r="K77" s="15"/>
      <c r="L77" s="15">
        <f t="shared" si="7"/>
        <v>0</v>
      </c>
      <c r="M77" s="26"/>
      <c r="N77" s="26">
        <v>0</v>
      </c>
      <c r="O77" s="26">
        <v>0</v>
      </c>
      <c r="P77" s="26"/>
      <c r="Q77" s="42">
        <v>0</v>
      </c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>
        <v>68</v>
      </c>
      <c r="B78" s="13" t="s">
        <v>32</v>
      </c>
      <c r="C78" s="13">
        <v>1487</v>
      </c>
      <c r="D78" s="13">
        <v>3251</v>
      </c>
      <c r="E78" s="13" t="s">
        <v>36</v>
      </c>
      <c r="F78" s="13"/>
      <c r="G78" s="14">
        <f>+'[1]5658-00'!G76</f>
        <v>2</v>
      </c>
      <c r="H78" s="14">
        <f>+'[1]5658-00'!H76</f>
        <v>2</v>
      </c>
      <c r="I78" s="14">
        <f>+'[1]5658-00'!I76</f>
        <v>87</v>
      </c>
      <c r="J78" s="22">
        <f t="shared" si="6"/>
        <v>1087</v>
      </c>
      <c r="K78" s="15"/>
      <c r="L78" s="15">
        <f t="shared" si="7"/>
        <v>0</v>
      </c>
      <c r="M78" s="26"/>
      <c r="N78" s="26">
        <v>0</v>
      </c>
      <c r="O78" s="26">
        <v>0</v>
      </c>
      <c r="P78" s="26"/>
      <c r="Q78" s="42">
        <v>0</v>
      </c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>
        <v>69</v>
      </c>
      <c r="B79" s="13" t="s">
        <v>32</v>
      </c>
      <c r="C79" s="13">
        <v>1488</v>
      </c>
      <c r="D79" s="13">
        <v>3252</v>
      </c>
      <c r="E79" s="13" t="s">
        <v>36</v>
      </c>
      <c r="F79" s="13"/>
      <c r="G79" s="14">
        <f>+'[1]5658-00'!G77</f>
        <v>2</v>
      </c>
      <c r="H79" s="14">
        <f>+'[1]5658-00'!H77</f>
        <v>1</v>
      </c>
      <c r="I79" s="14">
        <f>+'[1]5658-00'!I77</f>
        <v>49</v>
      </c>
      <c r="J79" s="22">
        <f t="shared" si="6"/>
        <v>949</v>
      </c>
      <c r="K79" s="15"/>
      <c r="L79" s="15">
        <f t="shared" si="7"/>
        <v>0</v>
      </c>
      <c r="M79" s="26"/>
      <c r="N79" s="26">
        <v>0</v>
      </c>
      <c r="O79" s="26">
        <v>0</v>
      </c>
      <c r="P79" s="26"/>
      <c r="Q79" s="42">
        <v>0</v>
      </c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>
        <v>70</v>
      </c>
      <c r="B80" s="13" t="s">
        <v>32</v>
      </c>
      <c r="C80" s="13">
        <v>1489</v>
      </c>
      <c r="D80" s="13">
        <v>3253</v>
      </c>
      <c r="E80" s="13" t="s">
        <v>36</v>
      </c>
      <c r="F80" s="13"/>
      <c r="G80" s="14">
        <f>+'[1]5658-00'!G78</f>
        <v>1</v>
      </c>
      <c r="H80" s="14">
        <f>+'[1]5658-00'!H78</f>
        <v>3</v>
      </c>
      <c r="I80" s="14">
        <f>+'[1]5658-00'!I78</f>
        <v>32</v>
      </c>
      <c r="J80" s="22">
        <f t="shared" si="6"/>
        <v>732</v>
      </c>
      <c r="K80" s="15"/>
      <c r="L80" s="15">
        <f t="shared" si="7"/>
        <v>0</v>
      </c>
      <c r="M80" s="26"/>
      <c r="N80" s="26">
        <v>0</v>
      </c>
      <c r="O80" s="26">
        <v>0</v>
      </c>
      <c r="P80" s="26"/>
      <c r="Q80" s="42">
        <v>0</v>
      </c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>
        <v>71</v>
      </c>
      <c r="B81" s="13" t="s">
        <v>32</v>
      </c>
      <c r="C81" s="13">
        <v>1491</v>
      </c>
      <c r="D81" s="13">
        <v>3255</v>
      </c>
      <c r="E81" s="13" t="s">
        <v>36</v>
      </c>
      <c r="F81" s="13"/>
      <c r="G81" s="14">
        <f>+'[1]5658-00'!G79</f>
        <v>6</v>
      </c>
      <c r="H81" s="14">
        <f>+'[1]5658-00'!H79</f>
        <v>2</v>
      </c>
      <c r="I81" s="14">
        <f>+'[1]5658-00'!I79</f>
        <v>23</v>
      </c>
      <c r="J81" s="22">
        <f t="shared" si="6"/>
        <v>2623</v>
      </c>
      <c r="K81" s="15"/>
      <c r="L81" s="15">
        <f t="shared" si="7"/>
        <v>0</v>
      </c>
      <c r="M81" s="26"/>
      <c r="N81" s="26">
        <v>0</v>
      </c>
      <c r="O81" s="26">
        <v>0</v>
      </c>
      <c r="P81" s="26"/>
      <c r="Q81" s="42">
        <v>0</v>
      </c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>
        <v>72</v>
      </c>
      <c r="B82" s="13" t="s">
        <v>32</v>
      </c>
      <c r="C82" s="13">
        <v>1492</v>
      </c>
      <c r="D82" s="13">
        <v>3256</v>
      </c>
      <c r="E82" s="13" t="s">
        <v>36</v>
      </c>
      <c r="F82" s="13"/>
      <c r="G82" s="14">
        <f>+'[1]5658-00'!G80</f>
        <v>3</v>
      </c>
      <c r="H82" s="14">
        <f>+'[1]5658-00'!H80</f>
        <v>1</v>
      </c>
      <c r="I82" s="14">
        <f>+'[1]5658-00'!I80</f>
        <v>74</v>
      </c>
      <c r="J82" s="22">
        <f t="shared" si="6"/>
        <v>1374</v>
      </c>
      <c r="K82" s="15"/>
      <c r="L82" s="15">
        <f t="shared" si="7"/>
        <v>0</v>
      </c>
      <c r="M82" s="26"/>
      <c r="N82" s="26">
        <v>0</v>
      </c>
      <c r="O82" s="26">
        <v>0</v>
      </c>
      <c r="P82" s="26"/>
      <c r="Q82" s="42">
        <v>0</v>
      </c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>
        <v>73</v>
      </c>
      <c r="B83" s="13" t="s">
        <v>32</v>
      </c>
      <c r="C83" s="13">
        <v>1493</v>
      </c>
      <c r="D83" s="13">
        <v>3257</v>
      </c>
      <c r="E83" s="13" t="s">
        <v>36</v>
      </c>
      <c r="F83" s="13"/>
      <c r="G83" s="14">
        <f>+'[1]5658-00'!G81</f>
        <v>9</v>
      </c>
      <c r="H83" s="14">
        <f>+'[1]5658-00'!H81</f>
        <v>1</v>
      </c>
      <c r="I83" s="14">
        <f>+'[1]5658-00'!I81</f>
        <v>23</v>
      </c>
      <c r="J83" s="22">
        <f t="shared" si="6"/>
        <v>3723</v>
      </c>
      <c r="K83" s="15"/>
      <c r="L83" s="15">
        <f t="shared" si="7"/>
        <v>0</v>
      </c>
      <c r="M83" s="26"/>
      <c r="N83" s="26">
        <v>0</v>
      </c>
      <c r="O83" s="26">
        <v>0</v>
      </c>
      <c r="P83" s="26"/>
      <c r="Q83" s="42">
        <v>0</v>
      </c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>
        <v>74</v>
      </c>
      <c r="B84" s="13" t="s">
        <v>32</v>
      </c>
      <c r="C84" s="13">
        <v>1494</v>
      </c>
      <c r="D84" s="13">
        <v>3258</v>
      </c>
      <c r="E84" s="13" t="s">
        <v>36</v>
      </c>
      <c r="F84" s="13"/>
      <c r="G84" s="14">
        <f>+'[1]5658-00'!G82</f>
        <v>1</v>
      </c>
      <c r="H84" s="14">
        <f>+'[1]5658-00'!H82</f>
        <v>3</v>
      </c>
      <c r="I84" s="14">
        <f>+'[1]5658-00'!I82</f>
        <v>18</v>
      </c>
      <c r="J84" s="22">
        <f t="shared" si="6"/>
        <v>718</v>
      </c>
      <c r="K84" s="15"/>
      <c r="L84" s="15">
        <f t="shared" si="7"/>
        <v>0</v>
      </c>
      <c r="M84" s="26"/>
      <c r="N84" s="26">
        <v>0</v>
      </c>
      <c r="O84" s="26">
        <v>0</v>
      </c>
      <c r="P84" s="26"/>
      <c r="Q84" s="42">
        <v>0</v>
      </c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>
        <v>75</v>
      </c>
      <c r="B85" s="13" t="s">
        <v>32</v>
      </c>
      <c r="C85" s="13">
        <v>1495</v>
      </c>
      <c r="D85" s="13">
        <v>3259</v>
      </c>
      <c r="E85" s="13" t="s">
        <v>36</v>
      </c>
      <c r="F85" s="13"/>
      <c r="G85" s="14">
        <f>+'[1]5658-00'!G83</f>
        <v>5</v>
      </c>
      <c r="H85" s="14">
        <f>+'[1]5658-00'!H83</f>
        <v>1</v>
      </c>
      <c r="I85" s="14">
        <f>+'[1]5658-00'!I83</f>
        <v>79</v>
      </c>
      <c r="J85" s="22">
        <f t="shared" si="6"/>
        <v>2179</v>
      </c>
      <c r="K85" s="15"/>
      <c r="L85" s="15">
        <f t="shared" si="7"/>
        <v>0</v>
      </c>
      <c r="M85" s="26"/>
      <c r="N85" s="26">
        <v>0</v>
      </c>
      <c r="O85" s="26">
        <v>0</v>
      </c>
      <c r="P85" s="26"/>
      <c r="Q85" s="42">
        <v>0</v>
      </c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>
        <v>76</v>
      </c>
      <c r="B86" s="13" t="s">
        <v>32</v>
      </c>
      <c r="C86" s="13">
        <v>1498</v>
      </c>
      <c r="D86" s="13">
        <v>3262</v>
      </c>
      <c r="E86" s="13" t="s">
        <v>36</v>
      </c>
      <c r="F86" s="13"/>
      <c r="G86" s="14">
        <f>+'[1]5658-00'!G84</f>
        <v>6</v>
      </c>
      <c r="H86" s="14">
        <f>+'[1]5658-00'!H84</f>
        <v>2</v>
      </c>
      <c r="I86" s="14">
        <f>+'[1]5658-00'!I84</f>
        <v>17</v>
      </c>
      <c r="J86" s="22">
        <f>+(G86*400)+(H86*100)+I86</f>
        <v>2617</v>
      </c>
      <c r="K86" s="15"/>
      <c r="L86" s="15">
        <f>+K86*J86</f>
        <v>0</v>
      </c>
      <c r="M86" s="26"/>
      <c r="N86" s="26">
        <v>0</v>
      </c>
      <c r="O86" s="26">
        <v>0</v>
      </c>
      <c r="P86" s="26"/>
      <c r="Q86" s="42">
        <v>0</v>
      </c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>
        <v>77</v>
      </c>
      <c r="B87" s="13" t="s">
        <v>32</v>
      </c>
      <c r="C87" s="13">
        <v>1499</v>
      </c>
      <c r="D87" s="13">
        <v>3263</v>
      </c>
      <c r="E87" s="13" t="s">
        <v>36</v>
      </c>
      <c r="F87" s="13"/>
      <c r="G87" s="14">
        <f>+'[1]5658-00'!G85</f>
        <v>5</v>
      </c>
      <c r="H87" s="14">
        <f>+'[1]5658-00'!H85</f>
        <v>3</v>
      </c>
      <c r="I87" s="14">
        <f>+'[1]5658-00'!I85</f>
        <v>5</v>
      </c>
      <c r="J87" s="22">
        <f t="shared" ref="J87:J106" si="8">+(G87*400)+(H87*100)+I87</f>
        <v>2305</v>
      </c>
      <c r="K87" s="15"/>
      <c r="L87" s="15">
        <f t="shared" ref="L87:L106" si="9">+K87*J87</f>
        <v>0</v>
      </c>
      <c r="M87" s="26"/>
      <c r="N87" s="26">
        <v>0</v>
      </c>
      <c r="O87" s="26">
        <v>0</v>
      </c>
      <c r="P87" s="26"/>
      <c r="Q87" s="42">
        <v>0</v>
      </c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>
        <v>78</v>
      </c>
      <c r="B88" s="13" t="s">
        <v>32</v>
      </c>
      <c r="C88" s="13">
        <v>1500</v>
      </c>
      <c r="D88" s="13">
        <v>3264</v>
      </c>
      <c r="E88" s="13" t="s">
        <v>36</v>
      </c>
      <c r="F88" s="13"/>
      <c r="G88" s="14">
        <f>+'[1]5658-00'!G86</f>
        <v>9</v>
      </c>
      <c r="H88" s="14">
        <f>+'[1]5658-00'!H86</f>
        <v>0</v>
      </c>
      <c r="I88" s="14">
        <f>+'[1]5658-00'!I86</f>
        <v>3</v>
      </c>
      <c r="J88" s="22">
        <f t="shared" si="8"/>
        <v>3603</v>
      </c>
      <c r="K88" s="15"/>
      <c r="L88" s="15">
        <f t="shared" si="9"/>
        <v>0</v>
      </c>
      <c r="M88" s="26"/>
      <c r="N88" s="26">
        <v>0</v>
      </c>
      <c r="O88" s="26">
        <v>0</v>
      </c>
      <c r="P88" s="26"/>
      <c r="Q88" s="42">
        <v>0</v>
      </c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>
        <v>79</v>
      </c>
      <c r="B89" s="13" t="s">
        <v>32</v>
      </c>
      <c r="C89" s="13">
        <v>1501</v>
      </c>
      <c r="D89" s="13">
        <v>3265</v>
      </c>
      <c r="E89" s="13" t="s">
        <v>36</v>
      </c>
      <c r="F89" s="13"/>
      <c r="G89" s="14">
        <f>+'[1]5658-00'!G87</f>
        <v>7</v>
      </c>
      <c r="H89" s="14">
        <f>+'[1]5658-00'!H87</f>
        <v>1</v>
      </c>
      <c r="I89" s="14">
        <f>+'[1]5658-00'!I87</f>
        <v>8</v>
      </c>
      <c r="J89" s="22">
        <f t="shared" si="8"/>
        <v>2908</v>
      </c>
      <c r="K89" s="15"/>
      <c r="L89" s="15">
        <f t="shared" si="9"/>
        <v>0</v>
      </c>
      <c r="M89" s="26"/>
      <c r="N89" s="26">
        <v>0</v>
      </c>
      <c r="O89" s="26">
        <v>0</v>
      </c>
      <c r="P89" s="26"/>
      <c r="Q89" s="42">
        <v>0</v>
      </c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>
        <v>80</v>
      </c>
      <c r="B90" s="13" t="s">
        <v>32</v>
      </c>
      <c r="C90" s="13">
        <v>1502</v>
      </c>
      <c r="D90" s="13">
        <v>3266</v>
      </c>
      <c r="E90" s="13" t="s">
        <v>36</v>
      </c>
      <c r="F90" s="13"/>
      <c r="G90" s="14">
        <f>+'[1]5658-00'!G88</f>
        <v>2</v>
      </c>
      <c r="H90" s="14">
        <f>+'[1]5658-00'!H88</f>
        <v>0</v>
      </c>
      <c r="I90" s="14">
        <f>+'[1]5658-00'!I88</f>
        <v>94</v>
      </c>
      <c r="J90" s="22">
        <f t="shared" si="8"/>
        <v>894</v>
      </c>
      <c r="K90" s="15"/>
      <c r="L90" s="15">
        <f t="shared" si="9"/>
        <v>0</v>
      </c>
      <c r="M90" s="26"/>
      <c r="N90" s="26">
        <v>0</v>
      </c>
      <c r="O90" s="26">
        <v>0</v>
      </c>
      <c r="P90" s="26"/>
      <c r="Q90" s="42">
        <v>0</v>
      </c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>
        <v>81</v>
      </c>
      <c r="B91" s="13" t="s">
        <v>32</v>
      </c>
      <c r="C91" s="13">
        <v>1503</v>
      </c>
      <c r="D91" s="13">
        <v>3267</v>
      </c>
      <c r="E91" s="13" t="s">
        <v>36</v>
      </c>
      <c r="F91" s="13"/>
      <c r="G91" s="14">
        <f>+'[1]5658-00'!G89</f>
        <v>1</v>
      </c>
      <c r="H91" s="14">
        <f>+'[1]5658-00'!H89</f>
        <v>2</v>
      </c>
      <c r="I91" s="14">
        <f>+'[1]5658-00'!I89</f>
        <v>80</v>
      </c>
      <c r="J91" s="22">
        <f t="shared" si="8"/>
        <v>680</v>
      </c>
      <c r="K91" s="15"/>
      <c r="L91" s="15">
        <f t="shared" si="9"/>
        <v>0</v>
      </c>
      <c r="M91" s="26"/>
      <c r="N91" s="26">
        <v>0</v>
      </c>
      <c r="O91" s="26">
        <v>0</v>
      </c>
      <c r="P91" s="26"/>
      <c r="Q91" s="42">
        <v>0</v>
      </c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>
        <v>82</v>
      </c>
      <c r="B92" s="13" t="s">
        <v>32</v>
      </c>
      <c r="C92" s="13">
        <v>1504</v>
      </c>
      <c r="D92" s="13">
        <v>3268</v>
      </c>
      <c r="E92" s="13" t="s">
        <v>36</v>
      </c>
      <c r="F92" s="13"/>
      <c r="G92" s="14">
        <f>+'[1]5658-00'!G90</f>
        <v>1</v>
      </c>
      <c r="H92" s="14">
        <f>+'[1]5658-00'!H90</f>
        <v>3</v>
      </c>
      <c r="I92" s="14">
        <f>+'[1]5658-00'!I90</f>
        <v>96</v>
      </c>
      <c r="J92" s="22">
        <f t="shared" si="8"/>
        <v>796</v>
      </c>
      <c r="K92" s="15"/>
      <c r="L92" s="15">
        <f t="shared" si="9"/>
        <v>0</v>
      </c>
      <c r="M92" s="26"/>
      <c r="N92" s="26">
        <v>0</v>
      </c>
      <c r="O92" s="26">
        <v>0</v>
      </c>
      <c r="P92" s="26"/>
      <c r="Q92" s="42">
        <v>0</v>
      </c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>
        <v>83</v>
      </c>
      <c r="B93" s="13" t="s">
        <v>32</v>
      </c>
      <c r="C93" s="13">
        <v>1505</v>
      </c>
      <c r="D93" s="13">
        <v>3269</v>
      </c>
      <c r="E93" s="13" t="s">
        <v>36</v>
      </c>
      <c r="F93" s="13"/>
      <c r="G93" s="14">
        <f>+'[1]5658-00'!G91</f>
        <v>1</v>
      </c>
      <c r="H93" s="14">
        <f>+'[1]5658-00'!H91</f>
        <v>2</v>
      </c>
      <c r="I93" s="14">
        <f>+'[1]5658-00'!I91</f>
        <v>4</v>
      </c>
      <c r="J93" s="22">
        <f t="shared" si="8"/>
        <v>604</v>
      </c>
      <c r="K93" s="15"/>
      <c r="L93" s="15">
        <f t="shared" si="9"/>
        <v>0</v>
      </c>
      <c r="M93" s="26"/>
      <c r="N93" s="26">
        <v>0</v>
      </c>
      <c r="O93" s="26">
        <v>0</v>
      </c>
      <c r="P93" s="26"/>
      <c r="Q93" s="42">
        <v>0</v>
      </c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>
        <v>84</v>
      </c>
      <c r="B94" s="13" t="s">
        <v>32</v>
      </c>
      <c r="C94" s="13">
        <v>1506</v>
      </c>
      <c r="D94" s="13">
        <v>3270</v>
      </c>
      <c r="E94" s="13" t="s">
        <v>36</v>
      </c>
      <c r="F94" s="13"/>
      <c r="G94" s="14">
        <f>+'[1]5658-00'!G92</f>
        <v>1</v>
      </c>
      <c r="H94" s="14">
        <f>+'[1]5658-00'!H92</f>
        <v>1</v>
      </c>
      <c r="I94" s="14">
        <f>+'[1]5658-00'!I92</f>
        <v>55</v>
      </c>
      <c r="J94" s="22">
        <f t="shared" si="8"/>
        <v>555</v>
      </c>
      <c r="K94" s="15"/>
      <c r="L94" s="15">
        <f t="shared" si="9"/>
        <v>0</v>
      </c>
      <c r="M94" s="26"/>
      <c r="N94" s="26">
        <v>0</v>
      </c>
      <c r="O94" s="26">
        <v>0</v>
      </c>
      <c r="P94" s="26"/>
      <c r="Q94" s="42">
        <v>0</v>
      </c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>
        <v>85</v>
      </c>
      <c r="B95" s="13" t="s">
        <v>32</v>
      </c>
      <c r="C95" s="13">
        <v>1507</v>
      </c>
      <c r="D95" s="13">
        <v>3271</v>
      </c>
      <c r="E95" s="13" t="s">
        <v>36</v>
      </c>
      <c r="F95" s="13"/>
      <c r="G95" s="14">
        <f>+'[1]5658-00'!G93</f>
        <v>0</v>
      </c>
      <c r="H95" s="14">
        <f>+'[1]5658-00'!H93</f>
        <v>2</v>
      </c>
      <c r="I95" s="14">
        <f>+'[1]5658-00'!I93</f>
        <v>68</v>
      </c>
      <c r="J95" s="22">
        <f t="shared" si="8"/>
        <v>268</v>
      </c>
      <c r="K95" s="15"/>
      <c r="L95" s="15">
        <f t="shared" si="9"/>
        <v>0</v>
      </c>
      <c r="M95" s="26"/>
      <c r="N95" s="26">
        <v>0</v>
      </c>
      <c r="O95" s="26">
        <v>0</v>
      </c>
      <c r="P95" s="26"/>
      <c r="Q95" s="42">
        <v>0</v>
      </c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>
        <v>86</v>
      </c>
      <c r="B96" s="13" t="s">
        <v>32</v>
      </c>
      <c r="C96" s="13">
        <v>1509</v>
      </c>
      <c r="D96" s="13">
        <v>3273</v>
      </c>
      <c r="E96" s="13" t="s">
        <v>36</v>
      </c>
      <c r="F96" s="13"/>
      <c r="G96" s="14">
        <f>+'[1]5658-00'!G94</f>
        <v>0</v>
      </c>
      <c r="H96" s="14">
        <f>+'[1]5658-00'!H94</f>
        <v>0</v>
      </c>
      <c r="I96" s="14">
        <f>+'[1]5658-00'!I94</f>
        <v>31</v>
      </c>
      <c r="J96" s="22">
        <f t="shared" si="8"/>
        <v>31</v>
      </c>
      <c r="K96" s="15"/>
      <c r="L96" s="15">
        <f t="shared" si="9"/>
        <v>0</v>
      </c>
      <c r="M96" s="26"/>
      <c r="N96" s="26">
        <v>0</v>
      </c>
      <c r="O96" s="26">
        <v>0</v>
      </c>
      <c r="P96" s="26"/>
      <c r="Q96" s="42">
        <v>0</v>
      </c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>
        <v>87</v>
      </c>
      <c r="B97" s="13" t="s">
        <v>32</v>
      </c>
      <c r="C97" s="13">
        <v>1515</v>
      </c>
      <c r="D97" s="13">
        <v>3279</v>
      </c>
      <c r="E97" s="13" t="s">
        <v>36</v>
      </c>
      <c r="F97" s="13"/>
      <c r="G97" s="14">
        <f>+'[1]5658-00'!G95</f>
        <v>4</v>
      </c>
      <c r="H97" s="14">
        <f>+'[1]5658-00'!H95</f>
        <v>0</v>
      </c>
      <c r="I97" s="14">
        <f>+'[1]5658-00'!I95</f>
        <v>48</v>
      </c>
      <c r="J97" s="22">
        <f t="shared" si="8"/>
        <v>1648</v>
      </c>
      <c r="K97" s="15"/>
      <c r="L97" s="15">
        <f t="shared" si="9"/>
        <v>0</v>
      </c>
      <c r="M97" s="26"/>
      <c r="N97" s="26">
        <v>0</v>
      </c>
      <c r="O97" s="26">
        <v>0</v>
      </c>
      <c r="P97" s="26"/>
      <c r="Q97" s="42">
        <v>0</v>
      </c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>
        <v>88</v>
      </c>
      <c r="B98" s="13" t="s">
        <v>32</v>
      </c>
      <c r="C98" s="13">
        <v>1520</v>
      </c>
      <c r="D98" s="13">
        <v>3284</v>
      </c>
      <c r="E98" s="13" t="s">
        <v>36</v>
      </c>
      <c r="F98" s="13"/>
      <c r="G98" s="14">
        <f>+'[1]5658-00'!G96</f>
        <v>0</v>
      </c>
      <c r="H98" s="14">
        <f>+'[1]5658-00'!H96</f>
        <v>3</v>
      </c>
      <c r="I98" s="14">
        <f>+'[1]5658-00'!I96</f>
        <v>83</v>
      </c>
      <c r="J98" s="22">
        <f t="shared" si="8"/>
        <v>383</v>
      </c>
      <c r="K98" s="15"/>
      <c r="L98" s="15">
        <f t="shared" si="9"/>
        <v>0</v>
      </c>
      <c r="M98" s="26"/>
      <c r="N98" s="26">
        <v>0</v>
      </c>
      <c r="O98" s="26">
        <v>0</v>
      </c>
      <c r="P98" s="26"/>
      <c r="Q98" s="42">
        <v>0</v>
      </c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>
        <v>89</v>
      </c>
      <c r="B99" s="13" t="s">
        <v>32</v>
      </c>
      <c r="C99" s="13">
        <v>1521</v>
      </c>
      <c r="D99" s="13">
        <v>3285</v>
      </c>
      <c r="E99" s="13" t="s">
        <v>36</v>
      </c>
      <c r="F99" s="13"/>
      <c r="G99" s="14">
        <f>+'[1]5658-00'!G97</f>
        <v>0</v>
      </c>
      <c r="H99" s="14">
        <f>+'[1]5658-00'!H97</f>
        <v>3</v>
      </c>
      <c r="I99" s="14">
        <f>+'[1]5658-00'!I97</f>
        <v>80</v>
      </c>
      <c r="J99" s="22">
        <f t="shared" si="8"/>
        <v>380</v>
      </c>
      <c r="K99" s="15"/>
      <c r="L99" s="15">
        <f t="shared" si="9"/>
        <v>0</v>
      </c>
      <c r="M99" s="26">
        <v>11</v>
      </c>
      <c r="N99" s="26" t="s">
        <v>37</v>
      </c>
      <c r="O99" s="26" t="s">
        <v>39</v>
      </c>
      <c r="P99" s="26"/>
      <c r="Q99" s="42">
        <v>54</v>
      </c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>
        <v>90</v>
      </c>
      <c r="B100" s="13" t="s">
        <v>32</v>
      </c>
      <c r="C100" s="13">
        <v>1522</v>
      </c>
      <c r="D100" s="13">
        <v>3286</v>
      </c>
      <c r="E100" s="13" t="s">
        <v>36</v>
      </c>
      <c r="F100" s="13"/>
      <c r="G100" s="14">
        <f>+'[1]5658-00'!G98</f>
        <v>0</v>
      </c>
      <c r="H100" s="14">
        <f>+'[1]5658-00'!H98</f>
        <v>3</v>
      </c>
      <c r="I100" s="14">
        <f>+'[1]5658-00'!I98</f>
        <v>54</v>
      </c>
      <c r="J100" s="22">
        <f t="shared" si="8"/>
        <v>354</v>
      </c>
      <c r="K100" s="15"/>
      <c r="L100" s="15">
        <f t="shared" si="9"/>
        <v>0</v>
      </c>
      <c r="M100" s="26"/>
      <c r="N100" s="26">
        <v>0</v>
      </c>
      <c r="O100" s="26">
        <v>0</v>
      </c>
      <c r="P100" s="26"/>
      <c r="Q100" s="42">
        <v>0</v>
      </c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>
        <v>91</v>
      </c>
      <c r="B101" s="13" t="s">
        <v>32</v>
      </c>
      <c r="C101" s="13">
        <v>1523</v>
      </c>
      <c r="D101" s="13">
        <v>3287</v>
      </c>
      <c r="E101" s="13" t="s">
        <v>36</v>
      </c>
      <c r="F101" s="13"/>
      <c r="G101" s="14">
        <f>+'[1]5658-00'!G99</f>
        <v>1</v>
      </c>
      <c r="H101" s="14">
        <f>+'[1]5658-00'!H99</f>
        <v>1</v>
      </c>
      <c r="I101" s="14">
        <f>+'[1]5658-00'!I99</f>
        <v>50</v>
      </c>
      <c r="J101" s="22">
        <f t="shared" si="8"/>
        <v>550</v>
      </c>
      <c r="K101" s="15"/>
      <c r="L101" s="15">
        <f t="shared" si="9"/>
        <v>0</v>
      </c>
      <c r="M101" s="26"/>
      <c r="N101" s="26">
        <v>0</v>
      </c>
      <c r="O101" s="26">
        <v>0</v>
      </c>
      <c r="P101" s="26"/>
      <c r="Q101" s="42">
        <v>0</v>
      </c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>
        <v>92</v>
      </c>
      <c r="B102" s="13" t="s">
        <v>32</v>
      </c>
      <c r="C102" s="13">
        <v>1524</v>
      </c>
      <c r="D102" s="13">
        <v>3288</v>
      </c>
      <c r="E102" s="13" t="s">
        <v>36</v>
      </c>
      <c r="F102" s="13"/>
      <c r="G102" s="14">
        <f>+'[1]5658-00'!G100</f>
        <v>0</v>
      </c>
      <c r="H102" s="14">
        <f>+'[1]5658-00'!H100</f>
        <v>2</v>
      </c>
      <c r="I102" s="14">
        <f>+'[1]5658-00'!I100</f>
        <v>40</v>
      </c>
      <c r="J102" s="22">
        <f t="shared" si="8"/>
        <v>240</v>
      </c>
      <c r="K102" s="15"/>
      <c r="L102" s="15">
        <f t="shared" si="9"/>
        <v>0</v>
      </c>
      <c r="M102" s="26"/>
      <c r="N102" s="26">
        <v>0</v>
      </c>
      <c r="O102" s="26">
        <v>0</v>
      </c>
      <c r="P102" s="26"/>
      <c r="Q102" s="42">
        <v>0</v>
      </c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>
        <v>93</v>
      </c>
      <c r="B103" s="13" t="s">
        <v>32</v>
      </c>
      <c r="C103" s="13">
        <v>1525</v>
      </c>
      <c r="D103" s="13">
        <v>3289</v>
      </c>
      <c r="E103" s="13" t="s">
        <v>36</v>
      </c>
      <c r="F103" s="13"/>
      <c r="G103" s="14">
        <f>+'[1]5658-00'!G101</f>
        <v>15</v>
      </c>
      <c r="H103" s="14">
        <f>+'[1]5658-00'!H101</f>
        <v>1</v>
      </c>
      <c r="I103" s="14">
        <f>+'[1]5658-00'!I101</f>
        <v>48</v>
      </c>
      <c r="J103" s="22">
        <f t="shared" si="8"/>
        <v>6148</v>
      </c>
      <c r="K103" s="15"/>
      <c r="L103" s="15">
        <f t="shared" si="9"/>
        <v>0</v>
      </c>
      <c r="M103" s="26"/>
      <c r="N103" s="26">
        <v>0</v>
      </c>
      <c r="O103" s="26">
        <v>0</v>
      </c>
      <c r="P103" s="26"/>
      <c r="Q103" s="42">
        <v>0</v>
      </c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>
        <v>94</v>
      </c>
      <c r="B104" s="13" t="s">
        <v>32</v>
      </c>
      <c r="C104" s="13">
        <v>1546</v>
      </c>
      <c r="D104" s="13">
        <v>3371</v>
      </c>
      <c r="E104" s="13" t="s">
        <v>36</v>
      </c>
      <c r="F104" s="13"/>
      <c r="G104" s="14">
        <f>+'[1]5658-00'!G102</f>
        <v>1</v>
      </c>
      <c r="H104" s="14">
        <f>+'[1]5658-00'!H102</f>
        <v>1</v>
      </c>
      <c r="I104" s="14">
        <f>+'[1]5658-00'!I102</f>
        <v>50</v>
      </c>
      <c r="J104" s="22">
        <f t="shared" si="8"/>
        <v>550</v>
      </c>
      <c r="K104" s="15"/>
      <c r="L104" s="15">
        <f t="shared" si="9"/>
        <v>0</v>
      </c>
      <c r="M104" s="26"/>
      <c r="N104" s="26">
        <v>0</v>
      </c>
      <c r="O104" s="26">
        <v>0</v>
      </c>
      <c r="P104" s="26"/>
      <c r="Q104" s="42">
        <v>0</v>
      </c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>
        <v>95</v>
      </c>
      <c r="B105" s="13" t="s">
        <v>32</v>
      </c>
      <c r="C105" s="13">
        <v>1548</v>
      </c>
      <c r="D105" s="13">
        <v>3373</v>
      </c>
      <c r="E105" s="13" t="s">
        <v>36</v>
      </c>
      <c r="F105" s="13"/>
      <c r="G105" s="14">
        <f>+'[1]5658-00'!G104</f>
        <v>3</v>
      </c>
      <c r="H105" s="14">
        <f>+'[1]5658-00'!H104</f>
        <v>2</v>
      </c>
      <c r="I105" s="14">
        <f>+'[1]5658-00'!I104</f>
        <v>41</v>
      </c>
      <c r="J105" s="22">
        <f t="shared" si="8"/>
        <v>1441</v>
      </c>
      <c r="K105" s="15"/>
      <c r="L105" s="15">
        <f t="shared" si="9"/>
        <v>0</v>
      </c>
      <c r="M105" s="26">
        <v>12</v>
      </c>
      <c r="N105" s="26" t="s">
        <v>40</v>
      </c>
      <c r="O105" s="26" t="s">
        <v>33</v>
      </c>
      <c r="P105" s="26"/>
      <c r="Q105" s="42">
        <v>200</v>
      </c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/>
      <c r="B106" s="13">
        <v>0</v>
      </c>
      <c r="C106" s="13">
        <v>0</v>
      </c>
      <c r="D106" s="13">
        <v>0</v>
      </c>
      <c r="E106" s="13">
        <v>0</v>
      </c>
      <c r="F106" s="13"/>
      <c r="G106" s="14">
        <f>+'[1]5658-00'!G105</f>
        <v>0</v>
      </c>
      <c r="H106" s="14">
        <f>+'[1]5658-00'!H105</f>
        <v>0</v>
      </c>
      <c r="I106" s="14">
        <f>+'[1]5658-00'!I105</f>
        <v>0</v>
      </c>
      <c r="J106" s="22">
        <f t="shared" si="8"/>
        <v>0</v>
      </c>
      <c r="K106" s="15"/>
      <c r="L106" s="15">
        <f t="shared" si="9"/>
        <v>0</v>
      </c>
      <c r="M106" s="26">
        <v>13</v>
      </c>
      <c r="N106" s="26" t="s">
        <v>40</v>
      </c>
      <c r="O106" s="26" t="s">
        <v>33</v>
      </c>
      <c r="P106" s="26"/>
      <c r="Q106" s="42">
        <v>120</v>
      </c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>
        <v>96</v>
      </c>
      <c r="B107" s="13" t="s">
        <v>32</v>
      </c>
      <c r="C107" s="13">
        <v>1549</v>
      </c>
      <c r="D107" s="13">
        <v>3374</v>
      </c>
      <c r="E107" s="13" t="s">
        <v>36</v>
      </c>
      <c r="F107" s="13"/>
      <c r="G107" s="14">
        <f>+'[1]5658-00'!G106</f>
        <v>5</v>
      </c>
      <c r="H107" s="14">
        <f>+'[1]5658-00'!H106</f>
        <v>1</v>
      </c>
      <c r="I107" s="14">
        <f>+'[1]5658-00'!I106</f>
        <v>62</v>
      </c>
      <c r="J107" s="22">
        <f>+(G107*400)+(H107*100)+I107</f>
        <v>2162</v>
      </c>
      <c r="K107" s="15"/>
      <c r="L107" s="15">
        <f>+K107*J107</f>
        <v>0</v>
      </c>
      <c r="M107" s="26">
        <v>14</v>
      </c>
      <c r="N107" s="26" t="s">
        <v>41</v>
      </c>
      <c r="O107" s="26" t="s">
        <v>33</v>
      </c>
      <c r="P107" s="26"/>
      <c r="Q107" s="42">
        <v>1600</v>
      </c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>
        <v>97</v>
      </c>
      <c r="B108" s="13" t="s">
        <v>32</v>
      </c>
      <c r="C108" s="13">
        <v>1550</v>
      </c>
      <c r="D108" s="13">
        <v>3375</v>
      </c>
      <c r="E108" s="13" t="s">
        <v>36</v>
      </c>
      <c r="F108" s="13"/>
      <c r="G108" s="14">
        <f>+'[1]5658-00'!G107</f>
        <v>4</v>
      </c>
      <c r="H108" s="14">
        <f>+'[1]5658-00'!H107</f>
        <v>1</v>
      </c>
      <c r="I108" s="14">
        <f>+'[1]5658-00'!I107</f>
        <v>74</v>
      </c>
      <c r="J108" s="22">
        <f t="shared" ref="J108:J119" si="10">+(G108*400)+(H108*100)+I108</f>
        <v>1774</v>
      </c>
      <c r="K108" s="15"/>
      <c r="L108" s="15">
        <f t="shared" ref="L108:L119" si="11">+K108*J108</f>
        <v>0</v>
      </c>
      <c r="M108" s="26">
        <v>15</v>
      </c>
      <c r="N108" s="26" t="s">
        <v>41</v>
      </c>
      <c r="O108" s="26" t="s">
        <v>33</v>
      </c>
      <c r="P108" s="26"/>
      <c r="Q108" s="42">
        <v>9450</v>
      </c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>
        <v>98</v>
      </c>
      <c r="B109" s="13" t="s">
        <v>32</v>
      </c>
      <c r="C109" s="13">
        <v>1551</v>
      </c>
      <c r="D109" s="13">
        <v>3376</v>
      </c>
      <c r="E109" s="13" t="s">
        <v>36</v>
      </c>
      <c r="F109" s="13"/>
      <c r="G109" s="14">
        <f>+'[1]5658-00'!G108</f>
        <v>3</v>
      </c>
      <c r="H109" s="14">
        <f>+'[1]5658-00'!H108</f>
        <v>3</v>
      </c>
      <c r="I109" s="14">
        <f>+'[1]5658-00'!I108</f>
        <v>2</v>
      </c>
      <c r="J109" s="22">
        <f t="shared" si="10"/>
        <v>1502</v>
      </c>
      <c r="K109" s="15"/>
      <c r="L109" s="15">
        <f t="shared" si="11"/>
        <v>0</v>
      </c>
      <c r="M109" s="26">
        <v>16</v>
      </c>
      <c r="N109" s="26" t="s">
        <v>41</v>
      </c>
      <c r="O109" s="26" t="s">
        <v>33</v>
      </c>
      <c r="P109" s="26"/>
      <c r="Q109" s="42">
        <v>798</v>
      </c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/>
      <c r="B110" s="13">
        <v>0</v>
      </c>
      <c r="C110" s="13">
        <v>0</v>
      </c>
      <c r="D110" s="13">
        <v>0</v>
      </c>
      <c r="E110" s="13">
        <v>0</v>
      </c>
      <c r="F110" s="13"/>
      <c r="G110" s="14">
        <f>+'[1]5658-00'!G109</f>
        <v>0</v>
      </c>
      <c r="H110" s="14">
        <f>+'[1]5658-00'!H109</f>
        <v>0</v>
      </c>
      <c r="I110" s="14">
        <f>+'[1]5658-00'!I109</f>
        <v>0</v>
      </c>
      <c r="J110" s="22">
        <f t="shared" si="10"/>
        <v>0</v>
      </c>
      <c r="K110" s="15"/>
      <c r="L110" s="15">
        <f t="shared" si="11"/>
        <v>0</v>
      </c>
      <c r="M110" s="26">
        <v>17</v>
      </c>
      <c r="N110" s="26" t="s">
        <v>41</v>
      </c>
      <c r="O110" s="26" t="s">
        <v>33</v>
      </c>
      <c r="P110" s="26"/>
      <c r="Q110" s="42">
        <v>880</v>
      </c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/>
      <c r="B111" s="13">
        <v>0</v>
      </c>
      <c r="C111" s="13">
        <v>0</v>
      </c>
      <c r="D111" s="13">
        <v>0</v>
      </c>
      <c r="E111" s="13">
        <v>0</v>
      </c>
      <c r="F111" s="13"/>
      <c r="G111" s="14">
        <f>+'[1]5658-00'!G110</f>
        <v>0</v>
      </c>
      <c r="H111" s="14">
        <f>+'[1]5658-00'!H110</f>
        <v>0</v>
      </c>
      <c r="I111" s="14">
        <f>+'[1]5658-00'!I110</f>
        <v>0</v>
      </c>
      <c r="J111" s="22">
        <f t="shared" si="10"/>
        <v>0</v>
      </c>
      <c r="K111" s="15"/>
      <c r="L111" s="15">
        <f t="shared" si="11"/>
        <v>0</v>
      </c>
      <c r="M111" s="26">
        <v>18</v>
      </c>
      <c r="N111" s="26" t="s">
        <v>41</v>
      </c>
      <c r="O111" s="26" t="s">
        <v>33</v>
      </c>
      <c r="P111" s="26"/>
      <c r="Q111" s="42">
        <v>880</v>
      </c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/>
      <c r="B112" s="13">
        <v>0</v>
      </c>
      <c r="C112" s="13">
        <v>0</v>
      </c>
      <c r="D112" s="13">
        <v>0</v>
      </c>
      <c r="E112" s="13">
        <v>0</v>
      </c>
      <c r="F112" s="13"/>
      <c r="G112" s="14">
        <f>+'[1]5658-00'!G111</f>
        <v>0</v>
      </c>
      <c r="H112" s="14">
        <f>+'[1]5658-00'!H111</f>
        <v>0</v>
      </c>
      <c r="I112" s="14">
        <f>+'[1]5658-00'!I111</f>
        <v>0</v>
      </c>
      <c r="J112" s="22">
        <f t="shared" si="10"/>
        <v>0</v>
      </c>
      <c r="K112" s="15"/>
      <c r="L112" s="15">
        <f t="shared" si="11"/>
        <v>0</v>
      </c>
      <c r="M112" s="26">
        <v>19</v>
      </c>
      <c r="N112" s="26" t="s">
        <v>41</v>
      </c>
      <c r="O112" s="26" t="s">
        <v>33</v>
      </c>
      <c r="P112" s="26"/>
      <c r="Q112" s="42">
        <v>620</v>
      </c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>
        <v>99</v>
      </c>
      <c r="B113" s="13" t="s">
        <v>32</v>
      </c>
      <c r="C113" s="13">
        <v>1560</v>
      </c>
      <c r="D113" s="13">
        <v>3385</v>
      </c>
      <c r="E113" s="13" t="s">
        <v>36</v>
      </c>
      <c r="F113" s="13"/>
      <c r="G113" s="14">
        <f>+'[1]5658-00'!G112</f>
        <v>9</v>
      </c>
      <c r="H113" s="14">
        <f>+'[1]5658-00'!H112</f>
        <v>3</v>
      </c>
      <c r="I113" s="14">
        <f>+'[1]5658-00'!I112</f>
        <v>41</v>
      </c>
      <c r="J113" s="22">
        <f t="shared" si="10"/>
        <v>3941</v>
      </c>
      <c r="K113" s="15"/>
      <c r="L113" s="15">
        <f t="shared" si="11"/>
        <v>0</v>
      </c>
      <c r="M113" s="26">
        <v>20</v>
      </c>
      <c r="N113" s="26" t="s">
        <v>33</v>
      </c>
      <c r="O113" s="26" t="s">
        <v>76</v>
      </c>
      <c r="P113" s="26"/>
      <c r="Q113" s="42">
        <v>178</v>
      </c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/>
      <c r="B114" s="13">
        <v>0</v>
      </c>
      <c r="C114" s="13">
        <v>0</v>
      </c>
      <c r="D114" s="13">
        <v>0</v>
      </c>
      <c r="E114" s="13">
        <v>0</v>
      </c>
      <c r="F114" s="13"/>
      <c r="G114" s="14">
        <f>+'[1]5658-00'!G113</f>
        <v>0</v>
      </c>
      <c r="H114" s="14">
        <f>+'[1]5658-00'!H113</f>
        <v>0</v>
      </c>
      <c r="I114" s="14">
        <f>+'[1]5658-00'!I113</f>
        <v>0</v>
      </c>
      <c r="J114" s="22">
        <f t="shared" si="10"/>
        <v>0</v>
      </c>
      <c r="K114" s="15"/>
      <c r="L114" s="15">
        <f t="shared" si="11"/>
        <v>0</v>
      </c>
      <c r="M114" s="26">
        <v>21</v>
      </c>
      <c r="N114" s="26" t="s">
        <v>33</v>
      </c>
      <c r="O114" s="26" t="s">
        <v>39</v>
      </c>
      <c r="P114" s="26"/>
      <c r="Q114" s="42">
        <v>154</v>
      </c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/>
      <c r="B115" s="13">
        <v>0</v>
      </c>
      <c r="C115" s="13">
        <v>0</v>
      </c>
      <c r="D115" s="13">
        <v>0</v>
      </c>
      <c r="E115" s="13">
        <v>0</v>
      </c>
      <c r="F115" s="13"/>
      <c r="G115" s="14">
        <f>+'[1]5658-00'!G114</f>
        <v>0</v>
      </c>
      <c r="H115" s="14">
        <f>+'[1]5658-00'!H114</f>
        <v>0</v>
      </c>
      <c r="I115" s="14">
        <f>+'[1]5658-00'!I114</f>
        <v>0</v>
      </c>
      <c r="J115" s="22">
        <f t="shared" si="10"/>
        <v>0</v>
      </c>
      <c r="K115" s="15"/>
      <c r="L115" s="15">
        <f t="shared" si="11"/>
        <v>0</v>
      </c>
      <c r="M115" s="26">
        <v>22</v>
      </c>
      <c r="N115" s="26" t="s">
        <v>33</v>
      </c>
      <c r="O115" s="26" t="s">
        <v>40</v>
      </c>
      <c r="P115" s="26"/>
      <c r="Q115" s="42">
        <v>161</v>
      </c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5.75" customHeight="1" x14ac:dyDescent="0.2">
      <c r="A116" s="13"/>
      <c r="B116" s="13">
        <v>0</v>
      </c>
      <c r="C116" s="13">
        <v>0</v>
      </c>
      <c r="D116" s="13">
        <v>0</v>
      </c>
      <c r="E116" s="13">
        <v>0</v>
      </c>
      <c r="F116" s="13"/>
      <c r="G116" s="14">
        <f>+'[1]5658-00'!G115</f>
        <v>0</v>
      </c>
      <c r="H116" s="14">
        <f>+'[1]5658-00'!H115</f>
        <v>0</v>
      </c>
      <c r="I116" s="14">
        <f>+'[1]5658-00'!I115</f>
        <v>0</v>
      </c>
      <c r="J116" s="22">
        <f t="shared" si="10"/>
        <v>0</v>
      </c>
      <c r="K116" s="15"/>
      <c r="L116" s="15">
        <f t="shared" si="11"/>
        <v>0</v>
      </c>
      <c r="M116" s="26">
        <v>23</v>
      </c>
      <c r="N116" s="26" t="s">
        <v>33</v>
      </c>
      <c r="O116" s="26" t="s">
        <v>40</v>
      </c>
      <c r="P116" s="26"/>
      <c r="Q116" s="42">
        <v>270</v>
      </c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5.75" customHeight="1" x14ac:dyDescent="0.2">
      <c r="A117" s="13"/>
      <c r="B117" s="13">
        <v>0</v>
      </c>
      <c r="C117" s="13">
        <v>0</v>
      </c>
      <c r="D117" s="13">
        <v>0</v>
      </c>
      <c r="E117" s="13">
        <v>0</v>
      </c>
      <c r="F117" s="13"/>
      <c r="G117" s="14">
        <f>+'[1]5658-00'!G116</f>
        <v>0</v>
      </c>
      <c r="H117" s="14">
        <f>+'[1]5658-00'!H116</f>
        <v>0</v>
      </c>
      <c r="I117" s="14">
        <f>+'[1]5658-00'!I116</f>
        <v>0</v>
      </c>
      <c r="J117" s="22">
        <f t="shared" si="10"/>
        <v>0</v>
      </c>
      <c r="K117" s="15"/>
      <c r="L117" s="15">
        <f t="shared" si="11"/>
        <v>0</v>
      </c>
      <c r="M117" s="26">
        <v>24</v>
      </c>
      <c r="N117" s="26" t="s">
        <v>33</v>
      </c>
      <c r="O117" s="26" t="s">
        <v>40</v>
      </c>
      <c r="P117" s="26"/>
      <c r="Q117" s="42">
        <v>66</v>
      </c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5.75" customHeight="1" x14ac:dyDescent="0.2">
      <c r="A118" s="13"/>
      <c r="B118" s="13">
        <v>0</v>
      </c>
      <c r="C118" s="13">
        <v>0</v>
      </c>
      <c r="D118" s="13">
        <v>0</v>
      </c>
      <c r="E118" s="13">
        <v>0</v>
      </c>
      <c r="F118" s="13"/>
      <c r="G118" s="14">
        <f>+'[1]5658-00'!G117</f>
        <v>0</v>
      </c>
      <c r="H118" s="14">
        <f>+'[1]5658-00'!H117</f>
        <v>0</v>
      </c>
      <c r="I118" s="14">
        <f>+'[1]5658-00'!I117</f>
        <v>0</v>
      </c>
      <c r="J118" s="22">
        <f t="shared" si="10"/>
        <v>0</v>
      </c>
      <c r="K118" s="15"/>
      <c r="L118" s="15">
        <f t="shared" si="11"/>
        <v>0</v>
      </c>
      <c r="M118" s="26">
        <v>25</v>
      </c>
      <c r="N118" s="26" t="s">
        <v>33</v>
      </c>
      <c r="O118" s="26" t="s">
        <v>39</v>
      </c>
      <c r="P118" s="26"/>
      <c r="Q118" s="42">
        <v>40</v>
      </c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5.75" customHeight="1" x14ac:dyDescent="0.2">
      <c r="A119" s="13"/>
      <c r="B119" s="13">
        <v>0</v>
      </c>
      <c r="C119" s="13">
        <v>0</v>
      </c>
      <c r="D119" s="13">
        <v>0</v>
      </c>
      <c r="E119" s="13">
        <v>0</v>
      </c>
      <c r="F119" s="13"/>
      <c r="G119" s="14">
        <f>+'[1]5658-00'!G118</f>
        <v>0</v>
      </c>
      <c r="H119" s="14">
        <f>+'[1]5658-00'!H118</f>
        <v>0</v>
      </c>
      <c r="I119" s="14">
        <f>+'[1]5658-00'!I118</f>
        <v>0</v>
      </c>
      <c r="J119" s="22">
        <f t="shared" si="10"/>
        <v>0</v>
      </c>
      <c r="K119" s="15"/>
      <c r="L119" s="15">
        <f t="shared" si="11"/>
        <v>0</v>
      </c>
      <c r="M119" s="26">
        <v>26</v>
      </c>
      <c r="N119" s="26" t="s">
        <v>37</v>
      </c>
      <c r="O119" s="26" t="s">
        <v>40</v>
      </c>
      <c r="P119" s="26"/>
      <c r="Q119" s="42">
        <v>240</v>
      </c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5.75" customHeight="1" x14ac:dyDescent="0.2">
      <c r="A120" s="13"/>
      <c r="B120" s="13">
        <v>0</v>
      </c>
      <c r="C120" s="13">
        <v>0</v>
      </c>
      <c r="D120" s="13">
        <v>0</v>
      </c>
      <c r="E120" s="13">
        <v>0</v>
      </c>
      <c r="F120" s="13"/>
      <c r="G120" s="14">
        <f>+'[1]5658-00'!G119</f>
        <v>0</v>
      </c>
      <c r="H120" s="14">
        <f>+'[1]5658-00'!H119</f>
        <v>0</v>
      </c>
      <c r="I120" s="14">
        <f>+'[1]5658-00'!I119</f>
        <v>0</v>
      </c>
      <c r="J120" s="22">
        <f>+(G120*400)+(H120*100)+I120</f>
        <v>0</v>
      </c>
      <c r="K120" s="15"/>
      <c r="L120" s="15">
        <f>+K120*J120</f>
        <v>0</v>
      </c>
      <c r="M120" s="26">
        <v>27</v>
      </c>
      <c r="N120" s="26" t="s">
        <v>46</v>
      </c>
      <c r="O120" s="26" t="s">
        <v>46</v>
      </c>
      <c r="P120" s="26"/>
      <c r="Q120" s="42">
        <v>91</v>
      </c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5.75" customHeight="1" x14ac:dyDescent="0.2">
      <c r="A121" s="13"/>
      <c r="B121" s="13">
        <v>0</v>
      </c>
      <c r="C121" s="13">
        <v>0</v>
      </c>
      <c r="D121" s="13">
        <v>0</v>
      </c>
      <c r="E121" s="13">
        <v>0</v>
      </c>
      <c r="F121" s="13"/>
      <c r="G121" s="14">
        <f>+'[1]5658-00'!G120</f>
        <v>0</v>
      </c>
      <c r="H121" s="14">
        <f>+'[1]5658-00'!H120</f>
        <v>0</v>
      </c>
      <c r="I121" s="14">
        <f>+'[1]5658-00'!I120</f>
        <v>0</v>
      </c>
      <c r="J121" s="22">
        <f t="shared" ref="J121:J144" si="12">+(G121*400)+(H121*100)+I121</f>
        <v>0</v>
      </c>
      <c r="K121" s="15"/>
      <c r="L121" s="15">
        <f t="shared" ref="L121:L144" si="13">+K121*J121</f>
        <v>0</v>
      </c>
      <c r="M121" s="26">
        <v>28</v>
      </c>
      <c r="N121" s="26" t="s">
        <v>77</v>
      </c>
      <c r="O121" s="26" t="s">
        <v>77</v>
      </c>
      <c r="P121" s="26"/>
      <c r="Q121" s="42">
        <v>98</v>
      </c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5.75" customHeight="1" x14ac:dyDescent="0.2">
      <c r="A122" s="13">
        <v>100</v>
      </c>
      <c r="B122" s="13" t="s">
        <v>32</v>
      </c>
      <c r="C122" s="13">
        <v>1684</v>
      </c>
      <c r="D122" s="13">
        <v>3569</v>
      </c>
      <c r="E122" s="13" t="s">
        <v>36</v>
      </c>
      <c r="F122" s="13"/>
      <c r="G122" s="14">
        <f>+'[1]5658-00'!G121</f>
        <v>4</v>
      </c>
      <c r="H122" s="14">
        <f>+'[1]5658-00'!H121</f>
        <v>2</v>
      </c>
      <c r="I122" s="14">
        <f>+'[1]5658-00'!I121</f>
        <v>38.4</v>
      </c>
      <c r="J122" s="22">
        <f t="shared" si="12"/>
        <v>1838.4</v>
      </c>
      <c r="K122" s="15"/>
      <c r="L122" s="15">
        <f t="shared" si="13"/>
        <v>0</v>
      </c>
      <c r="M122" s="26"/>
      <c r="N122" s="26">
        <v>0</v>
      </c>
      <c r="O122" s="26">
        <v>0</v>
      </c>
      <c r="P122" s="26"/>
      <c r="Q122" s="42">
        <v>0</v>
      </c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5.75" customHeight="1" x14ac:dyDescent="0.2">
      <c r="A123" s="13">
        <v>101</v>
      </c>
      <c r="B123" s="13" t="s">
        <v>32</v>
      </c>
      <c r="C123" s="13">
        <v>1697</v>
      </c>
      <c r="D123" s="13">
        <v>3582</v>
      </c>
      <c r="E123" s="13" t="s">
        <v>36</v>
      </c>
      <c r="F123" s="13"/>
      <c r="G123" s="14">
        <f>+'[1]5658-00'!G122</f>
        <v>5</v>
      </c>
      <c r="H123" s="14">
        <f>+'[1]5658-00'!H122</f>
        <v>3</v>
      </c>
      <c r="I123" s="14">
        <f>+'[1]5658-00'!I122</f>
        <v>65</v>
      </c>
      <c r="J123" s="22">
        <f t="shared" si="12"/>
        <v>2365</v>
      </c>
      <c r="K123" s="15"/>
      <c r="L123" s="15">
        <f t="shared" si="13"/>
        <v>0</v>
      </c>
      <c r="M123" s="26"/>
      <c r="N123" s="26">
        <v>0</v>
      </c>
      <c r="O123" s="26">
        <v>0</v>
      </c>
      <c r="P123" s="26"/>
      <c r="Q123" s="42">
        <v>0</v>
      </c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5.75" customHeight="1" x14ac:dyDescent="0.2">
      <c r="A124" s="13">
        <v>102</v>
      </c>
      <c r="B124" s="13" t="s">
        <v>32</v>
      </c>
      <c r="C124" s="13">
        <v>1738</v>
      </c>
      <c r="D124" s="13">
        <v>3740</v>
      </c>
      <c r="E124" s="13" t="s">
        <v>36</v>
      </c>
      <c r="F124" s="13"/>
      <c r="G124" s="14">
        <f>+'[1]5658-00'!G123</f>
        <v>6</v>
      </c>
      <c r="H124" s="14">
        <f>+'[1]5658-00'!H123</f>
        <v>1</v>
      </c>
      <c r="I124" s="14">
        <f>+'[1]5658-00'!I123</f>
        <v>5.0999999999999996</v>
      </c>
      <c r="J124" s="22">
        <f t="shared" si="12"/>
        <v>2505.1</v>
      </c>
      <c r="K124" s="15"/>
      <c r="L124" s="15">
        <f t="shared" si="13"/>
        <v>0</v>
      </c>
      <c r="M124" s="26"/>
      <c r="N124" s="26">
        <v>0</v>
      </c>
      <c r="O124" s="26">
        <v>0</v>
      </c>
      <c r="P124" s="26"/>
      <c r="Q124" s="42">
        <v>0</v>
      </c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5.75" customHeight="1" x14ac:dyDescent="0.2">
      <c r="A125" s="13">
        <v>103</v>
      </c>
      <c r="B125" s="13" t="s">
        <v>32</v>
      </c>
      <c r="C125" s="13">
        <v>1739</v>
      </c>
      <c r="D125" s="13">
        <v>3741</v>
      </c>
      <c r="E125" s="13" t="s">
        <v>36</v>
      </c>
      <c r="F125" s="13"/>
      <c r="G125" s="14">
        <f>+'[1]5658-00'!G124</f>
        <v>2</v>
      </c>
      <c r="H125" s="14">
        <f>+'[1]5658-00'!H124</f>
        <v>1</v>
      </c>
      <c r="I125" s="14">
        <f>+'[1]5658-00'!I124</f>
        <v>53</v>
      </c>
      <c r="J125" s="22">
        <f t="shared" si="12"/>
        <v>953</v>
      </c>
      <c r="K125" s="15"/>
      <c r="L125" s="15">
        <f t="shared" si="13"/>
        <v>0</v>
      </c>
      <c r="M125" s="26"/>
      <c r="N125" s="26">
        <v>0</v>
      </c>
      <c r="O125" s="26">
        <v>0</v>
      </c>
      <c r="P125" s="26"/>
      <c r="Q125" s="42">
        <v>0</v>
      </c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5.75" customHeight="1" x14ac:dyDescent="0.2">
      <c r="A126" s="13">
        <v>104</v>
      </c>
      <c r="B126" s="13" t="s">
        <v>32</v>
      </c>
      <c r="C126" s="13">
        <v>1741</v>
      </c>
      <c r="D126" s="13">
        <v>3743</v>
      </c>
      <c r="E126" s="13" t="s">
        <v>36</v>
      </c>
      <c r="F126" s="13"/>
      <c r="G126" s="14">
        <f>+'[1]5658-00'!G125</f>
        <v>2</v>
      </c>
      <c r="H126" s="14">
        <f>+'[1]5658-00'!H125</f>
        <v>3</v>
      </c>
      <c r="I126" s="14">
        <f>+'[1]5658-00'!I125</f>
        <v>97</v>
      </c>
      <c r="J126" s="22">
        <f t="shared" si="12"/>
        <v>1197</v>
      </c>
      <c r="K126" s="15"/>
      <c r="L126" s="15">
        <f t="shared" si="13"/>
        <v>0</v>
      </c>
      <c r="M126" s="26"/>
      <c r="N126" s="26">
        <v>0</v>
      </c>
      <c r="O126" s="26">
        <v>0</v>
      </c>
      <c r="P126" s="26"/>
      <c r="Q126" s="42">
        <v>0</v>
      </c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5.75" customHeight="1" x14ac:dyDescent="0.2">
      <c r="A127" s="13">
        <v>105</v>
      </c>
      <c r="B127" s="13" t="s">
        <v>32</v>
      </c>
      <c r="C127" s="13">
        <v>1785</v>
      </c>
      <c r="D127" s="13">
        <v>3908</v>
      </c>
      <c r="E127" s="13" t="s">
        <v>36</v>
      </c>
      <c r="F127" s="13"/>
      <c r="G127" s="14">
        <f>+'[1]5658-00'!G126</f>
        <v>4</v>
      </c>
      <c r="H127" s="14">
        <f>+'[1]5658-00'!H126</f>
        <v>1</v>
      </c>
      <c r="I127" s="14">
        <f>+'[1]5658-00'!I126</f>
        <v>49</v>
      </c>
      <c r="J127" s="22">
        <f t="shared" si="12"/>
        <v>1749</v>
      </c>
      <c r="K127" s="15"/>
      <c r="L127" s="15">
        <f t="shared" si="13"/>
        <v>0</v>
      </c>
      <c r="M127" s="26">
        <v>29</v>
      </c>
      <c r="N127" s="26" t="s">
        <v>41</v>
      </c>
      <c r="O127" s="26" t="s">
        <v>33</v>
      </c>
      <c r="P127" s="26"/>
      <c r="Q127" s="42">
        <v>1800</v>
      </c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5.75" customHeight="1" x14ac:dyDescent="0.2">
      <c r="A128" s="13">
        <v>106</v>
      </c>
      <c r="B128" s="13" t="s">
        <v>32</v>
      </c>
      <c r="C128" s="13">
        <v>1902</v>
      </c>
      <c r="D128" s="13">
        <v>4025</v>
      </c>
      <c r="E128" s="13" t="s">
        <v>36</v>
      </c>
      <c r="F128" s="13"/>
      <c r="G128" s="14">
        <f>+'[1]5658-00'!G127</f>
        <v>3</v>
      </c>
      <c r="H128" s="14">
        <f>+'[1]5658-00'!H127</f>
        <v>0</v>
      </c>
      <c r="I128" s="14">
        <f>+'[1]5658-00'!I127</f>
        <v>68</v>
      </c>
      <c r="J128" s="22">
        <f t="shared" si="12"/>
        <v>1268</v>
      </c>
      <c r="K128" s="15"/>
      <c r="L128" s="15">
        <f t="shared" si="13"/>
        <v>0</v>
      </c>
      <c r="M128" s="26"/>
      <c r="N128" s="26">
        <v>0</v>
      </c>
      <c r="O128" s="26">
        <v>0</v>
      </c>
      <c r="P128" s="26"/>
      <c r="Q128" s="42">
        <v>0</v>
      </c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5.75" customHeight="1" x14ac:dyDescent="0.2">
      <c r="A129" s="13">
        <v>107</v>
      </c>
      <c r="B129" s="13" t="s">
        <v>32</v>
      </c>
      <c r="C129" s="13">
        <v>1903</v>
      </c>
      <c r="D129" s="13">
        <v>4026</v>
      </c>
      <c r="E129" s="13" t="s">
        <v>36</v>
      </c>
      <c r="F129" s="13"/>
      <c r="G129" s="14">
        <f>+'[1]5658-00'!G128</f>
        <v>8</v>
      </c>
      <c r="H129" s="14">
        <f>+'[1]5658-00'!H128</f>
        <v>0</v>
      </c>
      <c r="I129" s="14">
        <f>+'[1]5658-00'!I128</f>
        <v>25</v>
      </c>
      <c r="J129" s="22">
        <f t="shared" si="12"/>
        <v>3225</v>
      </c>
      <c r="K129" s="15"/>
      <c r="L129" s="15">
        <f t="shared" si="13"/>
        <v>0</v>
      </c>
      <c r="M129" s="26"/>
      <c r="N129" s="26">
        <v>0</v>
      </c>
      <c r="O129" s="26">
        <v>0</v>
      </c>
      <c r="P129" s="26"/>
      <c r="Q129" s="42">
        <v>0</v>
      </c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5.75" customHeight="1" x14ac:dyDescent="0.2">
      <c r="A130" s="13">
        <v>108</v>
      </c>
      <c r="B130" s="13" t="s">
        <v>32</v>
      </c>
      <c r="C130" s="13">
        <v>1952</v>
      </c>
      <c r="D130" s="13">
        <v>4075</v>
      </c>
      <c r="E130" s="13" t="s">
        <v>36</v>
      </c>
      <c r="F130" s="13"/>
      <c r="G130" s="14">
        <f>+'[1]5658-00'!G129</f>
        <v>4</v>
      </c>
      <c r="H130" s="14">
        <f>+'[1]5658-00'!H129</f>
        <v>2</v>
      </c>
      <c r="I130" s="14">
        <f>+'[1]5658-00'!I129</f>
        <v>23</v>
      </c>
      <c r="J130" s="22">
        <f t="shared" si="12"/>
        <v>1823</v>
      </c>
      <c r="K130" s="15"/>
      <c r="L130" s="15">
        <f t="shared" si="13"/>
        <v>0</v>
      </c>
      <c r="M130" s="26">
        <v>30</v>
      </c>
      <c r="N130" s="26" t="s">
        <v>37</v>
      </c>
      <c r="O130" s="26" t="s">
        <v>78</v>
      </c>
      <c r="P130" s="26"/>
      <c r="Q130" s="42">
        <v>312</v>
      </c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5.75" customHeight="1" x14ac:dyDescent="0.2">
      <c r="A131" s="13"/>
      <c r="B131" s="13">
        <v>0</v>
      </c>
      <c r="C131" s="13">
        <v>0</v>
      </c>
      <c r="D131" s="13">
        <v>0</v>
      </c>
      <c r="E131" s="13">
        <v>0</v>
      </c>
      <c r="F131" s="13"/>
      <c r="G131" s="14">
        <f>+'[1]5658-00'!G130</f>
        <v>0</v>
      </c>
      <c r="H131" s="14">
        <f>+'[1]5658-00'!H130</f>
        <v>0</v>
      </c>
      <c r="I131" s="14">
        <f>+'[1]5658-00'!I130</f>
        <v>0</v>
      </c>
      <c r="J131" s="22">
        <f t="shared" si="12"/>
        <v>0</v>
      </c>
      <c r="K131" s="15"/>
      <c r="L131" s="15">
        <f t="shared" si="13"/>
        <v>0</v>
      </c>
      <c r="M131" s="26">
        <v>31</v>
      </c>
      <c r="N131" s="26" t="s">
        <v>40</v>
      </c>
      <c r="O131" s="26" t="s">
        <v>33</v>
      </c>
      <c r="P131" s="26"/>
      <c r="Q131" s="42">
        <v>60</v>
      </c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5.75" customHeight="1" x14ac:dyDescent="0.2">
      <c r="A132" s="13"/>
      <c r="B132" s="13">
        <v>0</v>
      </c>
      <c r="C132" s="13">
        <v>0</v>
      </c>
      <c r="D132" s="13">
        <v>0</v>
      </c>
      <c r="E132" s="13">
        <v>0</v>
      </c>
      <c r="F132" s="13"/>
      <c r="G132" s="14">
        <f>+'[1]5658-00'!G131</f>
        <v>0</v>
      </c>
      <c r="H132" s="14">
        <f>+'[1]5658-00'!H131</f>
        <v>0</v>
      </c>
      <c r="I132" s="14">
        <f>+'[1]5658-00'!I131</f>
        <v>0</v>
      </c>
      <c r="J132" s="22">
        <f t="shared" si="12"/>
        <v>0</v>
      </c>
      <c r="K132" s="15"/>
      <c r="L132" s="15">
        <f t="shared" si="13"/>
        <v>0</v>
      </c>
      <c r="M132" s="26">
        <v>32</v>
      </c>
      <c r="N132" s="26" t="s">
        <v>41</v>
      </c>
      <c r="O132" s="26" t="s">
        <v>33</v>
      </c>
      <c r="P132" s="26"/>
      <c r="Q132" s="42">
        <v>140</v>
      </c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5.75" customHeight="1" x14ac:dyDescent="0.2">
      <c r="A133" s="13"/>
      <c r="B133" s="13">
        <v>0</v>
      </c>
      <c r="C133" s="13">
        <v>0</v>
      </c>
      <c r="D133" s="13">
        <v>0</v>
      </c>
      <c r="E133" s="13">
        <v>0</v>
      </c>
      <c r="F133" s="13"/>
      <c r="G133" s="14">
        <f>+'[1]5658-00'!G132</f>
        <v>0</v>
      </c>
      <c r="H133" s="14">
        <f>+'[1]5658-00'!H132</f>
        <v>0</v>
      </c>
      <c r="I133" s="14">
        <f>+'[1]5658-00'!I132</f>
        <v>0</v>
      </c>
      <c r="J133" s="22">
        <f t="shared" si="12"/>
        <v>0</v>
      </c>
      <c r="K133" s="15"/>
      <c r="L133" s="15">
        <f t="shared" si="13"/>
        <v>0</v>
      </c>
      <c r="M133" s="26">
        <v>33</v>
      </c>
      <c r="N133" s="26" t="s">
        <v>41</v>
      </c>
      <c r="O133" s="26" t="s">
        <v>33</v>
      </c>
      <c r="P133" s="26"/>
      <c r="Q133" s="42">
        <v>595</v>
      </c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5.75" customHeight="1" x14ac:dyDescent="0.2">
      <c r="A134" s="13">
        <v>109</v>
      </c>
      <c r="B134" s="13" t="s">
        <v>32</v>
      </c>
      <c r="C134" s="13">
        <v>1967</v>
      </c>
      <c r="D134" s="13">
        <v>4211</v>
      </c>
      <c r="E134" s="13" t="s">
        <v>36</v>
      </c>
      <c r="F134" s="13"/>
      <c r="G134" s="14">
        <f>+'[1]5658-00'!G133</f>
        <v>0</v>
      </c>
      <c r="H134" s="14">
        <f>+'[1]5658-00'!H133</f>
        <v>3</v>
      </c>
      <c r="I134" s="14">
        <f>+'[1]5658-00'!I133</f>
        <v>2</v>
      </c>
      <c r="J134" s="22">
        <f t="shared" si="12"/>
        <v>302</v>
      </c>
      <c r="K134" s="15"/>
      <c r="L134" s="15">
        <f t="shared" si="13"/>
        <v>0</v>
      </c>
      <c r="M134" s="26"/>
      <c r="N134" s="26">
        <v>0</v>
      </c>
      <c r="O134" s="26">
        <v>0</v>
      </c>
      <c r="P134" s="26"/>
      <c r="Q134" s="42">
        <v>0</v>
      </c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5.75" customHeight="1" x14ac:dyDescent="0.2">
      <c r="A135" s="13">
        <v>110</v>
      </c>
      <c r="B135" s="13" t="s">
        <v>32</v>
      </c>
      <c r="C135" s="13">
        <v>1968</v>
      </c>
      <c r="D135" s="13">
        <v>4212</v>
      </c>
      <c r="E135" s="13" t="s">
        <v>36</v>
      </c>
      <c r="F135" s="13"/>
      <c r="G135" s="14">
        <f>+'[1]5658-00'!G134</f>
        <v>1</v>
      </c>
      <c r="H135" s="14">
        <f>+'[1]5658-00'!H134</f>
        <v>0</v>
      </c>
      <c r="I135" s="14">
        <f>+'[1]5658-00'!I134</f>
        <v>37</v>
      </c>
      <c r="J135" s="22">
        <f t="shared" si="12"/>
        <v>437</v>
      </c>
      <c r="K135" s="15"/>
      <c r="L135" s="15">
        <f t="shared" si="13"/>
        <v>0</v>
      </c>
      <c r="M135" s="26"/>
      <c r="N135" s="26">
        <v>0</v>
      </c>
      <c r="O135" s="26">
        <v>0</v>
      </c>
      <c r="P135" s="26"/>
      <c r="Q135" s="42">
        <v>0</v>
      </c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  <row r="136" spans="1:37" ht="15.75" customHeight="1" x14ac:dyDescent="0.2">
      <c r="A136" s="13">
        <v>111</v>
      </c>
      <c r="B136" s="13" t="s">
        <v>32</v>
      </c>
      <c r="C136" s="13">
        <v>1980</v>
      </c>
      <c r="D136" s="13">
        <v>4224</v>
      </c>
      <c r="E136" s="13" t="s">
        <v>36</v>
      </c>
      <c r="F136" s="13"/>
      <c r="G136" s="14">
        <f>+'[1]5658-00'!G135</f>
        <v>2</v>
      </c>
      <c r="H136" s="14">
        <f>+'[1]5658-00'!H135</f>
        <v>3</v>
      </c>
      <c r="I136" s="14">
        <f>+'[1]5658-00'!I135</f>
        <v>29</v>
      </c>
      <c r="J136" s="22">
        <f t="shared" si="12"/>
        <v>1129</v>
      </c>
      <c r="K136" s="15"/>
      <c r="L136" s="15">
        <f t="shared" si="13"/>
        <v>0</v>
      </c>
      <c r="M136" s="26"/>
      <c r="N136" s="26">
        <v>0</v>
      </c>
      <c r="O136" s="26">
        <v>0</v>
      </c>
      <c r="P136" s="26"/>
      <c r="Q136" s="42">
        <v>0</v>
      </c>
      <c r="R136" s="28"/>
      <c r="S136" s="28"/>
      <c r="T136" s="27"/>
      <c r="U136" s="27"/>
      <c r="V136" s="27"/>
      <c r="W136" s="29"/>
      <c r="X136" s="27"/>
      <c r="Y136" s="27"/>
      <c r="Z136" s="27"/>
      <c r="AA136" s="27"/>
      <c r="AB136" s="27"/>
      <c r="AC136" s="20"/>
      <c r="AD136" s="20"/>
      <c r="AE136" s="21"/>
      <c r="AF136" s="21"/>
      <c r="AG136" s="21"/>
      <c r="AH136" s="20"/>
      <c r="AI136" s="21"/>
      <c r="AJ136" s="21"/>
      <c r="AK136" s="21"/>
    </row>
    <row r="137" spans="1:37" ht="15.75" customHeight="1" x14ac:dyDescent="0.2">
      <c r="A137" s="13">
        <v>112</v>
      </c>
      <c r="B137" s="13" t="s">
        <v>32</v>
      </c>
      <c r="C137" s="13">
        <v>2053</v>
      </c>
      <c r="D137" s="13">
        <v>4297</v>
      </c>
      <c r="E137" s="13" t="s">
        <v>36</v>
      </c>
      <c r="F137" s="13"/>
      <c r="G137" s="14">
        <f>+'[1]5658-00'!G136</f>
        <v>9</v>
      </c>
      <c r="H137" s="14">
        <f>+'[1]5658-00'!H136</f>
        <v>2</v>
      </c>
      <c r="I137" s="14">
        <f>+'[1]5658-00'!I136</f>
        <v>95</v>
      </c>
      <c r="J137" s="22">
        <f t="shared" si="12"/>
        <v>3895</v>
      </c>
      <c r="K137" s="15"/>
      <c r="L137" s="15">
        <f t="shared" si="13"/>
        <v>0</v>
      </c>
      <c r="M137" s="26"/>
      <c r="N137" s="26">
        <v>0</v>
      </c>
      <c r="O137" s="26">
        <v>0</v>
      </c>
      <c r="P137" s="26"/>
      <c r="Q137" s="42">
        <v>0</v>
      </c>
      <c r="R137" s="28"/>
      <c r="S137" s="28"/>
      <c r="T137" s="27"/>
      <c r="U137" s="27"/>
      <c r="V137" s="27"/>
      <c r="W137" s="29"/>
      <c r="X137" s="27"/>
      <c r="Y137" s="27"/>
      <c r="Z137" s="27"/>
      <c r="AA137" s="27"/>
      <c r="AB137" s="27"/>
      <c r="AC137" s="20"/>
      <c r="AD137" s="20"/>
      <c r="AE137" s="21"/>
      <c r="AF137" s="21"/>
      <c r="AG137" s="21"/>
      <c r="AH137" s="20"/>
      <c r="AI137" s="21"/>
      <c r="AJ137" s="21"/>
      <c r="AK137" s="21"/>
    </row>
    <row r="138" spans="1:37" ht="15.75" customHeight="1" x14ac:dyDescent="0.2">
      <c r="A138" s="13">
        <v>113</v>
      </c>
      <c r="B138" s="13" t="s">
        <v>32</v>
      </c>
      <c r="C138" s="13">
        <v>2054</v>
      </c>
      <c r="D138" s="13">
        <v>4298</v>
      </c>
      <c r="E138" s="13" t="s">
        <v>36</v>
      </c>
      <c r="F138" s="13"/>
      <c r="G138" s="14">
        <f>+'[1]5658-00'!G137</f>
        <v>2</v>
      </c>
      <c r="H138" s="14">
        <f>+'[1]5658-00'!H137</f>
        <v>0</v>
      </c>
      <c r="I138" s="14">
        <f>+'[1]5658-00'!I137</f>
        <v>61</v>
      </c>
      <c r="J138" s="22">
        <f t="shared" si="12"/>
        <v>861</v>
      </c>
      <c r="K138" s="15"/>
      <c r="L138" s="15">
        <f t="shared" si="13"/>
        <v>0</v>
      </c>
      <c r="M138" s="26"/>
      <c r="N138" s="26">
        <v>0</v>
      </c>
      <c r="O138" s="26">
        <v>0</v>
      </c>
      <c r="P138" s="26"/>
      <c r="Q138" s="42">
        <v>0</v>
      </c>
      <c r="R138" s="28"/>
      <c r="S138" s="28"/>
      <c r="T138" s="27"/>
      <c r="U138" s="27"/>
      <c r="V138" s="27"/>
      <c r="W138" s="29"/>
      <c r="X138" s="27"/>
      <c r="Y138" s="27"/>
      <c r="Z138" s="27"/>
      <c r="AA138" s="27"/>
      <c r="AB138" s="27"/>
      <c r="AC138" s="20"/>
      <c r="AD138" s="20"/>
      <c r="AE138" s="21"/>
      <c r="AF138" s="21"/>
      <c r="AG138" s="21"/>
      <c r="AH138" s="20"/>
      <c r="AI138" s="21"/>
      <c r="AJ138" s="21"/>
      <c r="AK138" s="21"/>
    </row>
    <row r="139" spans="1:37" ht="15.75" customHeight="1" x14ac:dyDescent="0.2">
      <c r="A139" s="13">
        <v>114</v>
      </c>
      <c r="B139" s="13" t="s">
        <v>32</v>
      </c>
      <c r="C139" s="13">
        <v>2055</v>
      </c>
      <c r="D139" s="13">
        <v>4299</v>
      </c>
      <c r="E139" s="13" t="s">
        <v>36</v>
      </c>
      <c r="F139" s="13"/>
      <c r="G139" s="14">
        <f>+'[1]5658-00'!G138</f>
        <v>2</v>
      </c>
      <c r="H139" s="14">
        <f>+'[1]5658-00'!H138</f>
        <v>2</v>
      </c>
      <c r="I139" s="14">
        <f>+'[1]5658-00'!I138</f>
        <v>95</v>
      </c>
      <c r="J139" s="22">
        <f t="shared" si="12"/>
        <v>1095</v>
      </c>
      <c r="K139" s="15"/>
      <c r="L139" s="15">
        <f t="shared" si="13"/>
        <v>0</v>
      </c>
      <c r="M139" s="26">
        <v>34</v>
      </c>
      <c r="N139" s="26" t="s">
        <v>37</v>
      </c>
      <c r="O139" s="26" t="s">
        <v>39</v>
      </c>
      <c r="P139" s="26"/>
      <c r="Q139" s="42">
        <v>24</v>
      </c>
      <c r="R139" s="28"/>
      <c r="S139" s="28"/>
      <c r="T139" s="27"/>
      <c r="U139" s="27"/>
      <c r="V139" s="27"/>
      <c r="W139" s="29"/>
      <c r="X139" s="27"/>
      <c r="Y139" s="27"/>
      <c r="Z139" s="27"/>
      <c r="AA139" s="27"/>
      <c r="AB139" s="27"/>
      <c r="AC139" s="20"/>
      <c r="AD139" s="20"/>
      <c r="AE139" s="21"/>
      <c r="AF139" s="21"/>
      <c r="AG139" s="21"/>
      <c r="AH139" s="20"/>
      <c r="AI139" s="21"/>
      <c r="AJ139" s="21"/>
      <c r="AK139" s="21"/>
    </row>
    <row r="140" spans="1:37" ht="15.75" customHeight="1" x14ac:dyDescent="0.2">
      <c r="A140" s="13">
        <v>115</v>
      </c>
      <c r="B140" s="13" t="s">
        <v>32</v>
      </c>
      <c r="C140" s="13">
        <v>3485</v>
      </c>
      <c r="D140" s="13">
        <v>6337</v>
      </c>
      <c r="E140" s="13" t="s">
        <v>36</v>
      </c>
      <c r="F140" s="13"/>
      <c r="G140" s="14">
        <f>+'[1]5658-00'!G139</f>
        <v>3</v>
      </c>
      <c r="H140" s="14">
        <f>+'[1]5658-00'!H139</f>
        <v>3</v>
      </c>
      <c r="I140" s="14">
        <f>+'[1]5658-00'!I139</f>
        <v>56</v>
      </c>
      <c r="J140" s="22">
        <f t="shared" si="12"/>
        <v>1556</v>
      </c>
      <c r="K140" s="15"/>
      <c r="L140" s="15">
        <f t="shared" si="13"/>
        <v>0</v>
      </c>
      <c r="M140" s="26"/>
      <c r="N140" s="26">
        <v>0</v>
      </c>
      <c r="O140" s="26">
        <v>0</v>
      </c>
      <c r="P140" s="26"/>
      <c r="Q140" s="42">
        <v>0</v>
      </c>
      <c r="R140" s="28"/>
      <c r="S140" s="28"/>
      <c r="T140" s="27"/>
      <c r="U140" s="27"/>
      <c r="V140" s="27"/>
      <c r="W140" s="29"/>
      <c r="X140" s="27"/>
      <c r="Y140" s="27"/>
      <c r="Z140" s="27"/>
      <c r="AA140" s="27"/>
      <c r="AB140" s="27"/>
      <c r="AC140" s="20"/>
      <c r="AD140" s="20"/>
      <c r="AE140" s="21"/>
      <c r="AF140" s="21"/>
      <c r="AG140" s="21"/>
      <c r="AH140" s="20"/>
      <c r="AI140" s="21"/>
      <c r="AJ140" s="21"/>
      <c r="AK140" s="21"/>
    </row>
    <row r="141" spans="1:37" ht="15.75" customHeight="1" x14ac:dyDescent="0.2">
      <c r="A141" s="13">
        <v>116</v>
      </c>
      <c r="B141" s="13" t="s">
        <v>32</v>
      </c>
      <c r="C141" s="13">
        <v>3486</v>
      </c>
      <c r="D141" s="13">
        <v>6338</v>
      </c>
      <c r="E141" s="13" t="s">
        <v>36</v>
      </c>
      <c r="F141" s="13"/>
      <c r="G141" s="14">
        <f>+'[1]5658-00'!G140</f>
        <v>0</v>
      </c>
      <c r="H141" s="14">
        <f>+'[1]5658-00'!H140</f>
        <v>3</v>
      </c>
      <c r="I141" s="14">
        <f>+'[1]5658-00'!I140</f>
        <v>91</v>
      </c>
      <c r="J141" s="22">
        <f t="shared" si="12"/>
        <v>391</v>
      </c>
      <c r="K141" s="15"/>
      <c r="L141" s="15">
        <f t="shared" si="13"/>
        <v>0</v>
      </c>
      <c r="M141" s="26"/>
      <c r="N141" s="26">
        <v>0</v>
      </c>
      <c r="O141" s="26">
        <v>0</v>
      </c>
      <c r="P141" s="26"/>
      <c r="Q141" s="42">
        <v>0</v>
      </c>
      <c r="R141" s="28"/>
      <c r="S141" s="28"/>
      <c r="T141" s="27"/>
      <c r="U141" s="27"/>
      <c r="V141" s="27"/>
      <c r="W141" s="29"/>
      <c r="X141" s="27"/>
      <c r="Y141" s="27"/>
      <c r="Z141" s="27"/>
      <c r="AA141" s="27"/>
      <c r="AB141" s="27"/>
      <c r="AC141" s="20"/>
      <c r="AD141" s="20"/>
      <c r="AE141" s="21"/>
      <c r="AF141" s="21"/>
      <c r="AG141" s="21"/>
      <c r="AH141" s="20"/>
      <c r="AI141" s="21"/>
      <c r="AJ141" s="21"/>
      <c r="AK141" s="21"/>
    </row>
    <row r="142" spans="1:37" ht="15.75" customHeight="1" x14ac:dyDescent="0.2">
      <c r="A142" s="13">
        <v>117</v>
      </c>
      <c r="B142" s="13" t="s">
        <v>32</v>
      </c>
      <c r="C142" s="13">
        <v>3487</v>
      </c>
      <c r="D142" s="13">
        <v>6339</v>
      </c>
      <c r="E142" s="13" t="s">
        <v>36</v>
      </c>
      <c r="F142" s="13"/>
      <c r="G142" s="14">
        <f>+'[1]5658-00'!G141</f>
        <v>1</v>
      </c>
      <c r="H142" s="14">
        <f>+'[1]5658-00'!H141</f>
        <v>0</v>
      </c>
      <c r="I142" s="14">
        <f>+'[1]5658-00'!I141</f>
        <v>16</v>
      </c>
      <c r="J142" s="22">
        <f t="shared" si="12"/>
        <v>416</v>
      </c>
      <c r="K142" s="15"/>
      <c r="L142" s="15">
        <f t="shared" si="13"/>
        <v>0</v>
      </c>
      <c r="M142" s="26">
        <v>35</v>
      </c>
      <c r="N142" s="26" t="s">
        <v>37</v>
      </c>
      <c r="O142" s="26" t="s">
        <v>40</v>
      </c>
      <c r="P142" s="26"/>
      <c r="Q142" s="42">
        <v>216</v>
      </c>
      <c r="R142" s="28"/>
      <c r="S142" s="28"/>
      <c r="T142" s="27"/>
      <c r="U142" s="27"/>
      <c r="V142" s="27"/>
      <c r="W142" s="29"/>
      <c r="X142" s="27"/>
      <c r="Y142" s="27"/>
      <c r="Z142" s="27"/>
      <c r="AA142" s="27"/>
      <c r="AB142" s="27"/>
      <c r="AC142" s="20"/>
      <c r="AD142" s="20"/>
      <c r="AE142" s="21"/>
      <c r="AF142" s="21"/>
      <c r="AG142" s="21"/>
      <c r="AH142" s="20"/>
      <c r="AI142" s="21"/>
      <c r="AJ142" s="21"/>
      <c r="AK142" s="21"/>
    </row>
    <row r="143" spans="1:37" ht="15.75" customHeight="1" x14ac:dyDescent="0.2">
      <c r="A143" s="13">
        <v>118</v>
      </c>
      <c r="B143" s="13" t="s">
        <v>32</v>
      </c>
      <c r="C143" s="13">
        <v>3488</v>
      </c>
      <c r="D143" s="13">
        <v>6340</v>
      </c>
      <c r="E143" s="13" t="s">
        <v>36</v>
      </c>
      <c r="F143" s="13"/>
      <c r="G143" s="14">
        <f>+'[1]5658-00'!G142</f>
        <v>0</v>
      </c>
      <c r="H143" s="14">
        <f>+'[1]5658-00'!H142</f>
        <v>3</v>
      </c>
      <c r="I143" s="14">
        <f>+'[1]5658-00'!I142</f>
        <v>20</v>
      </c>
      <c r="J143" s="22">
        <f t="shared" si="12"/>
        <v>320</v>
      </c>
      <c r="K143" s="15"/>
      <c r="L143" s="15">
        <f t="shared" si="13"/>
        <v>0</v>
      </c>
      <c r="M143" s="26"/>
      <c r="N143" s="26">
        <v>0</v>
      </c>
      <c r="O143" s="26">
        <v>0</v>
      </c>
      <c r="P143" s="26"/>
      <c r="Q143" s="42">
        <v>0</v>
      </c>
      <c r="R143" s="28"/>
      <c r="S143" s="28"/>
      <c r="T143" s="27"/>
      <c r="U143" s="27"/>
      <c r="V143" s="27"/>
      <c r="W143" s="29"/>
      <c r="X143" s="27"/>
      <c r="Y143" s="27"/>
      <c r="Z143" s="27"/>
      <c r="AA143" s="27"/>
      <c r="AB143" s="27"/>
      <c r="AC143" s="20"/>
      <c r="AD143" s="20"/>
      <c r="AE143" s="21"/>
      <c r="AF143" s="21"/>
      <c r="AG143" s="21"/>
      <c r="AH143" s="20"/>
      <c r="AI143" s="21"/>
      <c r="AJ143" s="21"/>
      <c r="AK143" s="21"/>
    </row>
    <row r="144" spans="1:37" ht="15.75" customHeight="1" x14ac:dyDescent="0.2">
      <c r="A144" s="13">
        <v>119</v>
      </c>
      <c r="B144" s="13" t="s">
        <v>32</v>
      </c>
      <c r="C144" s="13">
        <v>3498</v>
      </c>
      <c r="D144" s="13">
        <v>6376</v>
      </c>
      <c r="E144" s="13" t="s">
        <v>36</v>
      </c>
      <c r="F144" s="13"/>
      <c r="G144" s="14">
        <f>+'[1]5658-00'!G143</f>
        <v>3</v>
      </c>
      <c r="H144" s="14">
        <f>+'[1]5658-00'!H143</f>
        <v>3</v>
      </c>
      <c r="I144" s="14">
        <f>+'[1]5658-00'!I143</f>
        <v>14</v>
      </c>
      <c r="J144" s="22">
        <f t="shared" si="12"/>
        <v>1514</v>
      </c>
      <c r="K144" s="15"/>
      <c r="L144" s="15">
        <f t="shared" si="13"/>
        <v>0</v>
      </c>
      <c r="M144" s="26"/>
      <c r="N144" s="26">
        <v>0</v>
      </c>
      <c r="O144" s="26">
        <v>0</v>
      </c>
      <c r="P144" s="26"/>
      <c r="Q144" s="42">
        <v>0</v>
      </c>
      <c r="R144" s="28"/>
      <c r="S144" s="28"/>
      <c r="T144" s="27"/>
      <c r="U144" s="27"/>
      <c r="V144" s="27"/>
      <c r="W144" s="29"/>
      <c r="X144" s="27"/>
      <c r="Y144" s="27"/>
      <c r="Z144" s="27"/>
      <c r="AA144" s="27"/>
      <c r="AB144" s="27"/>
      <c r="AC144" s="20"/>
      <c r="AD144" s="20"/>
      <c r="AE144" s="21"/>
      <c r="AF144" s="21"/>
      <c r="AG144" s="21"/>
      <c r="AH144" s="20"/>
      <c r="AI144" s="21"/>
      <c r="AJ144" s="21"/>
      <c r="AK144" s="21"/>
    </row>
    <row r="145" spans="1:37" ht="15.75" customHeight="1" x14ac:dyDescent="0.2">
      <c r="A145" s="13">
        <v>120</v>
      </c>
      <c r="B145" s="13" t="s">
        <v>32</v>
      </c>
      <c r="C145" s="13">
        <v>3955</v>
      </c>
      <c r="D145" s="13">
        <v>9014</v>
      </c>
      <c r="E145" s="13" t="s">
        <v>36</v>
      </c>
      <c r="F145" s="13"/>
      <c r="G145" s="14">
        <f>+'[1]5658-00'!G144</f>
        <v>1</v>
      </c>
      <c r="H145" s="14">
        <f>+'[1]5658-00'!H144</f>
        <v>3</v>
      </c>
      <c r="I145" s="14">
        <f>+'[1]5658-00'!I144</f>
        <v>49</v>
      </c>
      <c r="J145" s="22">
        <f>+(G145*400)+(H145*100)+I145</f>
        <v>749</v>
      </c>
      <c r="K145" s="15"/>
      <c r="L145" s="15">
        <f>+K145*J145</f>
        <v>0</v>
      </c>
      <c r="M145" s="26"/>
      <c r="N145" s="26">
        <v>0</v>
      </c>
      <c r="O145" s="26">
        <v>0</v>
      </c>
      <c r="P145" s="26"/>
      <c r="Q145" s="42">
        <v>0</v>
      </c>
      <c r="R145" s="28"/>
      <c r="S145" s="28"/>
      <c r="T145" s="27"/>
      <c r="U145" s="27"/>
      <c r="V145" s="27"/>
      <c r="W145" s="29"/>
      <c r="X145" s="27"/>
      <c r="Y145" s="27"/>
      <c r="Z145" s="27"/>
      <c r="AA145" s="27"/>
      <c r="AB145" s="27"/>
      <c r="AC145" s="20"/>
      <c r="AD145" s="20"/>
      <c r="AE145" s="21"/>
      <c r="AF145" s="21"/>
      <c r="AG145" s="21"/>
      <c r="AH145" s="20"/>
      <c r="AI145" s="21"/>
      <c r="AJ145" s="21"/>
      <c r="AK145" s="21"/>
    </row>
    <row r="146" spans="1:37" ht="15.75" customHeight="1" x14ac:dyDescent="0.2">
      <c r="A146" s="13">
        <v>121</v>
      </c>
      <c r="B146" s="13" t="s">
        <v>32</v>
      </c>
      <c r="C146" s="13">
        <v>3956</v>
      </c>
      <c r="D146" s="13">
        <v>9015</v>
      </c>
      <c r="E146" s="13" t="s">
        <v>36</v>
      </c>
      <c r="F146" s="13"/>
      <c r="G146" s="14">
        <f>+'[1]5658-00'!G145</f>
        <v>2</v>
      </c>
      <c r="H146" s="14">
        <f>+'[1]5658-00'!H145</f>
        <v>1</v>
      </c>
      <c r="I146" s="14">
        <f>+'[1]5658-00'!I145</f>
        <v>65</v>
      </c>
      <c r="J146" s="22">
        <f t="shared" ref="J146:J166" si="14">+(G146*400)+(H146*100)+I146</f>
        <v>965</v>
      </c>
      <c r="K146" s="15"/>
      <c r="L146" s="15">
        <f t="shared" ref="L146:L166" si="15">+K146*J146</f>
        <v>0</v>
      </c>
      <c r="M146" s="26"/>
      <c r="N146" s="26">
        <v>0</v>
      </c>
      <c r="O146" s="26">
        <v>0</v>
      </c>
      <c r="P146" s="26"/>
      <c r="Q146" s="42">
        <v>0</v>
      </c>
      <c r="R146" s="28"/>
      <c r="S146" s="28"/>
      <c r="T146" s="27"/>
      <c r="U146" s="27"/>
      <c r="V146" s="27"/>
      <c r="W146" s="29"/>
      <c r="X146" s="27"/>
      <c r="Y146" s="27"/>
      <c r="Z146" s="27"/>
      <c r="AA146" s="27"/>
      <c r="AB146" s="27"/>
      <c r="AC146" s="20"/>
      <c r="AD146" s="20"/>
      <c r="AE146" s="21"/>
      <c r="AF146" s="21"/>
      <c r="AG146" s="21"/>
      <c r="AH146" s="20"/>
      <c r="AI146" s="21"/>
      <c r="AJ146" s="21"/>
      <c r="AK146" s="21"/>
    </row>
    <row r="147" spans="1:37" ht="15.75" customHeight="1" x14ac:dyDescent="0.2">
      <c r="A147" s="13">
        <v>122</v>
      </c>
      <c r="B147" s="13" t="s">
        <v>32</v>
      </c>
      <c r="C147" s="13">
        <v>4077</v>
      </c>
      <c r="D147" s="13">
        <v>9156</v>
      </c>
      <c r="E147" s="13" t="s">
        <v>36</v>
      </c>
      <c r="F147" s="13"/>
      <c r="G147" s="14">
        <f>+'[1]5658-00'!G146</f>
        <v>0</v>
      </c>
      <c r="H147" s="14">
        <f>+'[1]5658-00'!H146</f>
        <v>1</v>
      </c>
      <c r="I147" s="14">
        <f>+'[1]5658-00'!I146</f>
        <v>55</v>
      </c>
      <c r="J147" s="22">
        <f t="shared" si="14"/>
        <v>155</v>
      </c>
      <c r="K147" s="15"/>
      <c r="L147" s="15">
        <f t="shared" si="15"/>
        <v>0</v>
      </c>
      <c r="M147" s="26">
        <v>36</v>
      </c>
      <c r="N147" s="26" t="s">
        <v>39</v>
      </c>
      <c r="O147" s="26" t="s">
        <v>39</v>
      </c>
      <c r="P147" s="26"/>
      <c r="Q147" s="42">
        <v>81</v>
      </c>
      <c r="R147" s="28"/>
      <c r="S147" s="28"/>
      <c r="T147" s="27"/>
      <c r="U147" s="27"/>
      <c r="V147" s="27"/>
      <c r="W147" s="29"/>
      <c r="X147" s="27"/>
      <c r="Y147" s="27"/>
      <c r="Z147" s="27"/>
      <c r="AA147" s="27"/>
      <c r="AB147" s="27"/>
      <c r="AC147" s="20"/>
      <c r="AD147" s="20"/>
      <c r="AE147" s="21"/>
      <c r="AF147" s="21"/>
      <c r="AG147" s="21"/>
      <c r="AH147" s="20"/>
      <c r="AI147" s="21"/>
      <c r="AJ147" s="21"/>
      <c r="AK147" s="21"/>
    </row>
    <row r="148" spans="1:37" ht="15.75" customHeight="1" x14ac:dyDescent="0.2">
      <c r="A148" s="13">
        <v>123</v>
      </c>
      <c r="B148" s="13" t="s">
        <v>32</v>
      </c>
      <c r="C148" s="13">
        <v>4078</v>
      </c>
      <c r="D148" s="13">
        <v>9157</v>
      </c>
      <c r="E148" s="13" t="s">
        <v>36</v>
      </c>
      <c r="F148" s="13"/>
      <c r="G148" s="14">
        <f>+'[1]5658-00'!G147</f>
        <v>0</v>
      </c>
      <c r="H148" s="14">
        <f>+'[1]5658-00'!H147</f>
        <v>2</v>
      </c>
      <c r="I148" s="14">
        <f>+'[1]5658-00'!I147</f>
        <v>80</v>
      </c>
      <c r="J148" s="22">
        <f t="shared" si="14"/>
        <v>280</v>
      </c>
      <c r="K148" s="15"/>
      <c r="L148" s="15">
        <f t="shared" si="15"/>
        <v>0</v>
      </c>
      <c r="M148" s="26">
        <v>37</v>
      </c>
      <c r="N148" s="26" t="s">
        <v>37</v>
      </c>
      <c r="O148" s="26" t="s">
        <v>38</v>
      </c>
      <c r="P148" s="26"/>
      <c r="Q148" s="42">
        <v>162</v>
      </c>
      <c r="R148" s="28"/>
      <c r="S148" s="28"/>
      <c r="T148" s="27"/>
      <c r="U148" s="27"/>
      <c r="V148" s="27"/>
      <c r="W148" s="29"/>
      <c r="X148" s="27"/>
      <c r="Y148" s="27"/>
      <c r="Z148" s="27"/>
      <c r="AA148" s="27"/>
      <c r="AB148" s="27"/>
      <c r="AC148" s="20"/>
      <c r="AD148" s="20"/>
      <c r="AE148" s="21"/>
      <c r="AF148" s="21"/>
      <c r="AG148" s="21"/>
      <c r="AH148" s="20"/>
      <c r="AI148" s="21"/>
      <c r="AJ148" s="21"/>
      <c r="AK148" s="21"/>
    </row>
    <row r="149" spans="1:37" ht="15.75" customHeight="1" x14ac:dyDescent="0.2">
      <c r="A149" s="13">
        <v>124</v>
      </c>
      <c r="B149" s="13" t="s">
        <v>32</v>
      </c>
      <c r="C149" s="13">
        <v>4079</v>
      </c>
      <c r="D149" s="13">
        <v>9158</v>
      </c>
      <c r="E149" s="13" t="s">
        <v>36</v>
      </c>
      <c r="F149" s="13"/>
      <c r="G149" s="14">
        <f>+'[1]5658-00'!G148</f>
        <v>0</v>
      </c>
      <c r="H149" s="14">
        <f>+'[1]5658-00'!H148</f>
        <v>2</v>
      </c>
      <c r="I149" s="14">
        <f>+'[1]5658-00'!I148</f>
        <v>30</v>
      </c>
      <c r="J149" s="22">
        <f t="shared" si="14"/>
        <v>230</v>
      </c>
      <c r="K149" s="15"/>
      <c r="L149" s="15">
        <f t="shared" si="15"/>
        <v>0</v>
      </c>
      <c r="M149" s="26"/>
      <c r="N149" s="26">
        <v>0</v>
      </c>
      <c r="O149" s="26">
        <v>0</v>
      </c>
      <c r="P149" s="26"/>
      <c r="Q149" s="42">
        <v>0</v>
      </c>
      <c r="R149" s="28"/>
      <c r="S149" s="28"/>
      <c r="T149" s="27"/>
      <c r="U149" s="27"/>
      <c r="V149" s="27"/>
      <c r="W149" s="29"/>
      <c r="X149" s="27"/>
      <c r="Y149" s="27"/>
      <c r="Z149" s="27"/>
      <c r="AA149" s="27"/>
      <c r="AB149" s="27"/>
      <c r="AC149" s="20"/>
      <c r="AD149" s="20"/>
      <c r="AE149" s="21"/>
      <c r="AF149" s="21"/>
      <c r="AG149" s="21"/>
      <c r="AH149" s="20"/>
      <c r="AI149" s="21"/>
      <c r="AJ149" s="21"/>
      <c r="AK149" s="21"/>
    </row>
    <row r="150" spans="1:37" ht="15.75" customHeight="1" x14ac:dyDescent="0.2">
      <c r="A150" s="13">
        <v>125</v>
      </c>
      <c r="B150" s="13" t="s">
        <v>32</v>
      </c>
      <c r="C150" s="13">
        <v>4080</v>
      </c>
      <c r="D150" s="13">
        <v>9159</v>
      </c>
      <c r="E150" s="13" t="s">
        <v>36</v>
      </c>
      <c r="F150" s="13"/>
      <c r="G150" s="14">
        <f>+'[1]5658-00'!G149</f>
        <v>0</v>
      </c>
      <c r="H150" s="14">
        <f>+'[1]5658-00'!H149</f>
        <v>1</v>
      </c>
      <c r="I150" s="14">
        <f>+'[1]5658-00'!I149</f>
        <v>24</v>
      </c>
      <c r="J150" s="22">
        <f t="shared" si="14"/>
        <v>124</v>
      </c>
      <c r="K150" s="15"/>
      <c r="L150" s="15">
        <f t="shared" si="15"/>
        <v>0</v>
      </c>
      <c r="M150" s="26"/>
      <c r="N150" s="26">
        <v>0</v>
      </c>
      <c r="O150" s="26">
        <v>0</v>
      </c>
      <c r="P150" s="26"/>
      <c r="Q150" s="42">
        <v>0</v>
      </c>
      <c r="R150" s="28"/>
      <c r="S150" s="28"/>
      <c r="T150" s="27"/>
      <c r="U150" s="27"/>
      <c r="V150" s="27"/>
      <c r="W150" s="29"/>
      <c r="X150" s="27"/>
      <c r="Y150" s="27"/>
      <c r="Z150" s="27"/>
      <c r="AA150" s="27"/>
      <c r="AB150" s="27"/>
      <c r="AC150" s="20"/>
      <c r="AD150" s="20"/>
      <c r="AE150" s="21"/>
      <c r="AF150" s="21"/>
      <c r="AG150" s="21"/>
      <c r="AH150" s="20"/>
      <c r="AI150" s="21"/>
      <c r="AJ150" s="21"/>
      <c r="AK150" s="21"/>
    </row>
    <row r="151" spans="1:37" ht="15.75" customHeight="1" x14ac:dyDescent="0.2">
      <c r="A151" s="13">
        <v>126</v>
      </c>
      <c r="B151" s="13" t="s">
        <v>32</v>
      </c>
      <c r="C151" s="13">
        <v>4175</v>
      </c>
      <c r="D151" s="13">
        <v>9257</v>
      </c>
      <c r="E151" s="13" t="s">
        <v>36</v>
      </c>
      <c r="F151" s="13"/>
      <c r="G151" s="14">
        <f>+'[1]5658-00'!G150</f>
        <v>2</v>
      </c>
      <c r="H151" s="14">
        <f>+'[1]5658-00'!H150</f>
        <v>0</v>
      </c>
      <c r="I151" s="14">
        <f>+'[1]5658-00'!I150</f>
        <v>85</v>
      </c>
      <c r="J151" s="22">
        <f t="shared" si="14"/>
        <v>885</v>
      </c>
      <c r="K151" s="15"/>
      <c r="L151" s="15">
        <f t="shared" si="15"/>
        <v>0</v>
      </c>
      <c r="M151" s="26"/>
      <c r="N151" s="26">
        <v>0</v>
      </c>
      <c r="O151" s="26">
        <v>0</v>
      </c>
      <c r="P151" s="26"/>
      <c r="Q151" s="42">
        <v>0</v>
      </c>
      <c r="R151" s="28"/>
      <c r="S151" s="28"/>
      <c r="T151" s="27"/>
      <c r="U151" s="27"/>
      <c r="V151" s="27"/>
      <c r="W151" s="29"/>
      <c r="X151" s="27"/>
      <c r="Y151" s="27"/>
      <c r="Z151" s="27"/>
      <c r="AA151" s="27"/>
      <c r="AB151" s="27"/>
      <c r="AC151" s="20"/>
      <c r="AD151" s="20"/>
      <c r="AE151" s="21"/>
      <c r="AF151" s="21"/>
      <c r="AG151" s="21"/>
      <c r="AH151" s="20"/>
      <c r="AI151" s="21"/>
      <c r="AJ151" s="21"/>
      <c r="AK151" s="21"/>
    </row>
    <row r="152" spans="1:37" ht="15.75" customHeight="1" x14ac:dyDescent="0.2">
      <c r="A152" s="13">
        <v>127</v>
      </c>
      <c r="B152" s="13" t="s">
        <v>32</v>
      </c>
      <c r="C152" s="13">
        <v>4176</v>
      </c>
      <c r="D152" s="13">
        <v>9258</v>
      </c>
      <c r="E152" s="13" t="s">
        <v>36</v>
      </c>
      <c r="F152" s="13"/>
      <c r="G152" s="14">
        <f>+'[1]5658-00'!G151</f>
        <v>2</v>
      </c>
      <c r="H152" s="14">
        <f>+'[1]5658-00'!H151</f>
        <v>1</v>
      </c>
      <c r="I152" s="14">
        <f>+'[1]5658-00'!I151</f>
        <v>40</v>
      </c>
      <c r="J152" s="22">
        <f t="shared" si="14"/>
        <v>940</v>
      </c>
      <c r="K152" s="15"/>
      <c r="L152" s="15">
        <f t="shared" si="15"/>
        <v>0</v>
      </c>
      <c r="M152" s="26"/>
      <c r="N152" s="26">
        <v>0</v>
      </c>
      <c r="O152" s="26">
        <v>0</v>
      </c>
      <c r="P152" s="26"/>
      <c r="Q152" s="42">
        <v>0</v>
      </c>
      <c r="R152" s="28"/>
      <c r="S152" s="28"/>
      <c r="T152" s="27"/>
      <c r="U152" s="27"/>
      <c r="V152" s="27"/>
      <c r="W152" s="29"/>
      <c r="X152" s="27"/>
      <c r="Y152" s="27"/>
      <c r="Z152" s="27"/>
      <c r="AA152" s="27"/>
      <c r="AB152" s="27"/>
      <c r="AC152" s="20"/>
      <c r="AD152" s="20"/>
      <c r="AE152" s="21"/>
      <c r="AF152" s="21"/>
      <c r="AG152" s="21"/>
      <c r="AH152" s="20"/>
      <c r="AI152" s="21"/>
      <c r="AJ152" s="21"/>
      <c r="AK152" s="21"/>
    </row>
    <row r="153" spans="1:37" ht="15.75" customHeight="1" x14ac:dyDescent="0.2">
      <c r="A153" s="13">
        <v>128</v>
      </c>
      <c r="B153" s="13" t="s">
        <v>32</v>
      </c>
      <c r="C153" s="13">
        <v>4232</v>
      </c>
      <c r="D153" s="13">
        <v>9317</v>
      </c>
      <c r="E153" s="13" t="s">
        <v>36</v>
      </c>
      <c r="F153" s="13"/>
      <c r="G153" s="14">
        <f>+'[1]5658-00'!G152</f>
        <v>9</v>
      </c>
      <c r="H153" s="14">
        <f>+'[1]5658-00'!H152</f>
        <v>3</v>
      </c>
      <c r="I153" s="14">
        <f>+'[1]5658-00'!I152</f>
        <v>37</v>
      </c>
      <c r="J153" s="22">
        <f t="shared" si="14"/>
        <v>3937</v>
      </c>
      <c r="K153" s="15"/>
      <c r="L153" s="15">
        <f t="shared" si="15"/>
        <v>0</v>
      </c>
      <c r="M153" s="26"/>
      <c r="N153" s="26">
        <v>0</v>
      </c>
      <c r="O153" s="26">
        <v>0</v>
      </c>
      <c r="P153" s="26"/>
      <c r="Q153" s="42">
        <v>0</v>
      </c>
      <c r="R153" s="28"/>
      <c r="S153" s="28"/>
      <c r="T153" s="27"/>
      <c r="U153" s="27"/>
      <c r="V153" s="27"/>
      <c r="W153" s="29"/>
      <c r="X153" s="27"/>
      <c r="Y153" s="27"/>
      <c r="Z153" s="27"/>
      <c r="AA153" s="27"/>
      <c r="AB153" s="27"/>
      <c r="AC153" s="20"/>
      <c r="AD153" s="20"/>
      <c r="AE153" s="21"/>
      <c r="AF153" s="21"/>
      <c r="AG153" s="21"/>
      <c r="AH153" s="20"/>
      <c r="AI153" s="21"/>
      <c r="AJ153" s="21"/>
      <c r="AK153" s="21"/>
    </row>
    <row r="154" spans="1:37" ht="15.75" customHeight="1" x14ac:dyDescent="0.2">
      <c r="A154" s="13">
        <v>129</v>
      </c>
      <c r="B154" s="13" t="s">
        <v>32</v>
      </c>
      <c r="C154" s="13">
        <v>4233</v>
      </c>
      <c r="D154" s="13">
        <v>9318</v>
      </c>
      <c r="E154" s="13" t="s">
        <v>36</v>
      </c>
      <c r="F154" s="13"/>
      <c r="G154" s="14">
        <f>+'[1]5658-00'!G153</f>
        <v>7</v>
      </c>
      <c r="H154" s="14">
        <f>+'[1]5658-00'!H153</f>
        <v>1</v>
      </c>
      <c r="I154" s="14">
        <f>+'[1]5658-00'!I153</f>
        <v>76.2</v>
      </c>
      <c r="J154" s="22">
        <f t="shared" si="14"/>
        <v>2976.2</v>
      </c>
      <c r="K154" s="15"/>
      <c r="L154" s="15">
        <f t="shared" si="15"/>
        <v>0</v>
      </c>
      <c r="M154" s="26"/>
      <c r="N154" s="26">
        <v>0</v>
      </c>
      <c r="O154" s="26">
        <v>0</v>
      </c>
      <c r="P154" s="26"/>
      <c r="Q154" s="42">
        <v>0</v>
      </c>
      <c r="R154" s="28"/>
      <c r="S154" s="28"/>
      <c r="T154" s="27"/>
      <c r="U154" s="27"/>
      <c r="V154" s="27"/>
      <c r="W154" s="29"/>
      <c r="X154" s="27"/>
      <c r="Y154" s="27"/>
      <c r="Z154" s="27"/>
      <c r="AA154" s="27"/>
      <c r="AB154" s="27"/>
      <c r="AC154" s="20"/>
      <c r="AD154" s="20"/>
      <c r="AE154" s="21"/>
      <c r="AF154" s="21"/>
      <c r="AG154" s="21"/>
      <c r="AH154" s="20"/>
      <c r="AI154" s="21"/>
      <c r="AJ154" s="21"/>
      <c r="AK154" s="21"/>
    </row>
    <row r="155" spans="1:37" ht="15.75" customHeight="1" x14ac:dyDescent="0.2">
      <c r="A155" s="13">
        <v>130</v>
      </c>
      <c r="B155" s="13" t="s">
        <v>32</v>
      </c>
      <c r="C155" s="13">
        <v>4234</v>
      </c>
      <c r="D155" s="13">
        <v>9319</v>
      </c>
      <c r="E155" s="13" t="s">
        <v>36</v>
      </c>
      <c r="F155" s="13"/>
      <c r="G155" s="14">
        <f>+'[1]5658-00'!G154</f>
        <v>5</v>
      </c>
      <c r="H155" s="14">
        <f>+'[1]5658-00'!H154</f>
        <v>2</v>
      </c>
      <c r="I155" s="14">
        <f>+'[1]5658-00'!I154</f>
        <v>45</v>
      </c>
      <c r="J155" s="22">
        <f t="shared" si="14"/>
        <v>2245</v>
      </c>
      <c r="K155" s="15"/>
      <c r="L155" s="15">
        <f t="shared" si="15"/>
        <v>0</v>
      </c>
      <c r="M155" s="26">
        <v>38</v>
      </c>
      <c r="N155" s="26" t="s">
        <v>41</v>
      </c>
      <c r="O155" s="26" t="s">
        <v>33</v>
      </c>
      <c r="P155" s="26"/>
      <c r="Q155" s="42">
        <v>2380</v>
      </c>
      <c r="R155" s="28"/>
      <c r="S155" s="28"/>
      <c r="T155" s="27"/>
      <c r="U155" s="27"/>
      <c r="V155" s="27"/>
      <c r="W155" s="29"/>
      <c r="X155" s="27"/>
      <c r="Y155" s="27"/>
      <c r="Z155" s="27"/>
      <c r="AA155" s="27"/>
      <c r="AB155" s="27"/>
      <c r="AC155" s="20"/>
      <c r="AD155" s="20"/>
      <c r="AE155" s="21"/>
      <c r="AF155" s="21"/>
      <c r="AG155" s="21"/>
      <c r="AH155" s="20"/>
      <c r="AI155" s="21"/>
      <c r="AJ155" s="21"/>
      <c r="AK155" s="21"/>
    </row>
    <row r="156" spans="1:37" ht="15.75" customHeight="1" x14ac:dyDescent="0.2">
      <c r="A156" s="13">
        <v>131</v>
      </c>
      <c r="B156" s="13" t="s">
        <v>32</v>
      </c>
      <c r="C156" s="13">
        <v>4240</v>
      </c>
      <c r="D156" s="13">
        <v>9325</v>
      </c>
      <c r="E156" s="13" t="s">
        <v>36</v>
      </c>
      <c r="F156" s="13"/>
      <c r="G156" s="14">
        <f>+'[1]5658-00'!G155</f>
        <v>6</v>
      </c>
      <c r="H156" s="14">
        <f>+'[1]5658-00'!H155</f>
        <v>2</v>
      </c>
      <c r="I156" s="14">
        <f>+'[1]5658-00'!I155</f>
        <v>75</v>
      </c>
      <c r="J156" s="22">
        <f t="shared" si="14"/>
        <v>2675</v>
      </c>
      <c r="K156" s="15"/>
      <c r="L156" s="15">
        <f t="shared" si="15"/>
        <v>0</v>
      </c>
      <c r="M156" s="26">
        <v>39</v>
      </c>
      <c r="N156" s="26" t="s">
        <v>41</v>
      </c>
      <c r="O156" s="26" t="s">
        <v>33</v>
      </c>
      <c r="P156" s="26"/>
      <c r="Q156" s="42">
        <v>9266</v>
      </c>
      <c r="R156" s="28"/>
      <c r="S156" s="28"/>
      <c r="T156" s="27"/>
      <c r="U156" s="27"/>
      <c r="V156" s="27"/>
      <c r="W156" s="29"/>
      <c r="X156" s="27"/>
      <c r="Y156" s="27"/>
      <c r="Z156" s="27"/>
      <c r="AA156" s="27"/>
      <c r="AB156" s="27"/>
      <c r="AC156" s="20"/>
      <c r="AD156" s="20"/>
      <c r="AE156" s="21"/>
      <c r="AF156" s="21"/>
      <c r="AG156" s="21"/>
      <c r="AH156" s="20"/>
      <c r="AI156" s="21"/>
      <c r="AJ156" s="21"/>
      <c r="AK156" s="21"/>
    </row>
    <row r="157" spans="1:37" ht="15.75" customHeight="1" x14ac:dyDescent="0.2">
      <c r="A157" s="13">
        <v>132</v>
      </c>
      <c r="B157" s="13" t="s">
        <v>32</v>
      </c>
      <c r="C157" s="13">
        <v>4241</v>
      </c>
      <c r="D157" s="13">
        <v>9326</v>
      </c>
      <c r="E157" s="13" t="s">
        <v>36</v>
      </c>
      <c r="F157" s="13"/>
      <c r="G157" s="14">
        <f>+'[1]5658-00'!G156</f>
        <v>3</v>
      </c>
      <c r="H157" s="14">
        <f>+'[1]5658-00'!H156</f>
        <v>3</v>
      </c>
      <c r="I157" s="14">
        <f>+'[1]5658-00'!I156</f>
        <v>10</v>
      </c>
      <c r="J157" s="22">
        <f t="shared" si="14"/>
        <v>1510</v>
      </c>
      <c r="K157" s="15"/>
      <c r="L157" s="15">
        <f t="shared" si="15"/>
        <v>0</v>
      </c>
      <c r="M157" s="26"/>
      <c r="N157" s="26">
        <v>0</v>
      </c>
      <c r="O157" s="26">
        <v>0</v>
      </c>
      <c r="P157" s="26"/>
      <c r="Q157" s="42">
        <v>0</v>
      </c>
      <c r="R157" s="28"/>
      <c r="S157" s="28"/>
      <c r="T157" s="27"/>
      <c r="U157" s="27"/>
      <c r="V157" s="27"/>
      <c r="W157" s="29"/>
      <c r="X157" s="27"/>
      <c r="Y157" s="27"/>
      <c r="Z157" s="27"/>
      <c r="AA157" s="27"/>
      <c r="AB157" s="27"/>
      <c r="AC157" s="20"/>
      <c r="AD157" s="20"/>
      <c r="AE157" s="21"/>
      <c r="AF157" s="21"/>
      <c r="AG157" s="21"/>
      <c r="AH157" s="20"/>
      <c r="AI157" s="21"/>
      <c r="AJ157" s="21"/>
      <c r="AK157" s="21"/>
    </row>
    <row r="158" spans="1:37" ht="15.75" customHeight="1" x14ac:dyDescent="0.2">
      <c r="A158" s="13">
        <v>133</v>
      </c>
      <c r="B158" s="13" t="s">
        <v>32</v>
      </c>
      <c r="C158" s="13">
        <v>4242</v>
      </c>
      <c r="D158" s="13">
        <v>9327</v>
      </c>
      <c r="E158" s="13" t="s">
        <v>36</v>
      </c>
      <c r="F158" s="13"/>
      <c r="G158" s="14">
        <f>+'[1]5658-00'!G157</f>
        <v>7</v>
      </c>
      <c r="H158" s="14">
        <f>+'[1]5658-00'!H157</f>
        <v>2</v>
      </c>
      <c r="I158" s="14">
        <f>+'[1]5658-00'!I157</f>
        <v>22</v>
      </c>
      <c r="J158" s="22">
        <f t="shared" si="14"/>
        <v>3022</v>
      </c>
      <c r="K158" s="15"/>
      <c r="L158" s="15">
        <f t="shared" si="15"/>
        <v>0</v>
      </c>
      <c r="M158" s="26"/>
      <c r="N158" s="26">
        <v>0</v>
      </c>
      <c r="O158" s="26">
        <v>0</v>
      </c>
      <c r="P158" s="26"/>
      <c r="Q158" s="42">
        <v>0</v>
      </c>
      <c r="R158" s="28"/>
      <c r="S158" s="28"/>
      <c r="T158" s="27"/>
      <c r="U158" s="27"/>
      <c r="V158" s="27"/>
      <c r="W158" s="29"/>
      <c r="X158" s="27"/>
      <c r="Y158" s="27"/>
      <c r="Z158" s="27"/>
      <c r="AA158" s="27"/>
      <c r="AB158" s="27"/>
      <c r="AC158" s="20"/>
      <c r="AD158" s="20"/>
      <c r="AE158" s="21"/>
      <c r="AF158" s="21"/>
      <c r="AG158" s="21"/>
      <c r="AH158" s="20"/>
      <c r="AI158" s="21"/>
      <c r="AJ158" s="21"/>
      <c r="AK158" s="21"/>
    </row>
    <row r="159" spans="1:37" ht="15.75" customHeight="1" x14ac:dyDescent="0.2">
      <c r="A159" s="13">
        <v>134</v>
      </c>
      <c r="B159" s="13" t="s">
        <v>32</v>
      </c>
      <c r="C159" s="13">
        <v>4244</v>
      </c>
      <c r="D159" s="13">
        <v>9329</v>
      </c>
      <c r="E159" s="13" t="s">
        <v>36</v>
      </c>
      <c r="F159" s="13"/>
      <c r="G159" s="14">
        <f>+'[1]5658-00'!G158</f>
        <v>1</v>
      </c>
      <c r="H159" s="14">
        <f>+'[1]5658-00'!H158</f>
        <v>3</v>
      </c>
      <c r="I159" s="14">
        <f>+'[1]5658-00'!I158</f>
        <v>95</v>
      </c>
      <c r="J159" s="22">
        <f t="shared" si="14"/>
        <v>795</v>
      </c>
      <c r="K159" s="15"/>
      <c r="L159" s="15">
        <f t="shared" si="15"/>
        <v>0</v>
      </c>
      <c r="M159" s="26"/>
      <c r="N159" s="26">
        <v>0</v>
      </c>
      <c r="O159" s="26">
        <v>0</v>
      </c>
      <c r="P159" s="26"/>
      <c r="Q159" s="42">
        <v>0</v>
      </c>
      <c r="R159" s="28"/>
      <c r="S159" s="28"/>
      <c r="T159" s="27"/>
      <c r="U159" s="27"/>
      <c r="V159" s="27"/>
      <c r="W159" s="29"/>
      <c r="X159" s="27"/>
      <c r="Y159" s="27"/>
      <c r="Z159" s="27"/>
      <c r="AA159" s="27"/>
      <c r="AB159" s="27"/>
      <c r="AC159" s="20"/>
      <c r="AD159" s="20"/>
      <c r="AE159" s="21"/>
      <c r="AF159" s="21"/>
      <c r="AG159" s="21"/>
      <c r="AH159" s="20"/>
      <c r="AI159" s="21"/>
      <c r="AJ159" s="21"/>
      <c r="AK159" s="21"/>
    </row>
    <row r="160" spans="1:37" ht="15.75" customHeight="1" x14ac:dyDescent="0.2">
      <c r="A160" s="13">
        <v>135</v>
      </c>
      <c r="B160" s="13" t="s">
        <v>32</v>
      </c>
      <c r="C160" s="13">
        <v>4278</v>
      </c>
      <c r="D160" s="13">
        <v>9363</v>
      </c>
      <c r="E160" s="13" t="s">
        <v>36</v>
      </c>
      <c r="F160" s="13"/>
      <c r="G160" s="14">
        <f>+'[1]5658-00'!G159</f>
        <v>3</v>
      </c>
      <c r="H160" s="14">
        <f>+'[1]5658-00'!H159</f>
        <v>2</v>
      </c>
      <c r="I160" s="14">
        <f>+'[1]5658-00'!I159</f>
        <v>66</v>
      </c>
      <c r="J160" s="22">
        <f t="shared" si="14"/>
        <v>1466</v>
      </c>
      <c r="K160" s="15"/>
      <c r="L160" s="15">
        <f t="shared" si="15"/>
        <v>0</v>
      </c>
      <c r="M160" s="26">
        <v>40</v>
      </c>
      <c r="N160" s="26" t="s">
        <v>41</v>
      </c>
      <c r="O160" s="26" t="s">
        <v>33</v>
      </c>
      <c r="P160" s="26"/>
      <c r="Q160" s="42">
        <v>3536</v>
      </c>
      <c r="R160" s="28"/>
      <c r="S160" s="28"/>
      <c r="T160" s="27"/>
      <c r="U160" s="27"/>
      <c r="V160" s="27"/>
      <c r="W160" s="29"/>
      <c r="X160" s="27"/>
      <c r="Y160" s="27"/>
      <c r="Z160" s="27"/>
      <c r="AA160" s="27"/>
      <c r="AB160" s="27"/>
      <c r="AC160" s="20"/>
      <c r="AD160" s="20"/>
      <c r="AE160" s="21"/>
      <c r="AF160" s="21"/>
      <c r="AG160" s="21"/>
      <c r="AH160" s="20"/>
      <c r="AI160" s="21"/>
      <c r="AJ160" s="21"/>
      <c r="AK160" s="21"/>
    </row>
    <row r="161" spans="1:37" ht="15.75" customHeight="1" x14ac:dyDescent="0.2">
      <c r="A161" s="13">
        <v>136</v>
      </c>
      <c r="B161" s="13" t="s">
        <v>32</v>
      </c>
      <c r="C161" s="13">
        <v>4214</v>
      </c>
      <c r="D161" s="13">
        <v>9400</v>
      </c>
      <c r="E161" s="13" t="s">
        <v>36</v>
      </c>
      <c r="F161" s="13"/>
      <c r="G161" s="14">
        <f>+'[1]5658-00'!G160</f>
        <v>2</v>
      </c>
      <c r="H161" s="14">
        <f>+'[1]5658-00'!H160</f>
        <v>3</v>
      </c>
      <c r="I161" s="14">
        <f>+'[1]5658-00'!I160</f>
        <v>67</v>
      </c>
      <c r="J161" s="22">
        <f t="shared" si="14"/>
        <v>1167</v>
      </c>
      <c r="K161" s="15"/>
      <c r="L161" s="15">
        <f t="shared" si="15"/>
        <v>0</v>
      </c>
      <c r="M161" s="26"/>
      <c r="N161" s="26">
        <v>0</v>
      </c>
      <c r="O161" s="26">
        <v>0</v>
      </c>
      <c r="P161" s="26"/>
      <c r="Q161" s="42">
        <v>0</v>
      </c>
      <c r="R161" s="28"/>
      <c r="S161" s="28"/>
      <c r="T161" s="27"/>
      <c r="U161" s="27"/>
      <c r="V161" s="27"/>
      <c r="W161" s="29"/>
      <c r="X161" s="27"/>
      <c r="Y161" s="27"/>
      <c r="Z161" s="27"/>
      <c r="AA161" s="27"/>
      <c r="AB161" s="27"/>
      <c r="AC161" s="20"/>
      <c r="AD161" s="20"/>
      <c r="AE161" s="21"/>
      <c r="AF161" s="21"/>
      <c r="AG161" s="21"/>
      <c r="AH161" s="20"/>
      <c r="AI161" s="21"/>
      <c r="AJ161" s="21"/>
      <c r="AK161" s="21"/>
    </row>
    <row r="162" spans="1:37" ht="15.75" customHeight="1" x14ac:dyDescent="0.2">
      <c r="A162" s="13">
        <v>137</v>
      </c>
      <c r="B162" s="13" t="s">
        <v>32</v>
      </c>
      <c r="C162" s="13">
        <v>4322</v>
      </c>
      <c r="D162" s="13">
        <v>9410</v>
      </c>
      <c r="E162" s="13" t="s">
        <v>36</v>
      </c>
      <c r="F162" s="13"/>
      <c r="G162" s="14">
        <f>+'[1]5658-00'!G161</f>
        <v>7</v>
      </c>
      <c r="H162" s="14">
        <f>+'[1]5658-00'!H161</f>
        <v>2</v>
      </c>
      <c r="I162" s="14">
        <f>+'[1]5658-00'!I161</f>
        <v>6</v>
      </c>
      <c r="J162" s="22">
        <f t="shared" si="14"/>
        <v>3006</v>
      </c>
      <c r="K162" s="15"/>
      <c r="L162" s="15">
        <f t="shared" si="15"/>
        <v>0</v>
      </c>
      <c r="M162" s="26"/>
      <c r="N162" s="26">
        <v>0</v>
      </c>
      <c r="O162" s="26">
        <v>0</v>
      </c>
      <c r="P162" s="26"/>
      <c r="Q162" s="42">
        <v>0</v>
      </c>
      <c r="R162" s="28"/>
      <c r="S162" s="28"/>
      <c r="T162" s="27"/>
      <c r="U162" s="27"/>
      <c r="V162" s="27"/>
      <c r="W162" s="29"/>
      <c r="X162" s="27"/>
      <c r="Y162" s="27"/>
      <c r="Z162" s="27"/>
      <c r="AA162" s="27"/>
      <c r="AB162" s="27"/>
      <c r="AC162" s="20"/>
      <c r="AD162" s="20"/>
      <c r="AE162" s="21"/>
      <c r="AF162" s="21"/>
      <c r="AG162" s="21"/>
      <c r="AH162" s="20"/>
      <c r="AI162" s="21"/>
      <c r="AJ162" s="21"/>
      <c r="AK162" s="21"/>
    </row>
    <row r="163" spans="1:37" ht="15.75" customHeight="1" x14ac:dyDescent="0.2">
      <c r="A163" s="13">
        <v>138</v>
      </c>
      <c r="B163" s="13" t="s">
        <v>32</v>
      </c>
      <c r="C163" s="13">
        <v>4325</v>
      </c>
      <c r="D163" s="13">
        <v>9413</v>
      </c>
      <c r="E163" s="13" t="s">
        <v>36</v>
      </c>
      <c r="F163" s="13"/>
      <c r="G163" s="14">
        <f>+'[1]5658-00'!G162</f>
        <v>10</v>
      </c>
      <c r="H163" s="14">
        <f>+'[1]5658-00'!H162</f>
        <v>3</v>
      </c>
      <c r="I163" s="14">
        <f>+'[1]5658-00'!I162</f>
        <v>53</v>
      </c>
      <c r="J163" s="22">
        <f t="shared" si="14"/>
        <v>4353</v>
      </c>
      <c r="K163" s="15"/>
      <c r="L163" s="15">
        <f t="shared" si="15"/>
        <v>0</v>
      </c>
      <c r="M163" s="26"/>
      <c r="N163" s="26">
        <v>0</v>
      </c>
      <c r="O163" s="26">
        <v>0</v>
      </c>
      <c r="P163" s="26"/>
      <c r="Q163" s="42">
        <v>0</v>
      </c>
      <c r="R163" s="28"/>
      <c r="S163" s="28"/>
      <c r="T163" s="27"/>
      <c r="U163" s="27"/>
      <c r="V163" s="27"/>
      <c r="W163" s="29"/>
      <c r="X163" s="27"/>
      <c r="Y163" s="27"/>
      <c r="Z163" s="27"/>
      <c r="AA163" s="27"/>
      <c r="AB163" s="27"/>
      <c r="AC163" s="20"/>
      <c r="AD163" s="20"/>
      <c r="AE163" s="21"/>
      <c r="AF163" s="21"/>
      <c r="AG163" s="21"/>
      <c r="AH163" s="20"/>
      <c r="AI163" s="21"/>
      <c r="AJ163" s="21"/>
      <c r="AK163" s="21"/>
    </row>
    <row r="164" spans="1:37" ht="15.75" customHeight="1" x14ac:dyDescent="0.2">
      <c r="A164" s="13">
        <v>139</v>
      </c>
      <c r="B164" s="13" t="s">
        <v>32</v>
      </c>
      <c r="C164" s="13">
        <v>4344</v>
      </c>
      <c r="D164" s="13">
        <v>9432</v>
      </c>
      <c r="E164" s="13" t="s">
        <v>36</v>
      </c>
      <c r="F164" s="13"/>
      <c r="G164" s="14">
        <f>+'[1]5658-00'!G163</f>
        <v>19</v>
      </c>
      <c r="H164" s="14">
        <f>+'[1]5658-00'!H163</f>
        <v>0</v>
      </c>
      <c r="I164" s="14">
        <f>+'[1]5658-00'!I163</f>
        <v>49</v>
      </c>
      <c r="J164" s="22">
        <f t="shared" si="14"/>
        <v>7649</v>
      </c>
      <c r="K164" s="15"/>
      <c r="L164" s="15">
        <f t="shared" si="15"/>
        <v>0</v>
      </c>
      <c r="M164" s="26"/>
      <c r="N164" s="26">
        <v>0</v>
      </c>
      <c r="O164" s="26">
        <v>0</v>
      </c>
      <c r="P164" s="26"/>
      <c r="Q164" s="42">
        <v>0</v>
      </c>
      <c r="R164" s="28"/>
      <c r="S164" s="28"/>
      <c r="T164" s="27"/>
      <c r="U164" s="27"/>
      <c r="V164" s="27"/>
      <c r="W164" s="29"/>
      <c r="X164" s="27"/>
      <c r="Y164" s="27"/>
      <c r="Z164" s="27"/>
      <c r="AA164" s="27"/>
      <c r="AB164" s="27"/>
      <c r="AC164" s="20"/>
      <c r="AD164" s="20"/>
      <c r="AE164" s="21"/>
      <c r="AF164" s="21"/>
      <c r="AG164" s="21"/>
      <c r="AH164" s="20"/>
      <c r="AI164" s="21"/>
      <c r="AJ164" s="21"/>
      <c r="AK164" s="21"/>
    </row>
    <row r="165" spans="1:37" ht="15.75" customHeight="1" x14ac:dyDescent="0.2">
      <c r="A165" s="13">
        <v>140</v>
      </c>
      <c r="B165" s="13" t="s">
        <v>32</v>
      </c>
      <c r="C165" s="13">
        <v>4345</v>
      </c>
      <c r="D165" s="13">
        <v>9433</v>
      </c>
      <c r="E165" s="13" t="s">
        <v>36</v>
      </c>
      <c r="F165" s="13"/>
      <c r="G165" s="14">
        <f>+'[1]5658-00'!G164</f>
        <v>0</v>
      </c>
      <c r="H165" s="14">
        <f>+'[1]5658-00'!H164</f>
        <v>1</v>
      </c>
      <c r="I165" s="14">
        <f>+'[1]5658-00'!I164</f>
        <v>75</v>
      </c>
      <c r="J165" s="22">
        <f t="shared" si="14"/>
        <v>175</v>
      </c>
      <c r="K165" s="15"/>
      <c r="L165" s="15">
        <f t="shared" si="15"/>
        <v>0</v>
      </c>
      <c r="M165" s="26"/>
      <c r="N165" s="26">
        <v>0</v>
      </c>
      <c r="O165" s="26">
        <v>0</v>
      </c>
      <c r="P165" s="26"/>
      <c r="Q165" s="42">
        <v>0</v>
      </c>
      <c r="R165" s="28"/>
      <c r="S165" s="28"/>
      <c r="T165" s="27"/>
      <c r="U165" s="27"/>
      <c r="V165" s="27"/>
      <c r="W165" s="29"/>
      <c r="X165" s="27"/>
      <c r="Y165" s="27"/>
      <c r="Z165" s="27"/>
      <c r="AA165" s="27"/>
      <c r="AB165" s="27"/>
      <c r="AC165" s="20"/>
      <c r="AD165" s="20"/>
      <c r="AE165" s="21"/>
      <c r="AF165" s="21"/>
      <c r="AG165" s="21"/>
      <c r="AH165" s="20"/>
      <c r="AI165" s="21"/>
      <c r="AJ165" s="21"/>
      <c r="AK165" s="21"/>
    </row>
    <row r="166" spans="1:37" ht="15.75" customHeight="1" x14ac:dyDescent="0.2">
      <c r="A166" s="13">
        <v>141</v>
      </c>
      <c r="B166" s="13" t="s">
        <v>32</v>
      </c>
      <c r="C166" s="13">
        <v>4346</v>
      </c>
      <c r="D166" s="13">
        <v>9434</v>
      </c>
      <c r="E166" s="13" t="s">
        <v>36</v>
      </c>
      <c r="F166" s="13"/>
      <c r="G166" s="14">
        <f>+'[1]5658-00'!G165</f>
        <v>3</v>
      </c>
      <c r="H166" s="14">
        <f>+'[1]5658-00'!H165</f>
        <v>3</v>
      </c>
      <c r="I166" s="14">
        <f>+'[1]5658-00'!I165</f>
        <v>49</v>
      </c>
      <c r="J166" s="22">
        <f t="shared" si="14"/>
        <v>1549</v>
      </c>
      <c r="K166" s="15"/>
      <c r="L166" s="15">
        <f t="shared" si="15"/>
        <v>0</v>
      </c>
      <c r="M166" s="26"/>
      <c r="N166" s="26">
        <v>0</v>
      </c>
      <c r="O166" s="26">
        <v>0</v>
      </c>
      <c r="P166" s="26"/>
      <c r="Q166" s="42">
        <v>0</v>
      </c>
      <c r="R166" s="28"/>
      <c r="S166" s="28"/>
      <c r="T166" s="27"/>
      <c r="U166" s="27"/>
      <c r="V166" s="27"/>
      <c r="W166" s="29"/>
      <c r="X166" s="27"/>
      <c r="Y166" s="27"/>
      <c r="Z166" s="27"/>
      <c r="AA166" s="27"/>
      <c r="AB166" s="27"/>
      <c r="AC166" s="20"/>
      <c r="AD166" s="20"/>
      <c r="AE166" s="21"/>
      <c r="AF166" s="21"/>
      <c r="AG166" s="21"/>
      <c r="AH166" s="20"/>
      <c r="AI166" s="21"/>
      <c r="AJ166" s="21"/>
      <c r="AK166" s="21"/>
    </row>
    <row r="167" spans="1:37" ht="15.75" customHeight="1" x14ac:dyDescent="0.2">
      <c r="A167" s="13">
        <v>142</v>
      </c>
      <c r="B167" s="13" t="s">
        <v>32</v>
      </c>
      <c r="C167" s="13">
        <v>4347</v>
      </c>
      <c r="D167" s="13">
        <v>9435</v>
      </c>
      <c r="E167" s="13" t="s">
        <v>36</v>
      </c>
      <c r="F167" s="13"/>
      <c r="G167" s="14">
        <f>+'[1]5658-00'!G166</f>
        <v>9</v>
      </c>
      <c r="H167" s="14">
        <f>+'[1]5658-00'!H166</f>
        <v>0</v>
      </c>
      <c r="I167" s="14">
        <f>+'[1]5658-00'!I166</f>
        <v>59</v>
      </c>
      <c r="J167" s="22">
        <f>+(G167*400)+(H167*100)+I167</f>
        <v>3659</v>
      </c>
      <c r="K167" s="15"/>
      <c r="L167" s="15">
        <f>+K167*J167</f>
        <v>0</v>
      </c>
      <c r="M167" s="26"/>
      <c r="N167" s="26">
        <v>0</v>
      </c>
      <c r="O167" s="26">
        <v>0</v>
      </c>
      <c r="P167" s="26"/>
      <c r="Q167" s="42">
        <v>0</v>
      </c>
      <c r="R167" s="28"/>
      <c r="S167" s="28"/>
      <c r="T167" s="27"/>
      <c r="U167" s="27"/>
      <c r="V167" s="27"/>
      <c r="W167" s="29"/>
      <c r="X167" s="27"/>
      <c r="Y167" s="27"/>
      <c r="Z167" s="27"/>
      <c r="AA167" s="27"/>
      <c r="AB167" s="27"/>
      <c r="AC167" s="20"/>
      <c r="AD167" s="20"/>
      <c r="AE167" s="21"/>
      <c r="AF167" s="21"/>
      <c r="AG167" s="21"/>
      <c r="AH167" s="20"/>
      <c r="AI167" s="21"/>
      <c r="AJ167" s="21"/>
      <c r="AK167" s="21"/>
    </row>
    <row r="168" spans="1:37" ht="15.75" customHeight="1" x14ac:dyDescent="0.2">
      <c r="A168" s="13">
        <v>143</v>
      </c>
      <c r="B168" s="13" t="s">
        <v>32</v>
      </c>
      <c r="C168" s="13">
        <v>4348</v>
      </c>
      <c r="D168" s="13">
        <v>9436</v>
      </c>
      <c r="E168" s="13" t="s">
        <v>36</v>
      </c>
      <c r="F168" s="13"/>
      <c r="G168" s="14">
        <f>+'[1]5658-00'!G167</f>
        <v>3</v>
      </c>
      <c r="H168" s="14">
        <f>+'[1]5658-00'!H167</f>
        <v>3</v>
      </c>
      <c r="I168" s="14">
        <f>+'[1]5658-00'!I167</f>
        <v>65</v>
      </c>
      <c r="J168" s="22">
        <f t="shared" ref="J168:J186" si="16">+(G168*400)+(H168*100)+I168</f>
        <v>1565</v>
      </c>
      <c r="K168" s="15"/>
      <c r="L168" s="15">
        <f t="shared" ref="L168:L186" si="17">+K168*J168</f>
        <v>0</v>
      </c>
      <c r="M168" s="26"/>
      <c r="N168" s="26">
        <v>0</v>
      </c>
      <c r="O168" s="26">
        <v>0</v>
      </c>
      <c r="P168" s="26"/>
      <c r="Q168" s="42">
        <v>0</v>
      </c>
      <c r="R168" s="28"/>
      <c r="S168" s="28"/>
      <c r="T168" s="27"/>
      <c r="U168" s="27"/>
      <c r="V168" s="27"/>
      <c r="W168" s="29"/>
      <c r="X168" s="27"/>
      <c r="Y168" s="27"/>
      <c r="Z168" s="27"/>
      <c r="AA168" s="27"/>
      <c r="AB168" s="27"/>
      <c r="AC168" s="20"/>
      <c r="AD168" s="20"/>
      <c r="AE168" s="21"/>
      <c r="AF168" s="21"/>
      <c r="AG168" s="21"/>
      <c r="AH168" s="20"/>
      <c r="AI168" s="21"/>
      <c r="AJ168" s="21"/>
      <c r="AK168" s="21"/>
    </row>
    <row r="169" spans="1:37" ht="15.75" customHeight="1" x14ac:dyDescent="0.2">
      <c r="A169" s="13">
        <v>144</v>
      </c>
      <c r="B169" s="13" t="s">
        <v>32</v>
      </c>
      <c r="C169" s="13">
        <v>4567</v>
      </c>
      <c r="D169" s="13">
        <v>9716</v>
      </c>
      <c r="E169" s="13" t="s">
        <v>36</v>
      </c>
      <c r="F169" s="13"/>
      <c r="G169" s="14">
        <f>+'[1]5658-00'!G168</f>
        <v>2</v>
      </c>
      <c r="H169" s="14">
        <f>+'[1]5658-00'!H168</f>
        <v>2</v>
      </c>
      <c r="I169" s="14">
        <f>+'[1]5658-00'!I168</f>
        <v>9</v>
      </c>
      <c r="J169" s="22">
        <f t="shared" si="16"/>
        <v>1009</v>
      </c>
      <c r="K169" s="15"/>
      <c r="L169" s="15">
        <f t="shared" si="17"/>
        <v>0</v>
      </c>
      <c r="M169" s="26">
        <v>41</v>
      </c>
      <c r="N169" s="26" t="s">
        <v>37</v>
      </c>
      <c r="O169" s="26" t="s">
        <v>39</v>
      </c>
      <c r="P169" s="26"/>
      <c r="Q169" s="42">
        <v>30</v>
      </c>
      <c r="R169" s="28"/>
      <c r="S169" s="28"/>
      <c r="T169" s="27"/>
      <c r="U169" s="27"/>
      <c r="V169" s="27"/>
      <c r="W169" s="29"/>
      <c r="X169" s="27"/>
      <c r="Y169" s="27"/>
      <c r="Z169" s="27"/>
      <c r="AA169" s="27"/>
      <c r="AB169" s="27"/>
      <c r="AC169" s="20"/>
      <c r="AD169" s="20"/>
      <c r="AE169" s="21"/>
      <c r="AF169" s="21"/>
      <c r="AG169" s="21"/>
      <c r="AH169" s="20"/>
      <c r="AI169" s="21"/>
      <c r="AJ169" s="21"/>
      <c r="AK169" s="21"/>
    </row>
    <row r="170" spans="1:37" ht="15.75" customHeight="1" x14ac:dyDescent="0.2">
      <c r="A170" s="13">
        <v>145</v>
      </c>
      <c r="B170" s="13" t="s">
        <v>32</v>
      </c>
      <c r="C170" s="13">
        <v>4568</v>
      </c>
      <c r="D170" s="13">
        <v>9717</v>
      </c>
      <c r="E170" s="13" t="s">
        <v>36</v>
      </c>
      <c r="F170" s="13"/>
      <c r="G170" s="14">
        <f>+'[1]5658-00'!G169</f>
        <v>5</v>
      </c>
      <c r="H170" s="14">
        <f>+'[1]5658-00'!H169</f>
        <v>1</v>
      </c>
      <c r="I170" s="14">
        <f>+'[1]5658-00'!I169</f>
        <v>22</v>
      </c>
      <c r="J170" s="22">
        <f t="shared" si="16"/>
        <v>2122</v>
      </c>
      <c r="K170" s="15"/>
      <c r="L170" s="15">
        <f t="shared" si="17"/>
        <v>0</v>
      </c>
      <c r="M170" s="26"/>
      <c r="N170" s="26">
        <v>0</v>
      </c>
      <c r="O170" s="26">
        <v>0</v>
      </c>
      <c r="P170" s="26"/>
      <c r="Q170" s="42">
        <v>0</v>
      </c>
      <c r="R170" s="28"/>
      <c r="S170" s="28"/>
      <c r="T170" s="27"/>
      <c r="U170" s="27"/>
      <c r="V170" s="27"/>
      <c r="W170" s="29"/>
      <c r="X170" s="27"/>
      <c r="Y170" s="27"/>
      <c r="Z170" s="27"/>
      <c r="AA170" s="27"/>
      <c r="AB170" s="27"/>
      <c r="AC170" s="20"/>
      <c r="AD170" s="20"/>
      <c r="AE170" s="21"/>
      <c r="AF170" s="21"/>
      <c r="AG170" s="21"/>
      <c r="AH170" s="20"/>
      <c r="AI170" s="21"/>
      <c r="AJ170" s="21"/>
      <c r="AK170" s="21"/>
    </row>
    <row r="171" spans="1:37" ht="15.75" customHeight="1" x14ac:dyDescent="0.2">
      <c r="A171" s="13">
        <v>146</v>
      </c>
      <c r="B171" s="13" t="s">
        <v>32</v>
      </c>
      <c r="C171" s="13">
        <v>4569</v>
      </c>
      <c r="D171" s="13">
        <v>9718</v>
      </c>
      <c r="E171" s="13" t="s">
        <v>36</v>
      </c>
      <c r="F171" s="13"/>
      <c r="G171" s="14">
        <f>+'[1]5658-00'!G170</f>
        <v>5</v>
      </c>
      <c r="H171" s="14">
        <f>+'[1]5658-00'!H170</f>
        <v>3</v>
      </c>
      <c r="I171" s="14">
        <f>+'[1]5658-00'!I170</f>
        <v>69</v>
      </c>
      <c r="J171" s="22">
        <f t="shared" si="16"/>
        <v>2369</v>
      </c>
      <c r="K171" s="15"/>
      <c r="L171" s="15">
        <f t="shared" si="17"/>
        <v>0</v>
      </c>
      <c r="M171" s="26">
        <v>42</v>
      </c>
      <c r="N171" s="26" t="s">
        <v>37</v>
      </c>
      <c r="O171" s="26" t="s">
        <v>39</v>
      </c>
      <c r="P171" s="26"/>
      <c r="Q171" s="42">
        <v>72</v>
      </c>
      <c r="R171" s="28"/>
      <c r="S171" s="28"/>
      <c r="T171" s="27"/>
      <c r="U171" s="27"/>
      <c r="V171" s="27"/>
      <c r="W171" s="29"/>
      <c r="X171" s="27"/>
      <c r="Y171" s="27"/>
      <c r="Z171" s="27"/>
      <c r="AA171" s="27"/>
      <c r="AB171" s="27"/>
      <c r="AC171" s="20"/>
      <c r="AD171" s="20"/>
      <c r="AE171" s="21"/>
      <c r="AF171" s="21"/>
      <c r="AG171" s="21"/>
      <c r="AH171" s="20"/>
      <c r="AI171" s="21"/>
      <c r="AJ171" s="21"/>
      <c r="AK171" s="21"/>
    </row>
    <row r="172" spans="1:37" ht="15.75" customHeight="1" x14ac:dyDescent="0.2">
      <c r="A172" s="13"/>
      <c r="B172" s="13">
        <v>0</v>
      </c>
      <c r="C172" s="13">
        <v>0</v>
      </c>
      <c r="D172" s="13">
        <v>0</v>
      </c>
      <c r="E172" s="13">
        <v>0</v>
      </c>
      <c r="F172" s="13"/>
      <c r="G172" s="14">
        <f>+'[1]5658-00'!G171</f>
        <v>0</v>
      </c>
      <c r="H172" s="14">
        <f>+'[1]5658-00'!H171</f>
        <v>0</v>
      </c>
      <c r="I172" s="14">
        <f>+'[1]5658-00'!I171</f>
        <v>0</v>
      </c>
      <c r="J172" s="22">
        <f t="shared" si="16"/>
        <v>0</v>
      </c>
      <c r="K172" s="15"/>
      <c r="L172" s="15">
        <f t="shared" si="17"/>
        <v>0</v>
      </c>
      <c r="M172" s="26">
        <v>43</v>
      </c>
      <c r="N172" s="26">
        <v>0</v>
      </c>
      <c r="O172" s="26" t="s">
        <v>39</v>
      </c>
      <c r="P172" s="26"/>
      <c r="Q172" s="42">
        <v>30</v>
      </c>
      <c r="R172" s="28"/>
      <c r="S172" s="28"/>
      <c r="T172" s="27"/>
      <c r="U172" s="27"/>
      <c r="V172" s="27"/>
      <c r="W172" s="29"/>
      <c r="X172" s="27"/>
      <c r="Y172" s="27"/>
      <c r="Z172" s="27"/>
      <c r="AA172" s="27"/>
      <c r="AB172" s="27"/>
      <c r="AC172" s="20"/>
      <c r="AD172" s="20"/>
      <c r="AE172" s="21"/>
      <c r="AF172" s="21"/>
      <c r="AG172" s="21"/>
      <c r="AH172" s="20"/>
      <c r="AI172" s="21"/>
      <c r="AJ172" s="21"/>
      <c r="AK172" s="21"/>
    </row>
    <row r="173" spans="1:37" ht="15.75" customHeight="1" x14ac:dyDescent="0.2">
      <c r="A173" s="13">
        <v>147</v>
      </c>
      <c r="B173" s="13" t="s">
        <v>32</v>
      </c>
      <c r="C173" s="13">
        <v>4595</v>
      </c>
      <c r="D173" s="13">
        <v>9744</v>
      </c>
      <c r="E173" s="13" t="s">
        <v>36</v>
      </c>
      <c r="F173" s="13"/>
      <c r="G173" s="14">
        <f>+'[1]5658-00'!G172</f>
        <v>4</v>
      </c>
      <c r="H173" s="14">
        <f>+'[1]5658-00'!H172</f>
        <v>3</v>
      </c>
      <c r="I173" s="14">
        <f>+'[1]5658-00'!I172</f>
        <v>61</v>
      </c>
      <c r="J173" s="22">
        <f t="shared" si="16"/>
        <v>1961</v>
      </c>
      <c r="K173" s="15"/>
      <c r="L173" s="15">
        <f t="shared" si="17"/>
        <v>0</v>
      </c>
      <c r="M173" s="26"/>
      <c r="N173" s="26">
        <v>0</v>
      </c>
      <c r="O173" s="26">
        <v>0</v>
      </c>
      <c r="P173" s="26"/>
      <c r="Q173" s="42">
        <v>0</v>
      </c>
      <c r="R173" s="28"/>
      <c r="S173" s="28"/>
      <c r="T173" s="27"/>
      <c r="U173" s="27"/>
      <c r="V173" s="27"/>
      <c r="W173" s="29"/>
      <c r="X173" s="27"/>
      <c r="Y173" s="27"/>
      <c r="Z173" s="27"/>
      <c r="AA173" s="27"/>
      <c r="AB173" s="27"/>
      <c r="AC173" s="20"/>
      <c r="AD173" s="20"/>
      <c r="AE173" s="21"/>
      <c r="AF173" s="21"/>
      <c r="AG173" s="21"/>
      <c r="AH173" s="20"/>
      <c r="AI173" s="21"/>
      <c r="AJ173" s="21"/>
      <c r="AK173" s="21"/>
    </row>
    <row r="174" spans="1:37" ht="15.75" customHeight="1" x14ac:dyDescent="0.2">
      <c r="A174" s="13">
        <v>148</v>
      </c>
      <c r="B174" s="13" t="s">
        <v>32</v>
      </c>
      <c r="C174" s="13">
        <v>4613</v>
      </c>
      <c r="D174" s="13">
        <v>9853</v>
      </c>
      <c r="E174" s="13" t="s">
        <v>36</v>
      </c>
      <c r="F174" s="13"/>
      <c r="G174" s="14">
        <f>+'[1]5658-00'!G173</f>
        <v>5</v>
      </c>
      <c r="H174" s="14">
        <f>+'[1]5658-00'!H173</f>
        <v>2</v>
      </c>
      <c r="I174" s="14">
        <f>+'[1]5658-00'!I173</f>
        <v>80</v>
      </c>
      <c r="J174" s="22">
        <f t="shared" si="16"/>
        <v>2280</v>
      </c>
      <c r="K174" s="15"/>
      <c r="L174" s="15">
        <f t="shared" si="17"/>
        <v>0</v>
      </c>
      <c r="M174" s="26"/>
      <c r="N174" s="26">
        <v>0</v>
      </c>
      <c r="O174" s="26">
        <v>0</v>
      </c>
      <c r="P174" s="26"/>
      <c r="Q174" s="42">
        <v>0</v>
      </c>
      <c r="R174" s="28"/>
      <c r="S174" s="28"/>
      <c r="T174" s="27"/>
      <c r="U174" s="27"/>
      <c r="V174" s="27"/>
      <c r="W174" s="29"/>
      <c r="X174" s="27"/>
      <c r="Y174" s="27"/>
      <c r="Z174" s="27"/>
      <c r="AA174" s="27"/>
      <c r="AB174" s="27"/>
      <c r="AC174" s="20"/>
      <c r="AD174" s="20"/>
      <c r="AE174" s="21"/>
      <c r="AF174" s="21"/>
      <c r="AG174" s="21"/>
      <c r="AH174" s="20"/>
      <c r="AI174" s="21"/>
      <c r="AJ174" s="21"/>
      <c r="AK174" s="21"/>
    </row>
    <row r="175" spans="1:37" ht="15.75" customHeight="1" x14ac:dyDescent="0.2">
      <c r="A175" s="13">
        <v>149</v>
      </c>
      <c r="B175" s="13" t="s">
        <v>32</v>
      </c>
      <c r="C175" s="13">
        <v>4614</v>
      </c>
      <c r="D175" s="13">
        <v>9854</v>
      </c>
      <c r="E175" s="13" t="s">
        <v>36</v>
      </c>
      <c r="F175" s="13"/>
      <c r="G175" s="14">
        <f>+'[1]5658-00'!G174</f>
        <v>9</v>
      </c>
      <c r="H175" s="14">
        <f>+'[1]5658-00'!H174</f>
        <v>1</v>
      </c>
      <c r="I175" s="14">
        <f>+'[1]5658-00'!I174</f>
        <v>62</v>
      </c>
      <c r="J175" s="22">
        <f t="shared" si="16"/>
        <v>3762</v>
      </c>
      <c r="K175" s="15"/>
      <c r="L175" s="15">
        <f t="shared" si="17"/>
        <v>0</v>
      </c>
      <c r="M175" s="26"/>
      <c r="N175" s="26">
        <v>0</v>
      </c>
      <c r="O175" s="26">
        <v>0</v>
      </c>
      <c r="P175" s="26"/>
      <c r="Q175" s="42">
        <v>0</v>
      </c>
      <c r="R175" s="28"/>
      <c r="S175" s="28"/>
      <c r="T175" s="27"/>
      <c r="U175" s="27"/>
      <c r="V175" s="27"/>
      <c r="W175" s="29"/>
      <c r="X175" s="27"/>
      <c r="Y175" s="27"/>
      <c r="Z175" s="27"/>
      <c r="AA175" s="27"/>
      <c r="AB175" s="27"/>
      <c r="AC175" s="20"/>
      <c r="AD175" s="20"/>
      <c r="AE175" s="21"/>
      <c r="AF175" s="21"/>
      <c r="AG175" s="21"/>
      <c r="AH175" s="20"/>
      <c r="AI175" s="21"/>
      <c r="AJ175" s="21"/>
      <c r="AK175" s="21"/>
    </row>
    <row r="176" spans="1:37" ht="15.75" customHeight="1" x14ac:dyDescent="0.2">
      <c r="A176" s="13">
        <v>150</v>
      </c>
      <c r="B176" s="13" t="s">
        <v>32</v>
      </c>
      <c r="C176" s="13">
        <v>4617</v>
      </c>
      <c r="D176" s="13">
        <v>9857</v>
      </c>
      <c r="E176" s="13" t="s">
        <v>36</v>
      </c>
      <c r="F176" s="13"/>
      <c r="G176" s="14">
        <f>+'[1]5658-00'!G175</f>
        <v>0</v>
      </c>
      <c r="H176" s="14">
        <f>+'[1]5658-00'!H175</f>
        <v>1</v>
      </c>
      <c r="I176" s="14">
        <f>+'[1]5658-00'!I175</f>
        <v>43</v>
      </c>
      <c r="J176" s="22">
        <f t="shared" si="16"/>
        <v>143</v>
      </c>
      <c r="K176" s="15"/>
      <c r="L176" s="15">
        <f t="shared" si="17"/>
        <v>0</v>
      </c>
      <c r="M176" s="26">
        <v>44</v>
      </c>
      <c r="N176" s="26" t="s">
        <v>37</v>
      </c>
      <c r="O176" s="26" t="s">
        <v>38</v>
      </c>
      <c r="P176" s="26"/>
      <c r="Q176" s="42">
        <v>135</v>
      </c>
      <c r="R176" s="28"/>
      <c r="S176" s="28"/>
      <c r="T176" s="27"/>
      <c r="U176" s="27"/>
      <c r="V176" s="27"/>
      <c r="W176" s="29"/>
      <c r="X176" s="27"/>
      <c r="Y176" s="27"/>
      <c r="Z176" s="27"/>
      <c r="AA176" s="27"/>
      <c r="AB176" s="27"/>
      <c r="AC176" s="20"/>
      <c r="AD176" s="20"/>
      <c r="AE176" s="21"/>
      <c r="AF176" s="21"/>
      <c r="AG176" s="21"/>
      <c r="AH176" s="20"/>
      <c r="AI176" s="21"/>
      <c r="AJ176" s="21"/>
      <c r="AK176" s="21"/>
    </row>
    <row r="177" spans="1:37" ht="15.75" customHeight="1" x14ac:dyDescent="0.2">
      <c r="A177" s="13">
        <v>151</v>
      </c>
      <c r="B177" s="13" t="s">
        <v>32</v>
      </c>
      <c r="C177" s="13">
        <v>9621</v>
      </c>
      <c r="D177" s="13">
        <v>9861</v>
      </c>
      <c r="E177" s="13" t="s">
        <v>36</v>
      </c>
      <c r="F177" s="13"/>
      <c r="G177" s="14">
        <f>+'[1]5658-00'!G176</f>
        <v>0</v>
      </c>
      <c r="H177" s="14">
        <f>+'[1]5658-00'!H176</f>
        <v>3</v>
      </c>
      <c r="I177" s="14">
        <f>+'[1]5658-00'!I176</f>
        <v>1</v>
      </c>
      <c r="J177" s="22">
        <f t="shared" si="16"/>
        <v>301</v>
      </c>
      <c r="K177" s="15"/>
      <c r="L177" s="15">
        <f t="shared" si="17"/>
        <v>0</v>
      </c>
      <c r="M177" s="26">
        <v>45</v>
      </c>
      <c r="N177" s="26" t="s">
        <v>37</v>
      </c>
      <c r="O177" s="26" t="s">
        <v>79</v>
      </c>
      <c r="P177" s="26"/>
      <c r="Q177" s="42">
        <v>93.5</v>
      </c>
      <c r="R177" s="28"/>
      <c r="S177" s="28"/>
      <c r="T177" s="27"/>
      <c r="U177" s="27"/>
      <c r="V177" s="27"/>
      <c r="W177" s="29"/>
      <c r="X177" s="27"/>
      <c r="Y177" s="27"/>
      <c r="Z177" s="27"/>
      <c r="AA177" s="27"/>
      <c r="AB177" s="27"/>
      <c r="AC177" s="20"/>
      <c r="AD177" s="20"/>
      <c r="AE177" s="21"/>
      <c r="AF177" s="21"/>
      <c r="AG177" s="21"/>
      <c r="AH177" s="20"/>
      <c r="AI177" s="21"/>
      <c r="AJ177" s="21"/>
      <c r="AK177" s="21"/>
    </row>
    <row r="178" spans="1:37" ht="15.75" customHeight="1" x14ac:dyDescent="0.2">
      <c r="A178" s="13"/>
      <c r="B178" s="13">
        <v>0</v>
      </c>
      <c r="C178" s="13">
        <v>0</v>
      </c>
      <c r="D178" s="13">
        <v>0</v>
      </c>
      <c r="E178" s="13">
        <v>0</v>
      </c>
      <c r="F178" s="13"/>
      <c r="G178" s="14">
        <f>+'[1]5658-00'!G177</f>
        <v>0</v>
      </c>
      <c r="H178" s="14">
        <f>+'[1]5658-00'!H177</f>
        <v>0</v>
      </c>
      <c r="I178" s="14">
        <f>+'[1]5658-00'!I177</f>
        <v>0</v>
      </c>
      <c r="J178" s="22">
        <f t="shared" si="16"/>
        <v>0</v>
      </c>
      <c r="K178" s="15"/>
      <c r="L178" s="15">
        <f t="shared" si="17"/>
        <v>0</v>
      </c>
      <c r="M178" s="26">
        <v>46</v>
      </c>
      <c r="N178" s="26" t="s">
        <v>40</v>
      </c>
      <c r="O178" s="26" t="s">
        <v>40</v>
      </c>
      <c r="P178" s="26"/>
      <c r="Q178" s="42">
        <v>64</v>
      </c>
      <c r="R178" s="28"/>
      <c r="S178" s="28"/>
      <c r="T178" s="27"/>
      <c r="U178" s="27"/>
      <c r="V178" s="27"/>
      <c r="W178" s="29"/>
      <c r="X178" s="27"/>
      <c r="Y178" s="27"/>
      <c r="Z178" s="27"/>
      <c r="AA178" s="27"/>
      <c r="AB178" s="27"/>
      <c r="AC178" s="20"/>
      <c r="AD178" s="20"/>
      <c r="AE178" s="21"/>
      <c r="AF178" s="21"/>
      <c r="AG178" s="21"/>
      <c r="AH178" s="20"/>
      <c r="AI178" s="21"/>
      <c r="AJ178" s="21"/>
      <c r="AK178" s="21"/>
    </row>
    <row r="179" spans="1:37" ht="15.75" customHeight="1" x14ac:dyDescent="0.2">
      <c r="A179" s="13"/>
      <c r="B179" s="13">
        <v>0</v>
      </c>
      <c r="C179" s="13">
        <v>0</v>
      </c>
      <c r="D179" s="13">
        <v>0</v>
      </c>
      <c r="E179" s="13">
        <v>0</v>
      </c>
      <c r="F179" s="13"/>
      <c r="G179" s="14">
        <f>+'[1]5658-00'!G178</f>
        <v>0</v>
      </c>
      <c r="H179" s="14">
        <f>+'[1]5658-00'!H178</f>
        <v>0</v>
      </c>
      <c r="I179" s="14">
        <f>+'[1]5658-00'!I178</f>
        <v>0</v>
      </c>
      <c r="J179" s="22">
        <f t="shared" si="16"/>
        <v>0</v>
      </c>
      <c r="K179" s="15"/>
      <c r="L179" s="15">
        <f t="shared" si="17"/>
        <v>0</v>
      </c>
      <c r="M179" s="26">
        <v>47</v>
      </c>
      <c r="N179" s="26" t="s">
        <v>37</v>
      </c>
      <c r="O179" s="26" t="s">
        <v>33</v>
      </c>
      <c r="P179" s="26"/>
      <c r="Q179" s="42">
        <v>72</v>
      </c>
      <c r="R179" s="28"/>
      <c r="S179" s="28"/>
      <c r="T179" s="27"/>
      <c r="U179" s="27"/>
      <c r="V179" s="27"/>
      <c r="W179" s="29"/>
      <c r="X179" s="27"/>
      <c r="Y179" s="27"/>
      <c r="Z179" s="27"/>
      <c r="AA179" s="27"/>
      <c r="AB179" s="27"/>
      <c r="AC179" s="20"/>
      <c r="AD179" s="20"/>
      <c r="AE179" s="21"/>
      <c r="AF179" s="21"/>
      <c r="AG179" s="21"/>
      <c r="AH179" s="20"/>
      <c r="AI179" s="21"/>
      <c r="AJ179" s="21"/>
      <c r="AK179" s="21"/>
    </row>
    <row r="180" spans="1:37" ht="15.75" customHeight="1" x14ac:dyDescent="0.2">
      <c r="A180" s="13">
        <v>152</v>
      </c>
      <c r="B180" s="13" t="s">
        <v>32</v>
      </c>
      <c r="C180" s="13">
        <v>4624</v>
      </c>
      <c r="D180" s="13">
        <v>9864</v>
      </c>
      <c r="E180" s="13" t="s">
        <v>36</v>
      </c>
      <c r="F180" s="13"/>
      <c r="G180" s="14">
        <f>+'[1]5658-00'!G179</f>
        <v>0</v>
      </c>
      <c r="H180" s="14">
        <f>+'[1]5658-00'!H179</f>
        <v>0</v>
      </c>
      <c r="I180" s="14">
        <f>+'[1]5658-00'!I179</f>
        <v>64</v>
      </c>
      <c r="J180" s="22">
        <f t="shared" si="16"/>
        <v>64</v>
      </c>
      <c r="K180" s="15"/>
      <c r="L180" s="15">
        <f t="shared" si="17"/>
        <v>0</v>
      </c>
      <c r="M180" s="26"/>
      <c r="N180" s="26">
        <v>0</v>
      </c>
      <c r="O180" s="26">
        <v>0</v>
      </c>
      <c r="P180" s="26"/>
      <c r="Q180" s="42">
        <v>0</v>
      </c>
      <c r="R180" s="28"/>
      <c r="S180" s="28"/>
      <c r="T180" s="27"/>
      <c r="U180" s="27"/>
      <c r="V180" s="27"/>
      <c r="W180" s="29"/>
      <c r="X180" s="27"/>
      <c r="Y180" s="27"/>
      <c r="Z180" s="27"/>
      <c r="AA180" s="27"/>
      <c r="AB180" s="27"/>
      <c r="AC180" s="20"/>
      <c r="AD180" s="20"/>
      <c r="AE180" s="21"/>
      <c r="AF180" s="21"/>
      <c r="AG180" s="21"/>
      <c r="AH180" s="20"/>
      <c r="AI180" s="21"/>
      <c r="AJ180" s="21"/>
      <c r="AK180" s="21"/>
    </row>
    <row r="181" spans="1:37" ht="15.75" customHeight="1" x14ac:dyDescent="0.2">
      <c r="A181" s="13">
        <v>153</v>
      </c>
      <c r="B181" s="13" t="s">
        <v>32</v>
      </c>
      <c r="C181" s="13">
        <v>4628</v>
      </c>
      <c r="D181" s="13">
        <v>9868</v>
      </c>
      <c r="E181" s="13" t="s">
        <v>36</v>
      </c>
      <c r="F181" s="13"/>
      <c r="G181" s="14">
        <f>+'[1]5658-00'!G180</f>
        <v>0</v>
      </c>
      <c r="H181" s="14">
        <f>+'[1]5658-00'!H180</f>
        <v>1</v>
      </c>
      <c r="I181" s="14">
        <f>+'[1]5658-00'!I180</f>
        <v>26.1</v>
      </c>
      <c r="J181" s="22">
        <f t="shared" si="16"/>
        <v>126.1</v>
      </c>
      <c r="K181" s="15"/>
      <c r="L181" s="15">
        <f t="shared" si="17"/>
        <v>0</v>
      </c>
      <c r="M181" s="26">
        <v>48</v>
      </c>
      <c r="N181" s="26" t="s">
        <v>37</v>
      </c>
      <c r="O181" s="26" t="s">
        <v>38</v>
      </c>
      <c r="P181" s="26"/>
      <c r="Q181" s="42">
        <v>108</v>
      </c>
      <c r="R181" s="28"/>
      <c r="S181" s="28"/>
      <c r="T181" s="27"/>
      <c r="U181" s="27"/>
      <c r="V181" s="27"/>
      <c r="W181" s="29"/>
      <c r="X181" s="27"/>
      <c r="Y181" s="27"/>
      <c r="Z181" s="27"/>
      <c r="AA181" s="27"/>
      <c r="AB181" s="27"/>
      <c r="AC181" s="20"/>
      <c r="AD181" s="20"/>
      <c r="AE181" s="21"/>
      <c r="AF181" s="21"/>
      <c r="AG181" s="21"/>
      <c r="AH181" s="20"/>
      <c r="AI181" s="21"/>
      <c r="AJ181" s="21"/>
      <c r="AK181" s="21"/>
    </row>
    <row r="182" spans="1:37" ht="15.75" customHeight="1" x14ac:dyDescent="0.2">
      <c r="A182" s="13">
        <v>154</v>
      </c>
      <c r="B182" s="13" t="s">
        <v>32</v>
      </c>
      <c r="C182" s="13">
        <v>4631</v>
      </c>
      <c r="D182" s="13">
        <v>9871</v>
      </c>
      <c r="E182" s="13" t="s">
        <v>36</v>
      </c>
      <c r="F182" s="13"/>
      <c r="G182" s="14">
        <f>+'[1]5658-00'!G181</f>
        <v>1</v>
      </c>
      <c r="H182" s="14">
        <f>+'[1]5658-00'!H181</f>
        <v>0</v>
      </c>
      <c r="I182" s="14">
        <f>+'[1]5658-00'!I181</f>
        <v>20</v>
      </c>
      <c r="J182" s="22">
        <f t="shared" si="16"/>
        <v>420</v>
      </c>
      <c r="K182" s="15"/>
      <c r="L182" s="15">
        <f t="shared" si="17"/>
        <v>0</v>
      </c>
      <c r="M182" s="26">
        <v>49</v>
      </c>
      <c r="N182" s="26" t="s">
        <v>37</v>
      </c>
      <c r="O182" s="26" t="s">
        <v>39</v>
      </c>
      <c r="P182" s="26"/>
      <c r="Q182" s="42">
        <v>64</v>
      </c>
      <c r="R182" s="28"/>
      <c r="S182" s="28"/>
      <c r="T182" s="27"/>
      <c r="U182" s="27"/>
      <c r="V182" s="27"/>
      <c r="W182" s="29"/>
      <c r="X182" s="27"/>
      <c r="Y182" s="27"/>
      <c r="Z182" s="27"/>
      <c r="AA182" s="27"/>
      <c r="AB182" s="27"/>
      <c r="AC182" s="20"/>
      <c r="AD182" s="20"/>
      <c r="AE182" s="21"/>
      <c r="AF182" s="21"/>
      <c r="AG182" s="21"/>
      <c r="AH182" s="20"/>
      <c r="AI182" s="21"/>
      <c r="AJ182" s="21"/>
      <c r="AK182" s="21"/>
    </row>
    <row r="183" spans="1:37" ht="15.75" customHeight="1" x14ac:dyDescent="0.2">
      <c r="A183" s="13"/>
      <c r="B183" s="13">
        <v>0</v>
      </c>
      <c r="C183" s="13">
        <v>0</v>
      </c>
      <c r="D183" s="13">
        <v>0</v>
      </c>
      <c r="E183" s="13">
        <v>0</v>
      </c>
      <c r="F183" s="13"/>
      <c r="G183" s="14">
        <f>+'[1]5658-00'!G182</f>
        <v>0</v>
      </c>
      <c r="H183" s="14">
        <f>+'[1]5658-00'!H182</f>
        <v>0</v>
      </c>
      <c r="I183" s="14">
        <f>+'[1]5658-00'!I182</f>
        <v>0</v>
      </c>
      <c r="J183" s="22">
        <f t="shared" si="16"/>
        <v>0</v>
      </c>
      <c r="K183" s="15"/>
      <c r="L183" s="15">
        <f t="shared" si="17"/>
        <v>0</v>
      </c>
      <c r="M183" s="26">
        <v>50</v>
      </c>
      <c r="N183" s="26" t="s">
        <v>37</v>
      </c>
      <c r="O183" s="26" t="s">
        <v>39</v>
      </c>
      <c r="P183" s="26"/>
      <c r="Q183" s="42">
        <v>64</v>
      </c>
      <c r="R183" s="28"/>
      <c r="S183" s="28"/>
      <c r="T183" s="27"/>
      <c r="U183" s="27"/>
      <c r="V183" s="27"/>
      <c r="W183" s="29"/>
      <c r="X183" s="27"/>
      <c r="Y183" s="27"/>
      <c r="Z183" s="27"/>
      <c r="AA183" s="27"/>
      <c r="AB183" s="27"/>
      <c r="AC183" s="20"/>
      <c r="AD183" s="20"/>
      <c r="AE183" s="21"/>
      <c r="AF183" s="21"/>
      <c r="AG183" s="21"/>
      <c r="AH183" s="20"/>
      <c r="AI183" s="21"/>
      <c r="AJ183" s="21"/>
      <c r="AK183" s="21"/>
    </row>
    <row r="184" spans="1:37" ht="15.75" customHeight="1" x14ac:dyDescent="0.2">
      <c r="A184" s="13">
        <v>155</v>
      </c>
      <c r="B184" s="13" t="s">
        <v>32</v>
      </c>
      <c r="C184" s="13">
        <v>4633</v>
      </c>
      <c r="D184" s="13">
        <v>9873</v>
      </c>
      <c r="E184" s="13" t="s">
        <v>36</v>
      </c>
      <c r="F184" s="13"/>
      <c r="G184" s="14">
        <f>+'[1]5658-00'!G183</f>
        <v>0</v>
      </c>
      <c r="H184" s="14">
        <f>+'[1]5658-00'!H183</f>
        <v>1</v>
      </c>
      <c r="I184" s="14">
        <f>+'[1]5658-00'!I183</f>
        <v>9</v>
      </c>
      <c r="J184" s="22">
        <f t="shared" si="16"/>
        <v>109</v>
      </c>
      <c r="K184" s="15"/>
      <c r="L184" s="15">
        <f t="shared" si="17"/>
        <v>0</v>
      </c>
      <c r="M184" s="26">
        <v>51</v>
      </c>
      <c r="N184" s="26" t="s">
        <v>37</v>
      </c>
      <c r="O184" s="26" t="s">
        <v>39</v>
      </c>
      <c r="P184" s="26"/>
      <c r="Q184" s="42">
        <v>84</v>
      </c>
      <c r="R184" s="28"/>
      <c r="S184" s="28"/>
      <c r="T184" s="27"/>
      <c r="U184" s="27"/>
      <c r="V184" s="27"/>
      <c r="W184" s="29"/>
      <c r="X184" s="27"/>
      <c r="Y184" s="27"/>
      <c r="Z184" s="27"/>
      <c r="AA184" s="27"/>
      <c r="AB184" s="27"/>
      <c r="AC184" s="20"/>
      <c r="AD184" s="20"/>
      <c r="AE184" s="21"/>
      <c r="AF184" s="21"/>
      <c r="AG184" s="21"/>
      <c r="AH184" s="20"/>
      <c r="AI184" s="21"/>
      <c r="AJ184" s="21"/>
      <c r="AK184" s="21"/>
    </row>
    <row r="185" spans="1:37" ht="15.75" customHeight="1" x14ac:dyDescent="0.2">
      <c r="A185" s="13">
        <v>156</v>
      </c>
      <c r="B185" s="13" t="s">
        <v>32</v>
      </c>
      <c r="C185" s="13">
        <v>4851</v>
      </c>
      <c r="D185" s="13">
        <v>10109</v>
      </c>
      <c r="E185" s="13" t="s">
        <v>36</v>
      </c>
      <c r="F185" s="13"/>
      <c r="G185" s="14">
        <f>+'[1]5658-00'!G184</f>
        <v>2</v>
      </c>
      <c r="H185" s="14">
        <f>+'[1]5658-00'!H184</f>
        <v>0</v>
      </c>
      <c r="I185" s="14">
        <f>+'[1]5658-00'!I184</f>
        <v>52</v>
      </c>
      <c r="J185" s="22">
        <f t="shared" si="16"/>
        <v>852</v>
      </c>
      <c r="K185" s="15"/>
      <c r="L185" s="15">
        <f t="shared" si="17"/>
        <v>0</v>
      </c>
      <c r="M185" s="26"/>
      <c r="N185" s="26">
        <v>0</v>
      </c>
      <c r="O185" s="26">
        <v>0</v>
      </c>
      <c r="P185" s="26"/>
      <c r="Q185" s="42">
        <v>0</v>
      </c>
      <c r="R185" s="28"/>
      <c r="S185" s="28"/>
      <c r="T185" s="27"/>
      <c r="U185" s="27"/>
      <c r="V185" s="27"/>
      <c r="W185" s="29"/>
      <c r="X185" s="27"/>
      <c r="Y185" s="27"/>
      <c r="Z185" s="27"/>
      <c r="AA185" s="27"/>
      <c r="AB185" s="27"/>
      <c r="AC185" s="20"/>
      <c r="AD185" s="20"/>
      <c r="AE185" s="21"/>
      <c r="AF185" s="21"/>
      <c r="AG185" s="21"/>
      <c r="AH185" s="20"/>
      <c r="AI185" s="21"/>
      <c r="AJ185" s="21"/>
      <c r="AK185" s="21"/>
    </row>
    <row r="186" spans="1:37" ht="15.75" customHeight="1" x14ac:dyDescent="0.2">
      <c r="A186" s="13">
        <v>157</v>
      </c>
      <c r="B186" s="13" t="s">
        <v>32</v>
      </c>
      <c r="C186" s="13">
        <v>4913</v>
      </c>
      <c r="D186" s="13">
        <v>10229</v>
      </c>
      <c r="E186" s="13" t="s">
        <v>36</v>
      </c>
      <c r="F186" s="13"/>
      <c r="G186" s="14">
        <f>+'[1]5658-00'!G185</f>
        <v>3</v>
      </c>
      <c r="H186" s="14">
        <f>+'[1]5658-00'!H185</f>
        <v>0</v>
      </c>
      <c r="I186" s="14">
        <f>+'[1]5658-00'!I185</f>
        <v>21</v>
      </c>
      <c r="J186" s="22">
        <f t="shared" si="16"/>
        <v>1221</v>
      </c>
      <c r="K186" s="15"/>
      <c r="L186" s="15">
        <f t="shared" si="17"/>
        <v>0</v>
      </c>
      <c r="M186" s="26"/>
      <c r="N186" s="26">
        <v>0</v>
      </c>
      <c r="O186" s="26">
        <v>0</v>
      </c>
      <c r="P186" s="26"/>
      <c r="Q186" s="42">
        <v>0</v>
      </c>
      <c r="R186" s="28"/>
      <c r="S186" s="28"/>
      <c r="T186" s="27"/>
      <c r="U186" s="27"/>
      <c r="V186" s="27"/>
      <c r="W186" s="29"/>
      <c r="X186" s="27"/>
      <c r="Y186" s="27"/>
      <c r="Z186" s="27"/>
      <c r="AA186" s="27"/>
      <c r="AB186" s="27"/>
      <c r="AC186" s="20"/>
      <c r="AD186" s="20"/>
      <c r="AE186" s="21"/>
      <c r="AF186" s="21"/>
      <c r="AG186" s="21"/>
      <c r="AH186" s="20"/>
      <c r="AI186" s="21"/>
      <c r="AJ186" s="21"/>
      <c r="AK186" s="21"/>
    </row>
    <row r="187" spans="1:37" ht="15.75" customHeight="1" x14ac:dyDescent="0.2">
      <c r="A187" s="13">
        <v>158</v>
      </c>
      <c r="B187" s="13" t="s">
        <v>32</v>
      </c>
      <c r="C187" s="13">
        <v>4912</v>
      </c>
      <c r="D187" s="13">
        <v>10266</v>
      </c>
      <c r="E187" s="13" t="s">
        <v>36</v>
      </c>
      <c r="F187" s="13"/>
      <c r="G187" s="14">
        <f>+'[1]5658-00'!G186</f>
        <v>0</v>
      </c>
      <c r="H187" s="14">
        <f>+'[1]5658-00'!H186</f>
        <v>2</v>
      </c>
      <c r="I187" s="14">
        <f>+'[1]5658-00'!I186</f>
        <v>47</v>
      </c>
      <c r="J187" s="22">
        <f>+(G187*400)+(H187*100)+I187</f>
        <v>247</v>
      </c>
      <c r="K187" s="15"/>
      <c r="L187" s="15">
        <f>+K187*J187</f>
        <v>0</v>
      </c>
      <c r="M187" s="26">
        <v>52</v>
      </c>
      <c r="N187" s="26" t="s">
        <v>37</v>
      </c>
      <c r="O187" s="26" t="s">
        <v>38</v>
      </c>
      <c r="P187" s="26"/>
      <c r="Q187" s="42">
        <v>108</v>
      </c>
      <c r="R187" s="28"/>
      <c r="S187" s="28"/>
      <c r="T187" s="27"/>
      <c r="U187" s="27"/>
      <c r="V187" s="27"/>
      <c r="W187" s="29"/>
      <c r="X187" s="27"/>
      <c r="Y187" s="27"/>
      <c r="Z187" s="27"/>
      <c r="AA187" s="27"/>
      <c r="AB187" s="27"/>
      <c r="AC187" s="20"/>
      <c r="AD187" s="20"/>
      <c r="AE187" s="21"/>
      <c r="AF187" s="21"/>
      <c r="AG187" s="21"/>
      <c r="AH187" s="20"/>
      <c r="AI187" s="21"/>
      <c r="AJ187" s="21"/>
      <c r="AK187" s="21"/>
    </row>
    <row r="188" spans="1:37" ht="15.75" customHeight="1" x14ac:dyDescent="0.2">
      <c r="A188" s="13">
        <v>159</v>
      </c>
      <c r="B188" s="13" t="s">
        <v>32</v>
      </c>
      <c r="C188" s="13">
        <v>5360</v>
      </c>
      <c r="D188" s="13">
        <v>11373</v>
      </c>
      <c r="E188" s="13" t="s">
        <v>36</v>
      </c>
      <c r="F188" s="13"/>
      <c r="G188" s="14">
        <f>+'[1]5658-00'!G187</f>
        <v>1</v>
      </c>
      <c r="H188" s="14">
        <f>+'[1]5658-00'!H187</f>
        <v>2</v>
      </c>
      <c r="I188" s="14">
        <f>+'[1]5658-00'!I187</f>
        <v>82</v>
      </c>
      <c r="J188" s="22">
        <f t="shared" ref="J188:J206" si="18">+(G188*400)+(H188*100)+I188</f>
        <v>682</v>
      </c>
      <c r="K188" s="15"/>
      <c r="L188" s="15">
        <f t="shared" ref="L188:L206" si="19">+K188*J188</f>
        <v>0</v>
      </c>
      <c r="M188" s="26"/>
      <c r="N188" s="26">
        <v>0</v>
      </c>
      <c r="O188" s="26">
        <v>0</v>
      </c>
      <c r="P188" s="26"/>
      <c r="Q188" s="42">
        <v>0</v>
      </c>
      <c r="R188" s="28"/>
      <c r="S188" s="28"/>
      <c r="T188" s="27"/>
      <c r="U188" s="27"/>
      <c r="V188" s="27"/>
      <c r="W188" s="29"/>
      <c r="X188" s="27"/>
      <c r="Y188" s="27"/>
      <c r="Z188" s="27"/>
      <c r="AA188" s="27"/>
      <c r="AB188" s="27"/>
      <c r="AC188" s="20"/>
      <c r="AD188" s="20"/>
      <c r="AE188" s="21"/>
      <c r="AF188" s="21"/>
      <c r="AG188" s="21"/>
      <c r="AH188" s="20"/>
      <c r="AI188" s="21"/>
      <c r="AJ188" s="21"/>
      <c r="AK188" s="21"/>
    </row>
    <row r="189" spans="1:37" ht="15.75" customHeight="1" x14ac:dyDescent="0.2">
      <c r="A189" s="13">
        <v>160</v>
      </c>
      <c r="B189" s="13" t="s">
        <v>32</v>
      </c>
      <c r="C189" s="13">
        <v>5361</v>
      </c>
      <c r="D189" s="13">
        <v>11479</v>
      </c>
      <c r="E189" s="13" t="s">
        <v>85</v>
      </c>
      <c r="F189" s="13">
        <v>2</v>
      </c>
      <c r="G189" s="14">
        <f>+'[1]5658-00'!G188</f>
        <v>2</v>
      </c>
      <c r="H189" s="14">
        <f>+'[1]5658-00'!H188</f>
        <v>0</v>
      </c>
      <c r="I189" s="14">
        <f>+'[1]5658-00'!I188</f>
        <v>91</v>
      </c>
      <c r="J189" s="22">
        <f t="shared" si="18"/>
        <v>891</v>
      </c>
      <c r="K189" s="15">
        <v>1450</v>
      </c>
      <c r="L189" s="15">
        <f t="shared" si="19"/>
        <v>1291950</v>
      </c>
      <c r="M189" s="26">
        <v>53</v>
      </c>
      <c r="N189" s="26" t="s">
        <v>37</v>
      </c>
      <c r="O189" s="26" t="s">
        <v>33</v>
      </c>
      <c r="P189" s="42">
        <v>2</v>
      </c>
      <c r="Q189" s="42">
        <v>580</v>
      </c>
      <c r="R189" s="28">
        <v>6500</v>
      </c>
      <c r="S189" s="28"/>
      <c r="T189" s="27"/>
      <c r="U189" s="27"/>
      <c r="V189" s="27"/>
      <c r="W189" s="29"/>
      <c r="X189" s="27"/>
      <c r="Y189" s="27"/>
      <c r="Z189" s="27"/>
      <c r="AA189" s="27"/>
      <c r="AB189" s="27"/>
      <c r="AC189" s="20"/>
      <c r="AD189" s="20"/>
      <c r="AE189" s="21"/>
      <c r="AF189" s="21"/>
      <c r="AG189" s="21"/>
      <c r="AH189" s="20"/>
      <c r="AI189" s="21"/>
      <c r="AJ189" s="21"/>
      <c r="AK189" s="21"/>
    </row>
    <row r="190" spans="1:37" ht="15.75" customHeight="1" x14ac:dyDescent="0.2">
      <c r="A190" s="13"/>
      <c r="B190" s="13">
        <v>0</v>
      </c>
      <c r="C190" s="13">
        <v>0</v>
      </c>
      <c r="D190" s="13">
        <v>0</v>
      </c>
      <c r="E190" s="13">
        <v>0</v>
      </c>
      <c r="F190" s="13"/>
      <c r="G190" s="14">
        <f>+'[1]5658-00'!G189</f>
        <v>0</v>
      </c>
      <c r="H190" s="14">
        <f>+'[1]5658-00'!H189</f>
        <v>0</v>
      </c>
      <c r="I190" s="14">
        <f>+'[1]5658-00'!I189</f>
        <v>0</v>
      </c>
      <c r="J190" s="22">
        <f t="shared" si="18"/>
        <v>0</v>
      </c>
      <c r="K190" s="15"/>
      <c r="L190" s="15">
        <f t="shared" si="19"/>
        <v>0</v>
      </c>
      <c r="M190" s="26">
        <v>54</v>
      </c>
      <c r="N190" s="26" t="s">
        <v>41</v>
      </c>
      <c r="O190" s="26" t="s">
        <v>33</v>
      </c>
      <c r="P190" s="42">
        <v>3</v>
      </c>
      <c r="Q190" s="42">
        <v>495</v>
      </c>
      <c r="R190" s="28">
        <v>3450</v>
      </c>
      <c r="S190" s="28"/>
      <c r="T190" s="27"/>
      <c r="U190" s="27"/>
      <c r="V190" s="27"/>
      <c r="W190" s="29"/>
      <c r="X190" s="27"/>
      <c r="Y190" s="27"/>
      <c r="Z190" s="27"/>
      <c r="AA190" s="27"/>
      <c r="AB190" s="27"/>
      <c r="AC190" s="20"/>
      <c r="AD190" s="20"/>
      <c r="AE190" s="21"/>
      <c r="AF190" s="21"/>
      <c r="AG190" s="21"/>
      <c r="AH190" s="20"/>
      <c r="AI190" s="21"/>
      <c r="AJ190" s="21"/>
      <c r="AK190" s="21"/>
    </row>
    <row r="191" spans="1:37" ht="15.75" customHeight="1" x14ac:dyDescent="0.2">
      <c r="A191" s="13"/>
      <c r="B191" s="13">
        <v>0</v>
      </c>
      <c r="C191" s="13">
        <v>0</v>
      </c>
      <c r="D191" s="13">
        <v>0</v>
      </c>
      <c r="E191" s="13">
        <v>0</v>
      </c>
      <c r="F191" s="13"/>
      <c r="G191" s="14">
        <f>+'[1]5658-00'!G190</f>
        <v>0</v>
      </c>
      <c r="H191" s="14">
        <f>+'[1]5658-00'!H190</f>
        <v>0</v>
      </c>
      <c r="I191" s="14">
        <f>+'[1]5658-00'!I190</f>
        <v>0</v>
      </c>
      <c r="J191" s="22">
        <f t="shared" si="18"/>
        <v>0</v>
      </c>
      <c r="K191" s="15"/>
      <c r="L191" s="15">
        <f t="shared" si="19"/>
        <v>0</v>
      </c>
      <c r="M191" s="26">
        <v>55</v>
      </c>
      <c r="N191" s="26" t="s">
        <v>41</v>
      </c>
      <c r="O191" s="26" t="s">
        <v>33</v>
      </c>
      <c r="P191" s="42">
        <v>3</v>
      </c>
      <c r="Q191" s="42">
        <v>539</v>
      </c>
      <c r="R191" s="28">
        <v>3450</v>
      </c>
      <c r="S191" s="28"/>
      <c r="T191" s="27"/>
      <c r="U191" s="27"/>
      <c r="V191" s="27"/>
      <c r="W191" s="29"/>
      <c r="X191" s="27"/>
      <c r="Y191" s="27"/>
      <c r="Z191" s="27"/>
      <c r="AA191" s="27"/>
      <c r="AB191" s="27"/>
      <c r="AC191" s="20"/>
      <c r="AD191" s="20"/>
      <c r="AE191" s="21"/>
      <c r="AF191" s="21"/>
      <c r="AG191" s="21"/>
      <c r="AH191" s="20"/>
      <c r="AI191" s="21"/>
      <c r="AJ191" s="21"/>
      <c r="AK191" s="21"/>
    </row>
    <row r="192" spans="1:37" ht="15.75" customHeight="1" x14ac:dyDescent="0.2">
      <c r="A192" s="13">
        <v>161</v>
      </c>
      <c r="B192" s="13" t="s">
        <v>32</v>
      </c>
      <c r="C192" s="13">
        <v>5475</v>
      </c>
      <c r="D192" s="13">
        <v>11486</v>
      </c>
      <c r="E192" s="13" t="s">
        <v>36</v>
      </c>
      <c r="F192" s="13"/>
      <c r="G192" s="14">
        <f>+'[1]5658-00'!G192</f>
        <v>1</v>
      </c>
      <c r="H192" s="14">
        <f>+'[1]5658-00'!H192</f>
        <v>1</v>
      </c>
      <c r="I192" s="14">
        <f>+'[1]5658-00'!I192</f>
        <v>41</v>
      </c>
      <c r="J192" s="22">
        <f t="shared" si="18"/>
        <v>541</v>
      </c>
      <c r="K192" s="15"/>
      <c r="L192" s="15">
        <f t="shared" si="19"/>
        <v>0</v>
      </c>
      <c r="M192" s="26"/>
      <c r="N192" s="26">
        <v>0</v>
      </c>
      <c r="O192" s="26">
        <v>0</v>
      </c>
      <c r="P192" s="26"/>
      <c r="Q192" s="42">
        <v>0</v>
      </c>
      <c r="R192" s="28"/>
      <c r="S192" s="28"/>
      <c r="T192" s="27"/>
      <c r="U192" s="27"/>
      <c r="V192" s="27"/>
      <c r="W192" s="29"/>
      <c r="X192" s="27"/>
      <c r="Y192" s="27"/>
      <c r="Z192" s="27"/>
      <c r="AA192" s="27"/>
      <c r="AB192" s="27"/>
      <c r="AC192" s="20"/>
      <c r="AD192" s="20"/>
      <c r="AE192" s="21"/>
      <c r="AF192" s="21"/>
      <c r="AG192" s="21"/>
      <c r="AH192" s="20"/>
      <c r="AI192" s="21"/>
      <c r="AJ192" s="21"/>
      <c r="AK192" s="21"/>
    </row>
    <row r="193" spans="1:37" ht="15.75" customHeight="1" x14ac:dyDescent="0.2">
      <c r="A193" s="13">
        <v>162</v>
      </c>
      <c r="B193" s="13" t="s">
        <v>32</v>
      </c>
      <c r="C193" s="13">
        <v>5476</v>
      </c>
      <c r="D193" s="13">
        <v>11487</v>
      </c>
      <c r="E193" s="13" t="s">
        <v>36</v>
      </c>
      <c r="F193" s="13"/>
      <c r="G193" s="14">
        <f>+'[1]5658-00'!G193</f>
        <v>1</v>
      </c>
      <c r="H193" s="14">
        <f>+'[1]5658-00'!H193</f>
        <v>1</v>
      </c>
      <c r="I193" s="14">
        <f>+'[1]5658-00'!I193</f>
        <v>90</v>
      </c>
      <c r="J193" s="22">
        <f t="shared" si="18"/>
        <v>590</v>
      </c>
      <c r="K193" s="15"/>
      <c r="L193" s="15">
        <f t="shared" si="19"/>
        <v>0</v>
      </c>
      <c r="M193" s="26"/>
      <c r="N193" s="26">
        <v>0</v>
      </c>
      <c r="O193" s="26">
        <v>0</v>
      </c>
      <c r="P193" s="26"/>
      <c r="Q193" s="42">
        <v>0</v>
      </c>
      <c r="R193" s="28"/>
      <c r="S193" s="28"/>
      <c r="T193" s="27"/>
      <c r="U193" s="27"/>
      <c r="V193" s="27"/>
      <c r="W193" s="29"/>
      <c r="X193" s="27"/>
      <c r="Y193" s="27"/>
      <c r="Z193" s="27"/>
      <c r="AA193" s="27"/>
      <c r="AB193" s="27"/>
      <c r="AC193" s="20"/>
      <c r="AD193" s="20"/>
      <c r="AE193" s="21"/>
      <c r="AF193" s="21"/>
      <c r="AG193" s="21"/>
      <c r="AH193" s="20"/>
      <c r="AI193" s="21"/>
      <c r="AJ193" s="21"/>
      <c r="AK193" s="21"/>
    </row>
    <row r="194" spans="1:37" ht="15.75" customHeight="1" x14ac:dyDescent="0.2">
      <c r="A194" s="13">
        <v>163</v>
      </c>
      <c r="B194" s="13" t="s">
        <v>32</v>
      </c>
      <c r="C194" s="13">
        <v>5827</v>
      </c>
      <c r="D194" s="13">
        <v>11659</v>
      </c>
      <c r="E194" s="13" t="s">
        <v>36</v>
      </c>
      <c r="F194" s="13"/>
      <c r="G194" s="14">
        <f>+'[1]5658-00'!G194</f>
        <v>0</v>
      </c>
      <c r="H194" s="14">
        <f>+'[1]5658-00'!H194</f>
        <v>0</v>
      </c>
      <c r="I194" s="14">
        <f>+'[1]5658-00'!I194</f>
        <v>61</v>
      </c>
      <c r="J194" s="22">
        <f t="shared" si="18"/>
        <v>61</v>
      </c>
      <c r="K194" s="15"/>
      <c r="L194" s="15">
        <f t="shared" si="19"/>
        <v>0</v>
      </c>
      <c r="M194" s="26">
        <v>56</v>
      </c>
      <c r="N194" s="26" t="s">
        <v>37</v>
      </c>
      <c r="O194" s="26" t="s">
        <v>39</v>
      </c>
      <c r="P194" s="26"/>
      <c r="Q194" s="42">
        <v>72</v>
      </c>
      <c r="R194" s="28"/>
      <c r="S194" s="28"/>
      <c r="T194" s="27"/>
      <c r="U194" s="27"/>
      <c r="V194" s="27"/>
      <c r="W194" s="29"/>
      <c r="X194" s="27"/>
      <c r="Y194" s="27"/>
      <c r="Z194" s="27"/>
      <c r="AA194" s="27"/>
      <c r="AB194" s="27"/>
      <c r="AC194" s="20"/>
      <c r="AD194" s="20"/>
      <c r="AE194" s="21"/>
      <c r="AF194" s="21"/>
      <c r="AG194" s="21"/>
      <c r="AH194" s="20"/>
      <c r="AI194" s="21"/>
      <c r="AJ194" s="21"/>
      <c r="AK194" s="21"/>
    </row>
    <row r="195" spans="1:37" ht="15.75" customHeight="1" x14ac:dyDescent="0.2">
      <c r="A195" s="13">
        <v>164</v>
      </c>
      <c r="B195" s="13" t="s">
        <v>32</v>
      </c>
      <c r="C195" s="13">
        <v>5829</v>
      </c>
      <c r="D195" s="13">
        <v>11661</v>
      </c>
      <c r="E195" s="13" t="s">
        <v>36</v>
      </c>
      <c r="F195" s="13"/>
      <c r="G195" s="14">
        <f>+'[1]5658-00'!G195</f>
        <v>0</v>
      </c>
      <c r="H195" s="14">
        <f>+'[1]5658-00'!H195</f>
        <v>0</v>
      </c>
      <c r="I195" s="14">
        <f>+'[1]5658-00'!I195</f>
        <v>57</v>
      </c>
      <c r="J195" s="22">
        <f t="shared" si="18"/>
        <v>57</v>
      </c>
      <c r="K195" s="15"/>
      <c r="L195" s="15">
        <f t="shared" si="19"/>
        <v>0</v>
      </c>
      <c r="M195" s="26">
        <v>57</v>
      </c>
      <c r="N195" s="26" t="s">
        <v>37</v>
      </c>
      <c r="O195" s="26" t="s">
        <v>38</v>
      </c>
      <c r="P195" s="26"/>
      <c r="Q195" s="42">
        <v>36</v>
      </c>
      <c r="R195" s="28"/>
      <c r="S195" s="28"/>
      <c r="T195" s="27"/>
      <c r="U195" s="27"/>
      <c r="V195" s="27"/>
      <c r="W195" s="29"/>
      <c r="X195" s="27"/>
      <c r="Y195" s="27"/>
      <c r="Z195" s="27"/>
      <c r="AA195" s="27"/>
      <c r="AB195" s="27"/>
      <c r="AC195" s="20"/>
      <c r="AD195" s="20"/>
      <c r="AE195" s="21"/>
      <c r="AF195" s="21"/>
      <c r="AG195" s="21"/>
      <c r="AH195" s="20"/>
      <c r="AI195" s="21"/>
      <c r="AJ195" s="21"/>
      <c r="AK195" s="21"/>
    </row>
    <row r="196" spans="1:37" ht="15.75" customHeight="1" x14ac:dyDescent="0.2">
      <c r="A196" s="13">
        <v>165</v>
      </c>
      <c r="B196" s="13" t="s">
        <v>32</v>
      </c>
      <c r="C196" s="13">
        <v>5855</v>
      </c>
      <c r="D196" s="13">
        <v>11687</v>
      </c>
      <c r="E196" s="13" t="s">
        <v>36</v>
      </c>
      <c r="F196" s="13"/>
      <c r="G196" s="14">
        <f>+'[1]5658-00'!G196</f>
        <v>0</v>
      </c>
      <c r="H196" s="14">
        <f>+'[1]5658-00'!H196</f>
        <v>1</v>
      </c>
      <c r="I196" s="14">
        <f>+'[1]5658-00'!I196</f>
        <v>57.1</v>
      </c>
      <c r="J196" s="22">
        <f t="shared" si="18"/>
        <v>157.1</v>
      </c>
      <c r="K196" s="15"/>
      <c r="L196" s="15">
        <f t="shared" si="19"/>
        <v>0</v>
      </c>
      <c r="M196" s="26">
        <v>58</v>
      </c>
      <c r="N196" s="26" t="s">
        <v>37</v>
      </c>
      <c r="O196" s="26" t="s">
        <v>38</v>
      </c>
      <c r="P196" s="26"/>
      <c r="Q196" s="42">
        <v>108</v>
      </c>
      <c r="R196" s="28"/>
      <c r="S196" s="28"/>
      <c r="T196" s="27"/>
      <c r="U196" s="27"/>
      <c r="V196" s="27"/>
      <c r="W196" s="29"/>
      <c r="X196" s="27"/>
      <c r="Y196" s="27"/>
      <c r="Z196" s="27"/>
      <c r="AA196" s="27"/>
      <c r="AB196" s="27"/>
      <c r="AC196" s="20"/>
      <c r="AD196" s="20"/>
      <c r="AE196" s="21"/>
      <c r="AF196" s="21"/>
      <c r="AG196" s="21"/>
      <c r="AH196" s="20"/>
      <c r="AI196" s="21"/>
      <c r="AJ196" s="21"/>
      <c r="AK196" s="21"/>
    </row>
    <row r="197" spans="1:37" ht="15.75" customHeight="1" x14ac:dyDescent="0.2">
      <c r="A197" s="13"/>
      <c r="B197" s="13">
        <v>0</v>
      </c>
      <c r="C197" s="13">
        <v>0</v>
      </c>
      <c r="D197" s="13">
        <v>0</v>
      </c>
      <c r="E197" s="13">
        <v>0</v>
      </c>
      <c r="F197" s="13"/>
      <c r="G197" s="14">
        <f>+'[1]5658-00'!G197</f>
        <v>0</v>
      </c>
      <c r="H197" s="14">
        <f>+'[1]5658-00'!H197</f>
        <v>0</v>
      </c>
      <c r="I197" s="14">
        <f>+'[1]5658-00'!I197</f>
        <v>0</v>
      </c>
      <c r="J197" s="22">
        <f t="shared" si="18"/>
        <v>0</v>
      </c>
      <c r="K197" s="15"/>
      <c r="L197" s="15">
        <f t="shared" si="19"/>
        <v>0</v>
      </c>
      <c r="M197" s="26">
        <v>59</v>
      </c>
      <c r="N197" s="26" t="s">
        <v>37</v>
      </c>
      <c r="O197" s="26" t="s">
        <v>39</v>
      </c>
      <c r="P197" s="26"/>
      <c r="Q197" s="42">
        <v>135</v>
      </c>
      <c r="R197" s="28"/>
      <c r="S197" s="28"/>
      <c r="T197" s="27"/>
      <c r="U197" s="27"/>
      <c r="V197" s="27"/>
      <c r="W197" s="29"/>
      <c r="X197" s="27"/>
      <c r="Y197" s="27"/>
      <c r="Z197" s="27"/>
      <c r="AA197" s="27"/>
      <c r="AB197" s="27"/>
      <c r="AC197" s="20"/>
      <c r="AD197" s="20"/>
      <c r="AE197" s="21"/>
      <c r="AF197" s="21"/>
      <c r="AG197" s="21"/>
      <c r="AH197" s="20"/>
      <c r="AI197" s="21"/>
      <c r="AJ197" s="21"/>
      <c r="AK197" s="21"/>
    </row>
    <row r="198" spans="1:37" ht="15.75" customHeight="1" x14ac:dyDescent="0.2">
      <c r="A198" s="13">
        <v>166</v>
      </c>
      <c r="B198" s="13" t="s">
        <v>32</v>
      </c>
      <c r="C198" s="13">
        <v>5857</v>
      </c>
      <c r="D198" s="13">
        <v>11689</v>
      </c>
      <c r="E198" s="13" t="s">
        <v>36</v>
      </c>
      <c r="F198" s="13"/>
      <c r="G198" s="14">
        <f>+'[1]5658-00'!G198</f>
        <v>0</v>
      </c>
      <c r="H198" s="14">
        <f>+'[1]5658-00'!H198</f>
        <v>1</v>
      </c>
      <c r="I198" s="14">
        <f>+'[1]5658-00'!I198</f>
        <v>5</v>
      </c>
      <c r="J198" s="22">
        <f t="shared" si="18"/>
        <v>105</v>
      </c>
      <c r="K198" s="15"/>
      <c r="L198" s="15">
        <f t="shared" si="19"/>
        <v>0</v>
      </c>
      <c r="M198" s="26">
        <v>60</v>
      </c>
      <c r="N198" s="26" t="s">
        <v>37</v>
      </c>
      <c r="O198" s="26" t="s">
        <v>39</v>
      </c>
      <c r="P198" s="26"/>
      <c r="Q198" s="42">
        <v>189</v>
      </c>
      <c r="R198" s="28"/>
      <c r="S198" s="28"/>
      <c r="T198" s="27"/>
      <c r="U198" s="27"/>
      <c r="V198" s="27"/>
      <c r="W198" s="29"/>
      <c r="X198" s="27"/>
      <c r="Y198" s="27"/>
      <c r="Z198" s="27"/>
      <c r="AA198" s="27"/>
      <c r="AB198" s="27"/>
      <c r="AC198" s="20"/>
      <c r="AD198" s="20"/>
      <c r="AE198" s="21"/>
      <c r="AF198" s="21"/>
      <c r="AG198" s="21"/>
      <c r="AH198" s="20"/>
      <c r="AI198" s="21"/>
      <c r="AJ198" s="21"/>
      <c r="AK198" s="21"/>
    </row>
    <row r="199" spans="1:37" ht="15.75" customHeight="1" x14ac:dyDescent="0.2">
      <c r="A199" s="13">
        <v>167</v>
      </c>
      <c r="B199" s="13" t="s">
        <v>32</v>
      </c>
      <c r="C199" s="13">
        <v>5858</v>
      </c>
      <c r="D199" s="13">
        <v>11690</v>
      </c>
      <c r="E199" s="13" t="s">
        <v>36</v>
      </c>
      <c r="F199" s="13"/>
      <c r="G199" s="14">
        <f>+'[1]5658-00'!G199</f>
        <v>0</v>
      </c>
      <c r="H199" s="14">
        <f>+'[1]5658-00'!H199</f>
        <v>1</v>
      </c>
      <c r="I199" s="14">
        <f>+'[1]5658-00'!I199</f>
        <v>22</v>
      </c>
      <c r="J199" s="22">
        <f t="shared" si="18"/>
        <v>122</v>
      </c>
      <c r="K199" s="15"/>
      <c r="L199" s="15">
        <f t="shared" si="19"/>
        <v>0</v>
      </c>
      <c r="M199" s="26"/>
      <c r="N199" s="26">
        <v>0</v>
      </c>
      <c r="O199" s="26">
        <v>0</v>
      </c>
      <c r="P199" s="26"/>
      <c r="Q199" s="42">
        <v>0</v>
      </c>
      <c r="R199" s="28"/>
      <c r="S199" s="28"/>
      <c r="T199" s="27"/>
      <c r="U199" s="27"/>
      <c r="V199" s="27"/>
      <c r="W199" s="29"/>
      <c r="X199" s="27"/>
      <c r="Y199" s="27"/>
      <c r="Z199" s="27"/>
      <c r="AA199" s="27"/>
      <c r="AB199" s="27"/>
      <c r="AC199" s="20"/>
      <c r="AD199" s="20"/>
      <c r="AE199" s="21"/>
      <c r="AF199" s="21"/>
      <c r="AG199" s="21"/>
      <c r="AH199" s="20"/>
      <c r="AI199" s="21"/>
      <c r="AJ199" s="21"/>
      <c r="AK199" s="21"/>
    </row>
    <row r="200" spans="1:37" ht="15.75" customHeight="1" x14ac:dyDescent="0.2">
      <c r="A200" s="13">
        <v>168</v>
      </c>
      <c r="B200" s="13" t="s">
        <v>32</v>
      </c>
      <c r="C200" s="13">
        <v>5859</v>
      </c>
      <c r="D200" s="13">
        <v>11691</v>
      </c>
      <c r="E200" s="13" t="s">
        <v>36</v>
      </c>
      <c r="F200" s="13"/>
      <c r="G200" s="14">
        <f>+'[1]5658-00'!G200</f>
        <v>1</v>
      </c>
      <c r="H200" s="14">
        <f>+'[1]5658-00'!H200</f>
        <v>1</v>
      </c>
      <c r="I200" s="14">
        <f>+'[1]5658-00'!I200</f>
        <v>36</v>
      </c>
      <c r="J200" s="22">
        <f t="shared" si="18"/>
        <v>536</v>
      </c>
      <c r="K200" s="15"/>
      <c r="L200" s="15">
        <f t="shared" si="19"/>
        <v>0</v>
      </c>
      <c r="M200" s="26"/>
      <c r="N200" s="26">
        <v>0</v>
      </c>
      <c r="O200" s="26">
        <v>0</v>
      </c>
      <c r="P200" s="26"/>
      <c r="Q200" s="42">
        <v>0</v>
      </c>
      <c r="R200" s="28"/>
      <c r="S200" s="28"/>
      <c r="T200" s="27"/>
      <c r="U200" s="27"/>
      <c r="V200" s="27"/>
      <c r="W200" s="29"/>
      <c r="X200" s="27"/>
      <c r="Y200" s="27"/>
      <c r="Z200" s="27"/>
      <c r="AA200" s="27"/>
      <c r="AB200" s="27"/>
      <c r="AC200" s="20"/>
      <c r="AD200" s="20"/>
      <c r="AE200" s="21"/>
      <c r="AF200" s="21"/>
      <c r="AG200" s="21"/>
      <c r="AH200" s="20"/>
      <c r="AI200" s="21"/>
      <c r="AJ200" s="21"/>
      <c r="AK200" s="21"/>
    </row>
    <row r="201" spans="1:37" ht="15.75" customHeight="1" x14ac:dyDescent="0.2">
      <c r="A201" s="13">
        <v>169</v>
      </c>
      <c r="B201" s="13" t="s">
        <v>32</v>
      </c>
      <c r="C201" s="13">
        <v>5860</v>
      </c>
      <c r="D201" s="13">
        <v>11692</v>
      </c>
      <c r="E201" s="13" t="s">
        <v>36</v>
      </c>
      <c r="F201" s="13"/>
      <c r="G201" s="14">
        <f>+'[1]5658-00'!G201</f>
        <v>2</v>
      </c>
      <c r="H201" s="14">
        <f>+'[1]5658-00'!H201</f>
        <v>3</v>
      </c>
      <c r="I201" s="14">
        <f>+'[1]5658-00'!I201</f>
        <v>67</v>
      </c>
      <c r="J201" s="22">
        <f t="shared" si="18"/>
        <v>1167</v>
      </c>
      <c r="K201" s="15"/>
      <c r="L201" s="15">
        <f t="shared" si="19"/>
        <v>0</v>
      </c>
      <c r="M201" s="26"/>
      <c r="N201" s="26">
        <v>0</v>
      </c>
      <c r="O201" s="26">
        <v>0</v>
      </c>
      <c r="P201" s="26"/>
      <c r="Q201" s="42">
        <v>0</v>
      </c>
      <c r="R201" s="28"/>
      <c r="S201" s="28"/>
      <c r="T201" s="27"/>
      <c r="U201" s="27"/>
      <c r="V201" s="27"/>
      <c r="W201" s="29"/>
      <c r="X201" s="27"/>
      <c r="Y201" s="27"/>
      <c r="Z201" s="27"/>
      <c r="AA201" s="27"/>
      <c r="AB201" s="27"/>
      <c r="AC201" s="20"/>
      <c r="AD201" s="20"/>
      <c r="AE201" s="21"/>
      <c r="AF201" s="21"/>
      <c r="AG201" s="21"/>
      <c r="AH201" s="20"/>
      <c r="AI201" s="21"/>
      <c r="AJ201" s="21"/>
      <c r="AK201" s="21"/>
    </row>
    <row r="202" spans="1:37" ht="15.75" customHeight="1" x14ac:dyDescent="0.2">
      <c r="A202" s="13">
        <v>170</v>
      </c>
      <c r="B202" s="13" t="s">
        <v>32</v>
      </c>
      <c r="C202" s="13">
        <v>5861</v>
      </c>
      <c r="D202" s="13">
        <v>11693</v>
      </c>
      <c r="E202" s="13" t="s">
        <v>36</v>
      </c>
      <c r="F202" s="13"/>
      <c r="G202" s="14">
        <f>+'[1]5658-00'!G202</f>
        <v>5</v>
      </c>
      <c r="H202" s="14">
        <f>+'[1]5658-00'!H202</f>
        <v>2</v>
      </c>
      <c r="I202" s="14">
        <f>+'[1]5658-00'!I202</f>
        <v>61</v>
      </c>
      <c r="J202" s="22">
        <f t="shared" si="18"/>
        <v>2261</v>
      </c>
      <c r="K202" s="15"/>
      <c r="L202" s="15">
        <f t="shared" si="19"/>
        <v>0</v>
      </c>
      <c r="M202" s="26"/>
      <c r="N202" s="26">
        <v>0</v>
      </c>
      <c r="O202" s="26">
        <v>0</v>
      </c>
      <c r="P202" s="26"/>
      <c r="Q202" s="42">
        <v>0</v>
      </c>
      <c r="R202" s="28"/>
      <c r="S202" s="28"/>
      <c r="T202" s="27"/>
      <c r="U202" s="27"/>
      <c r="V202" s="27"/>
      <c r="W202" s="29"/>
      <c r="X202" s="27"/>
      <c r="Y202" s="27"/>
      <c r="Z202" s="27"/>
      <c r="AA202" s="27"/>
      <c r="AB202" s="27"/>
      <c r="AC202" s="20"/>
      <c r="AD202" s="20"/>
      <c r="AE202" s="21"/>
      <c r="AF202" s="21"/>
      <c r="AG202" s="21"/>
      <c r="AH202" s="20"/>
      <c r="AI202" s="21"/>
      <c r="AJ202" s="21"/>
      <c r="AK202" s="21"/>
    </row>
    <row r="203" spans="1:37" ht="15.75" customHeight="1" x14ac:dyDescent="0.2">
      <c r="A203" s="13">
        <v>171</v>
      </c>
      <c r="B203" s="13" t="s">
        <v>32</v>
      </c>
      <c r="C203" s="13">
        <v>5862</v>
      </c>
      <c r="D203" s="13">
        <v>11694</v>
      </c>
      <c r="E203" s="13" t="s">
        <v>36</v>
      </c>
      <c r="F203" s="13"/>
      <c r="G203" s="14">
        <f>+'[1]5658-00'!G203</f>
        <v>1</v>
      </c>
      <c r="H203" s="14">
        <f>+'[1]5658-00'!H203</f>
        <v>3</v>
      </c>
      <c r="I203" s="14">
        <f>+'[1]5658-00'!I203</f>
        <v>20</v>
      </c>
      <c r="J203" s="22">
        <f t="shared" si="18"/>
        <v>720</v>
      </c>
      <c r="K203" s="15"/>
      <c r="L203" s="15">
        <f t="shared" si="19"/>
        <v>0</v>
      </c>
      <c r="M203" s="26"/>
      <c r="N203" s="26">
        <v>0</v>
      </c>
      <c r="O203" s="26">
        <v>0</v>
      </c>
      <c r="P203" s="26"/>
      <c r="Q203" s="42">
        <v>0</v>
      </c>
      <c r="R203" s="28"/>
      <c r="S203" s="28"/>
      <c r="T203" s="27"/>
      <c r="U203" s="27"/>
      <c r="V203" s="27"/>
      <c r="W203" s="29"/>
      <c r="X203" s="27"/>
      <c r="Y203" s="27"/>
      <c r="Z203" s="27"/>
      <c r="AA203" s="27"/>
      <c r="AB203" s="27"/>
      <c r="AC203" s="20"/>
      <c r="AD203" s="20"/>
      <c r="AE203" s="21"/>
      <c r="AF203" s="21"/>
      <c r="AG203" s="21"/>
      <c r="AH203" s="20"/>
      <c r="AI203" s="21"/>
      <c r="AJ203" s="21"/>
      <c r="AK203" s="21"/>
    </row>
    <row r="204" spans="1:37" ht="15.75" customHeight="1" x14ac:dyDescent="0.2">
      <c r="A204" s="13">
        <v>172</v>
      </c>
      <c r="B204" s="13" t="s">
        <v>32</v>
      </c>
      <c r="C204" s="13">
        <v>6073</v>
      </c>
      <c r="D204" s="13">
        <v>12107</v>
      </c>
      <c r="E204" s="13" t="s">
        <v>36</v>
      </c>
      <c r="F204" s="13"/>
      <c r="G204" s="14">
        <f>+'[1]5658-00'!G204</f>
        <v>7</v>
      </c>
      <c r="H204" s="14">
        <f>+'[1]5658-00'!H204</f>
        <v>2</v>
      </c>
      <c r="I204" s="14">
        <f>+'[1]5658-00'!I204</f>
        <v>49</v>
      </c>
      <c r="J204" s="22">
        <f t="shared" si="18"/>
        <v>3049</v>
      </c>
      <c r="K204" s="15"/>
      <c r="L204" s="15">
        <f t="shared" si="19"/>
        <v>0</v>
      </c>
      <c r="M204" s="26"/>
      <c r="N204" s="26">
        <v>0</v>
      </c>
      <c r="O204" s="26">
        <v>0</v>
      </c>
      <c r="P204" s="26"/>
      <c r="Q204" s="42">
        <v>0</v>
      </c>
      <c r="R204" s="28"/>
      <c r="S204" s="28"/>
      <c r="T204" s="27"/>
      <c r="U204" s="27"/>
      <c r="V204" s="27"/>
      <c r="W204" s="29"/>
      <c r="X204" s="27"/>
      <c r="Y204" s="27"/>
      <c r="Z204" s="27"/>
      <c r="AA204" s="27"/>
      <c r="AB204" s="27"/>
      <c r="AC204" s="20"/>
      <c r="AD204" s="20"/>
      <c r="AE204" s="21"/>
      <c r="AF204" s="21"/>
      <c r="AG204" s="21"/>
      <c r="AH204" s="20"/>
      <c r="AI204" s="21"/>
      <c r="AJ204" s="21"/>
      <c r="AK204" s="21"/>
    </row>
    <row r="205" spans="1:37" ht="15.75" customHeight="1" x14ac:dyDescent="0.2">
      <c r="A205" s="13">
        <v>173</v>
      </c>
      <c r="B205" s="13" t="s">
        <v>32</v>
      </c>
      <c r="C205" s="13">
        <v>5980</v>
      </c>
      <c r="D205" s="13">
        <v>12128</v>
      </c>
      <c r="E205" s="13" t="s">
        <v>36</v>
      </c>
      <c r="F205" s="13"/>
      <c r="G205" s="14">
        <f>+'[1]5658-00'!G205</f>
        <v>2</v>
      </c>
      <c r="H205" s="14">
        <f>+'[1]5658-00'!H205</f>
        <v>1</v>
      </c>
      <c r="I205" s="14">
        <f>+'[1]5658-00'!I205</f>
        <v>8</v>
      </c>
      <c r="J205" s="22">
        <f t="shared" si="18"/>
        <v>908</v>
      </c>
      <c r="K205" s="15"/>
      <c r="L205" s="15">
        <f t="shared" si="19"/>
        <v>0</v>
      </c>
      <c r="M205" s="26"/>
      <c r="N205" s="26">
        <v>0</v>
      </c>
      <c r="O205" s="26">
        <v>0</v>
      </c>
      <c r="P205" s="26"/>
      <c r="Q205" s="42">
        <v>0</v>
      </c>
      <c r="R205" s="28"/>
      <c r="S205" s="28"/>
      <c r="T205" s="27"/>
      <c r="U205" s="27"/>
      <c r="V205" s="27"/>
      <c r="W205" s="29"/>
      <c r="X205" s="27"/>
      <c r="Y205" s="27"/>
      <c r="Z205" s="27"/>
      <c r="AA205" s="27"/>
      <c r="AB205" s="27"/>
      <c r="AC205" s="20"/>
      <c r="AD205" s="20"/>
      <c r="AE205" s="21"/>
      <c r="AF205" s="21"/>
      <c r="AG205" s="21"/>
      <c r="AH205" s="20"/>
      <c r="AI205" s="21"/>
      <c r="AJ205" s="21"/>
      <c r="AK205" s="21"/>
    </row>
    <row r="206" spans="1:37" ht="15.75" customHeight="1" x14ac:dyDescent="0.2">
      <c r="A206" s="13">
        <v>174</v>
      </c>
      <c r="B206" s="13" t="s">
        <v>32</v>
      </c>
      <c r="C206" s="13">
        <v>6080</v>
      </c>
      <c r="D206" s="13">
        <v>12173</v>
      </c>
      <c r="E206" s="13" t="s">
        <v>36</v>
      </c>
      <c r="F206" s="13"/>
      <c r="G206" s="14">
        <f>+'[1]5658-00'!G206</f>
        <v>0</v>
      </c>
      <c r="H206" s="14">
        <f>+'[1]5658-00'!H206</f>
        <v>3</v>
      </c>
      <c r="I206" s="14">
        <f>+'[1]5658-00'!I206</f>
        <v>84</v>
      </c>
      <c r="J206" s="22">
        <f t="shared" si="18"/>
        <v>384</v>
      </c>
      <c r="K206" s="15"/>
      <c r="L206" s="15">
        <f t="shared" si="19"/>
        <v>0</v>
      </c>
      <c r="M206" s="26"/>
      <c r="N206" s="26">
        <v>0</v>
      </c>
      <c r="O206" s="26">
        <v>0</v>
      </c>
      <c r="P206" s="26"/>
      <c r="Q206" s="42">
        <v>0</v>
      </c>
      <c r="R206" s="28"/>
      <c r="S206" s="28"/>
      <c r="T206" s="27"/>
      <c r="U206" s="27"/>
      <c r="V206" s="27"/>
      <c r="W206" s="29"/>
      <c r="X206" s="27"/>
      <c r="Y206" s="27"/>
      <c r="Z206" s="27"/>
      <c r="AA206" s="27"/>
      <c r="AB206" s="27"/>
      <c r="AC206" s="20"/>
      <c r="AD206" s="20"/>
      <c r="AE206" s="21"/>
      <c r="AF206" s="21"/>
      <c r="AG206" s="21"/>
      <c r="AH206" s="20"/>
      <c r="AI206" s="21"/>
      <c r="AJ206" s="21"/>
      <c r="AK206" s="21"/>
    </row>
    <row r="207" spans="1:37" ht="15.75" customHeight="1" x14ac:dyDescent="0.2">
      <c r="A207" s="13">
        <v>175</v>
      </c>
      <c r="B207" s="13" t="s">
        <v>32</v>
      </c>
      <c r="C207" s="13">
        <v>6248</v>
      </c>
      <c r="D207" s="13">
        <v>13059</v>
      </c>
      <c r="E207" s="13" t="s">
        <v>36</v>
      </c>
      <c r="F207" s="13"/>
      <c r="G207" s="14">
        <f>+'[1]5658-00'!G208</f>
        <v>2</v>
      </c>
      <c r="H207" s="14">
        <f>+'[1]5658-00'!H208</f>
        <v>3</v>
      </c>
      <c r="I207" s="14">
        <f>+'[1]5658-00'!I208</f>
        <v>73</v>
      </c>
      <c r="J207" s="22">
        <f>+(G207*400)+(H207*100)+I207</f>
        <v>1173</v>
      </c>
      <c r="K207" s="15"/>
      <c r="L207" s="15">
        <f>+K207*J207</f>
        <v>0</v>
      </c>
      <c r="M207" s="26"/>
      <c r="N207" s="26">
        <v>0</v>
      </c>
      <c r="O207" s="26">
        <v>0</v>
      </c>
      <c r="P207" s="26"/>
      <c r="Q207" s="42">
        <v>0</v>
      </c>
      <c r="R207" s="28"/>
      <c r="S207" s="28"/>
      <c r="T207" s="27"/>
      <c r="U207" s="27"/>
      <c r="V207" s="27"/>
      <c r="W207" s="29"/>
      <c r="X207" s="27"/>
      <c r="Y207" s="27"/>
      <c r="Z207" s="27"/>
      <c r="AA207" s="27"/>
      <c r="AB207" s="27"/>
      <c r="AC207" s="20"/>
      <c r="AD207" s="20"/>
      <c r="AE207" s="21"/>
      <c r="AF207" s="21"/>
      <c r="AG207" s="21"/>
      <c r="AH207" s="20"/>
      <c r="AI207" s="21"/>
      <c r="AJ207" s="21"/>
      <c r="AK207" s="21"/>
    </row>
    <row r="208" spans="1:37" ht="15.75" customHeight="1" x14ac:dyDescent="0.2">
      <c r="A208" s="13">
        <v>176</v>
      </c>
      <c r="B208" s="13" t="s">
        <v>32</v>
      </c>
      <c r="C208" s="13">
        <v>6273</v>
      </c>
      <c r="D208" s="13">
        <v>13084</v>
      </c>
      <c r="E208" s="13" t="s">
        <v>36</v>
      </c>
      <c r="F208" s="13"/>
      <c r="G208" s="14">
        <f>+'[1]5658-00'!G209</f>
        <v>2</v>
      </c>
      <c r="H208" s="14">
        <f>+'[1]5658-00'!H209</f>
        <v>2</v>
      </c>
      <c r="I208" s="14">
        <f>+'[1]5658-00'!I209</f>
        <v>85</v>
      </c>
      <c r="J208" s="22">
        <f t="shared" ref="J208:J221" si="20">+(G208*400)+(H208*100)+I208</f>
        <v>1085</v>
      </c>
      <c r="K208" s="15"/>
      <c r="L208" s="15">
        <f t="shared" ref="L208:L215" si="21">+K208*J208</f>
        <v>0</v>
      </c>
      <c r="M208" s="26"/>
      <c r="N208" s="26">
        <v>0</v>
      </c>
      <c r="O208" s="26">
        <v>0</v>
      </c>
      <c r="P208" s="26"/>
      <c r="Q208" s="42">
        <v>0</v>
      </c>
      <c r="R208" s="28"/>
      <c r="S208" s="28"/>
      <c r="T208" s="27"/>
      <c r="U208" s="27"/>
      <c r="V208" s="27"/>
      <c r="W208" s="29"/>
      <c r="X208" s="27"/>
      <c r="Y208" s="27"/>
      <c r="Z208" s="27"/>
      <c r="AA208" s="27"/>
      <c r="AB208" s="27"/>
      <c r="AC208" s="20"/>
      <c r="AD208" s="20"/>
      <c r="AE208" s="21"/>
      <c r="AF208" s="21"/>
      <c r="AG208" s="21"/>
      <c r="AH208" s="20"/>
      <c r="AI208" s="21"/>
      <c r="AJ208" s="21"/>
      <c r="AK208" s="21"/>
    </row>
    <row r="209" spans="1:37" ht="15.75" customHeight="1" x14ac:dyDescent="0.2">
      <c r="A209" s="13">
        <v>177</v>
      </c>
      <c r="B209" s="13" t="s">
        <v>32</v>
      </c>
      <c r="C209" s="13">
        <v>6393</v>
      </c>
      <c r="D209" s="13">
        <v>13316</v>
      </c>
      <c r="E209" s="13" t="s">
        <v>36</v>
      </c>
      <c r="F209" s="13"/>
      <c r="G209" s="14">
        <f>+'[1]5658-00'!G210</f>
        <v>0</v>
      </c>
      <c r="H209" s="14">
        <f>+'[1]5658-00'!H210</f>
        <v>1</v>
      </c>
      <c r="I209" s="14">
        <f>+'[1]5658-00'!I210</f>
        <v>6.4</v>
      </c>
      <c r="J209" s="22">
        <f t="shared" si="20"/>
        <v>106.4</v>
      </c>
      <c r="K209" s="15"/>
      <c r="L209" s="15">
        <f t="shared" si="21"/>
        <v>0</v>
      </c>
      <c r="M209" s="26">
        <v>61</v>
      </c>
      <c r="N209" s="26" t="s">
        <v>37</v>
      </c>
      <c r="O209" s="26" t="s">
        <v>39</v>
      </c>
      <c r="P209" s="26"/>
      <c r="Q209" s="42">
        <v>96</v>
      </c>
      <c r="R209" s="28"/>
      <c r="S209" s="28"/>
      <c r="T209" s="27"/>
      <c r="U209" s="27"/>
      <c r="V209" s="27"/>
      <c r="W209" s="29"/>
      <c r="X209" s="27"/>
      <c r="Y209" s="27"/>
      <c r="Z209" s="27"/>
      <c r="AA209" s="27"/>
      <c r="AB209" s="27"/>
      <c r="AC209" s="20"/>
      <c r="AD209" s="20"/>
      <c r="AE209" s="21"/>
      <c r="AF209" s="21"/>
      <c r="AG209" s="21"/>
      <c r="AH209" s="20"/>
      <c r="AI209" s="21"/>
      <c r="AJ209" s="21"/>
      <c r="AK209" s="21"/>
    </row>
    <row r="210" spans="1:37" ht="15.75" customHeight="1" x14ac:dyDescent="0.2">
      <c r="A210" s="13">
        <v>178</v>
      </c>
      <c r="B210" s="13" t="s">
        <v>32</v>
      </c>
      <c r="C210" s="13">
        <v>6505</v>
      </c>
      <c r="D210" s="13">
        <v>13569</v>
      </c>
      <c r="E210" s="13" t="s">
        <v>36</v>
      </c>
      <c r="F210" s="13"/>
      <c r="G210" s="14">
        <f>+'[1]5658-00'!G211</f>
        <v>7</v>
      </c>
      <c r="H210" s="14">
        <f>+'[1]5658-00'!H211</f>
        <v>0</v>
      </c>
      <c r="I210" s="14">
        <f>+'[1]5658-00'!I211</f>
        <v>71.5</v>
      </c>
      <c r="J210" s="22">
        <f t="shared" si="20"/>
        <v>2871.5</v>
      </c>
      <c r="K210" s="15"/>
      <c r="L210" s="15">
        <f t="shared" si="21"/>
        <v>0</v>
      </c>
      <c r="M210" s="26"/>
      <c r="N210" s="26">
        <v>0</v>
      </c>
      <c r="O210" s="26">
        <v>0</v>
      </c>
      <c r="P210" s="26"/>
      <c r="Q210" s="42">
        <v>0</v>
      </c>
      <c r="R210" s="28"/>
      <c r="S210" s="28"/>
      <c r="T210" s="27"/>
      <c r="U210" s="27"/>
      <c r="V210" s="27"/>
      <c r="W210" s="29"/>
      <c r="X210" s="27"/>
      <c r="Y210" s="27"/>
      <c r="Z210" s="27"/>
      <c r="AA210" s="27"/>
      <c r="AB210" s="27"/>
      <c r="AC210" s="20"/>
      <c r="AD210" s="20"/>
      <c r="AE210" s="21"/>
      <c r="AF210" s="21"/>
      <c r="AG210" s="21"/>
      <c r="AH210" s="20"/>
      <c r="AI210" s="21"/>
      <c r="AJ210" s="21"/>
      <c r="AK210" s="21"/>
    </row>
    <row r="211" spans="1:37" ht="15.75" customHeight="1" x14ac:dyDescent="0.2">
      <c r="A211" s="13">
        <v>179</v>
      </c>
      <c r="B211" s="13" t="s">
        <v>32</v>
      </c>
      <c r="C211" s="13">
        <v>6558</v>
      </c>
      <c r="D211" s="13">
        <v>13648</v>
      </c>
      <c r="E211" s="13" t="s">
        <v>36</v>
      </c>
      <c r="F211" s="13"/>
      <c r="G211" s="14">
        <f>+'[1]5658-00'!G212</f>
        <v>1</v>
      </c>
      <c r="H211" s="14">
        <f>+'[1]5658-00'!H212</f>
        <v>2</v>
      </c>
      <c r="I211" s="14">
        <f>+'[1]5658-00'!I212</f>
        <v>87.1</v>
      </c>
      <c r="J211" s="22">
        <f t="shared" si="20"/>
        <v>687.1</v>
      </c>
      <c r="K211" s="15"/>
      <c r="L211" s="15">
        <f t="shared" si="21"/>
        <v>0</v>
      </c>
      <c r="M211" s="26"/>
      <c r="N211" s="26">
        <v>0</v>
      </c>
      <c r="O211" s="26">
        <v>0</v>
      </c>
      <c r="P211" s="26"/>
      <c r="Q211" s="42">
        <v>0</v>
      </c>
      <c r="R211" s="28"/>
      <c r="S211" s="28"/>
      <c r="T211" s="27"/>
      <c r="U211" s="27"/>
      <c r="V211" s="27"/>
      <c r="W211" s="29"/>
      <c r="X211" s="27"/>
      <c r="Y211" s="27"/>
      <c r="Z211" s="27"/>
      <c r="AA211" s="27"/>
      <c r="AB211" s="27"/>
      <c r="AC211" s="20"/>
      <c r="AD211" s="20"/>
      <c r="AE211" s="21"/>
      <c r="AF211" s="21"/>
      <c r="AG211" s="21"/>
      <c r="AH211" s="20"/>
      <c r="AI211" s="21"/>
      <c r="AJ211" s="21"/>
      <c r="AK211" s="21"/>
    </row>
    <row r="212" spans="1:37" ht="15.75" customHeight="1" x14ac:dyDescent="0.2">
      <c r="A212" s="13">
        <v>180</v>
      </c>
      <c r="B212" s="13" t="s">
        <v>32</v>
      </c>
      <c r="C212" s="13">
        <v>6557</v>
      </c>
      <c r="D212" s="13">
        <v>13683</v>
      </c>
      <c r="E212" s="13" t="s">
        <v>36</v>
      </c>
      <c r="F212" s="13"/>
      <c r="G212" s="14">
        <f>+'[1]5658-00'!G213</f>
        <v>2</v>
      </c>
      <c r="H212" s="14">
        <f>+'[1]5658-00'!H213</f>
        <v>1</v>
      </c>
      <c r="I212" s="14">
        <f>+'[1]5658-00'!I213</f>
        <v>11.6</v>
      </c>
      <c r="J212" s="22">
        <f t="shared" si="20"/>
        <v>911.6</v>
      </c>
      <c r="K212" s="15"/>
      <c r="L212" s="15">
        <f t="shared" si="21"/>
        <v>0</v>
      </c>
      <c r="M212" s="26"/>
      <c r="N212" s="26">
        <v>0</v>
      </c>
      <c r="O212" s="26">
        <v>0</v>
      </c>
      <c r="P212" s="26"/>
      <c r="Q212" s="42">
        <v>0</v>
      </c>
      <c r="R212" s="28"/>
      <c r="S212" s="28"/>
      <c r="T212" s="27"/>
      <c r="U212" s="27"/>
      <c r="V212" s="27"/>
      <c r="W212" s="29"/>
      <c r="X212" s="27"/>
      <c r="Y212" s="27"/>
      <c r="Z212" s="27"/>
      <c r="AA212" s="27"/>
      <c r="AB212" s="27"/>
      <c r="AC212" s="20"/>
      <c r="AD212" s="20"/>
      <c r="AE212" s="21"/>
      <c r="AF212" s="21"/>
      <c r="AG212" s="21"/>
      <c r="AH212" s="20"/>
      <c r="AI212" s="21"/>
      <c r="AJ212" s="21"/>
      <c r="AK212" s="21"/>
    </row>
    <row r="213" spans="1:37" ht="15.75" customHeight="1" x14ac:dyDescent="0.2">
      <c r="A213" s="13">
        <v>181</v>
      </c>
      <c r="B213" s="13" t="s">
        <v>32</v>
      </c>
      <c r="C213" s="13">
        <v>6559</v>
      </c>
      <c r="D213" s="13">
        <v>13685</v>
      </c>
      <c r="E213" s="13" t="s">
        <v>36</v>
      </c>
      <c r="F213" s="13"/>
      <c r="G213" s="14">
        <f>+'[1]5658-00'!G214</f>
        <v>3</v>
      </c>
      <c r="H213" s="14">
        <f>+'[1]5658-00'!H214</f>
        <v>3</v>
      </c>
      <c r="I213" s="14">
        <f>+'[1]5658-00'!I214</f>
        <v>2.1</v>
      </c>
      <c r="J213" s="22">
        <f t="shared" si="20"/>
        <v>1502.1</v>
      </c>
      <c r="K213" s="15"/>
      <c r="L213" s="15">
        <f t="shared" si="21"/>
        <v>0</v>
      </c>
      <c r="M213" s="26"/>
      <c r="N213" s="26">
        <v>0</v>
      </c>
      <c r="O213" s="26">
        <v>0</v>
      </c>
      <c r="P213" s="26"/>
      <c r="Q213" s="42">
        <v>0</v>
      </c>
      <c r="R213" s="28"/>
      <c r="S213" s="28"/>
      <c r="T213" s="27"/>
      <c r="U213" s="27"/>
      <c r="V213" s="27"/>
      <c r="W213" s="29"/>
      <c r="X213" s="27"/>
      <c r="Y213" s="27"/>
      <c r="Z213" s="27"/>
      <c r="AA213" s="27"/>
      <c r="AB213" s="27"/>
      <c r="AC213" s="20"/>
      <c r="AD213" s="20"/>
      <c r="AE213" s="21"/>
      <c r="AF213" s="21"/>
      <c r="AG213" s="21"/>
      <c r="AH213" s="20"/>
      <c r="AI213" s="21"/>
      <c r="AJ213" s="21"/>
      <c r="AK213" s="21"/>
    </row>
    <row r="214" spans="1:37" ht="15.75" customHeight="1" x14ac:dyDescent="0.2">
      <c r="A214" s="13">
        <v>182</v>
      </c>
      <c r="B214" s="13" t="s">
        <v>32</v>
      </c>
      <c r="C214" s="13">
        <v>6786</v>
      </c>
      <c r="D214" s="13">
        <v>14109</v>
      </c>
      <c r="E214" s="13" t="s">
        <v>36</v>
      </c>
      <c r="F214" s="13"/>
      <c r="G214" s="14">
        <f>+'[1]5658-00'!G215</f>
        <v>1</v>
      </c>
      <c r="H214" s="14">
        <f>+'[1]5658-00'!H215</f>
        <v>2</v>
      </c>
      <c r="I214" s="14">
        <f>+'[1]5658-00'!I215</f>
        <v>0</v>
      </c>
      <c r="J214" s="22">
        <f t="shared" si="20"/>
        <v>600</v>
      </c>
      <c r="K214" s="15"/>
      <c r="L214" s="15">
        <f t="shared" si="21"/>
        <v>0</v>
      </c>
      <c r="M214" s="26"/>
      <c r="N214" s="26">
        <v>0</v>
      </c>
      <c r="O214" s="26">
        <v>0</v>
      </c>
      <c r="P214" s="26"/>
      <c r="Q214" s="42">
        <v>0</v>
      </c>
      <c r="R214" s="28"/>
      <c r="S214" s="28"/>
      <c r="T214" s="27"/>
      <c r="U214" s="27"/>
      <c r="V214" s="27"/>
      <c r="W214" s="29"/>
      <c r="X214" s="27"/>
      <c r="Y214" s="27"/>
      <c r="Z214" s="27"/>
      <c r="AA214" s="27"/>
      <c r="AB214" s="27"/>
      <c r="AC214" s="20"/>
      <c r="AD214" s="20"/>
      <c r="AE214" s="21"/>
      <c r="AF214" s="21"/>
      <c r="AG214" s="21"/>
      <c r="AH214" s="20"/>
      <c r="AI214" s="21"/>
      <c r="AJ214" s="21"/>
      <c r="AK214" s="21"/>
    </row>
    <row r="215" spans="1:37" ht="15.75" customHeight="1" x14ac:dyDescent="0.2">
      <c r="A215" s="13">
        <v>183</v>
      </c>
      <c r="B215" s="13" t="s">
        <v>32</v>
      </c>
      <c r="C215" s="13">
        <v>6787</v>
      </c>
      <c r="D215" s="13">
        <v>14110</v>
      </c>
      <c r="E215" s="13" t="s">
        <v>36</v>
      </c>
      <c r="F215" s="13"/>
      <c r="G215" s="14">
        <f>+'[1]5658-00'!G216</f>
        <v>1</v>
      </c>
      <c r="H215" s="14">
        <f>+'[1]5658-00'!H216</f>
        <v>2</v>
      </c>
      <c r="I215" s="14">
        <f>+'[1]5658-00'!I216</f>
        <v>0</v>
      </c>
      <c r="J215" s="22">
        <f t="shared" si="20"/>
        <v>600</v>
      </c>
      <c r="K215" s="15"/>
      <c r="L215" s="15">
        <f t="shared" si="21"/>
        <v>0</v>
      </c>
      <c r="M215" s="26"/>
      <c r="N215" s="26">
        <v>0</v>
      </c>
      <c r="O215" s="26">
        <v>0</v>
      </c>
      <c r="P215" s="26"/>
      <c r="Q215" s="42">
        <v>0</v>
      </c>
      <c r="R215" s="28"/>
      <c r="S215" s="28"/>
      <c r="T215" s="27"/>
      <c r="U215" s="27"/>
      <c r="V215" s="27"/>
      <c r="W215" s="29"/>
      <c r="X215" s="27"/>
      <c r="Y215" s="27"/>
      <c r="Z215" s="27"/>
      <c r="AA215" s="27"/>
      <c r="AB215" s="27"/>
      <c r="AC215" s="20"/>
      <c r="AD215" s="20"/>
      <c r="AE215" s="21"/>
      <c r="AF215" s="21"/>
      <c r="AG215" s="21"/>
      <c r="AH215" s="20"/>
      <c r="AI215" s="21"/>
      <c r="AJ215" s="21"/>
      <c r="AK215" s="21"/>
    </row>
    <row r="216" spans="1:37" ht="15.75" customHeight="1" x14ac:dyDescent="0.2">
      <c r="A216" s="13"/>
      <c r="B216" s="13">
        <v>0</v>
      </c>
      <c r="C216" s="13">
        <v>0</v>
      </c>
      <c r="D216" s="13">
        <v>0</v>
      </c>
      <c r="E216" s="13">
        <v>0</v>
      </c>
      <c r="F216" s="13"/>
      <c r="G216" s="14">
        <f>+'[1]5658-00'!G217</f>
        <v>0</v>
      </c>
      <c r="H216" s="14">
        <f>+'[1]5658-00'!H217</f>
        <v>0</v>
      </c>
      <c r="I216" s="14">
        <f>+'[1]5658-00'!I217</f>
        <v>0</v>
      </c>
      <c r="J216" s="22">
        <f t="shared" si="20"/>
        <v>0</v>
      </c>
      <c r="K216" s="15"/>
      <c r="L216" s="15"/>
      <c r="M216" s="26"/>
      <c r="N216" s="26"/>
      <c r="O216" s="26"/>
      <c r="P216" s="26"/>
      <c r="Q216" s="42">
        <v>0</v>
      </c>
      <c r="R216" s="28"/>
      <c r="S216" s="28"/>
      <c r="T216" s="27"/>
      <c r="U216" s="27"/>
      <c r="V216" s="27"/>
      <c r="W216" s="29"/>
      <c r="X216" s="27"/>
      <c r="Y216" s="27"/>
      <c r="Z216" s="27"/>
      <c r="AA216" s="27"/>
      <c r="AB216" s="27"/>
      <c r="AC216" s="20"/>
      <c r="AD216" s="20"/>
      <c r="AE216" s="21"/>
      <c r="AF216" s="21"/>
      <c r="AG216" s="21"/>
      <c r="AH216" s="20"/>
      <c r="AI216" s="21"/>
      <c r="AJ216" s="21"/>
      <c r="AK216" s="21"/>
    </row>
    <row r="217" spans="1:37" ht="15.75" customHeight="1" x14ac:dyDescent="0.2">
      <c r="A217" s="13"/>
      <c r="B217" s="13">
        <v>0</v>
      </c>
      <c r="C217" s="13">
        <v>0</v>
      </c>
      <c r="D217" s="13">
        <v>0</v>
      </c>
      <c r="E217" s="13">
        <v>0</v>
      </c>
      <c r="F217" s="13"/>
      <c r="G217" s="14">
        <f>+'[1]5658-00'!G218</f>
        <v>0</v>
      </c>
      <c r="H217" s="14">
        <f>+'[1]5658-00'!H218</f>
        <v>0</v>
      </c>
      <c r="I217" s="14">
        <f>+'[1]5658-00'!I218</f>
        <v>0</v>
      </c>
      <c r="J217" s="22">
        <f t="shared" si="20"/>
        <v>0</v>
      </c>
      <c r="K217" s="15"/>
      <c r="L217" s="15"/>
      <c r="M217" s="26"/>
      <c r="N217" s="26"/>
      <c r="O217" s="26"/>
      <c r="P217" s="26"/>
      <c r="Q217" s="42">
        <v>0</v>
      </c>
      <c r="R217" s="28"/>
      <c r="S217" s="28"/>
      <c r="T217" s="27"/>
      <c r="U217" s="27"/>
      <c r="V217" s="27"/>
      <c r="W217" s="29"/>
      <c r="X217" s="27"/>
      <c r="Y217" s="27"/>
      <c r="Z217" s="27"/>
      <c r="AA217" s="27"/>
      <c r="AB217" s="27"/>
      <c r="AC217" s="20"/>
      <c r="AD217" s="20"/>
      <c r="AE217" s="21"/>
      <c r="AF217" s="21"/>
      <c r="AG217" s="21"/>
      <c r="AH217" s="20"/>
      <c r="AI217" s="21"/>
      <c r="AJ217" s="21"/>
      <c r="AK217" s="21"/>
    </row>
    <row r="218" spans="1:37" ht="15.75" customHeight="1" x14ac:dyDescent="0.2">
      <c r="A218" s="13"/>
      <c r="B218" s="13">
        <v>0</v>
      </c>
      <c r="C218" s="13">
        <v>0</v>
      </c>
      <c r="D218" s="13">
        <v>0</v>
      </c>
      <c r="E218" s="13">
        <v>0</v>
      </c>
      <c r="F218" s="13"/>
      <c r="G218" s="14">
        <f>+'[1]5658-00'!G219</f>
        <v>0</v>
      </c>
      <c r="H218" s="14">
        <f>+'[1]5658-00'!H219</f>
        <v>0</v>
      </c>
      <c r="I218" s="14">
        <f>+'[1]5658-00'!I219</f>
        <v>0</v>
      </c>
      <c r="J218" s="22">
        <f t="shared" si="20"/>
        <v>0</v>
      </c>
      <c r="K218" s="15"/>
      <c r="L218" s="15"/>
      <c r="M218" s="26"/>
      <c r="N218" s="26"/>
      <c r="O218" s="26"/>
      <c r="P218" s="26"/>
      <c r="Q218" s="42">
        <v>0</v>
      </c>
      <c r="R218" s="28"/>
      <c r="S218" s="28"/>
      <c r="T218" s="27"/>
      <c r="U218" s="27"/>
      <c r="V218" s="27"/>
      <c r="W218" s="29"/>
      <c r="X218" s="27"/>
      <c r="Y218" s="27"/>
      <c r="Z218" s="27"/>
      <c r="AA218" s="27"/>
      <c r="AB218" s="27"/>
      <c r="AC218" s="20"/>
      <c r="AD218" s="20"/>
      <c r="AE218" s="21"/>
      <c r="AF218" s="21"/>
      <c r="AG218" s="21"/>
      <c r="AH218" s="20"/>
      <c r="AI218" s="21"/>
      <c r="AJ218" s="21"/>
      <c r="AK218" s="21"/>
    </row>
    <row r="219" spans="1:37" ht="15.75" customHeight="1" x14ac:dyDescent="0.2">
      <c r="A219" s="13"/>
      <c r="B219" s="13">
        <v>0</v>
      </c>
      <c r="C219" s="13">
        <v>0</v>
      </c>
      <c r="D219" s="13">
        <v>0</v>
      </c>
      <c r="E219" s="13">
        <v>0</v>
      </c>
      <c r="F219" s="13"/>
      <c r="G219" s="14">
        <f>+'[1]5658-00'!G220</f>
        <v>0</v>
      </c>
      <c r="H219" s="14">
        <f>+'[1]5658-00'!H220</f>
        <v>0</v>
      </c>
      <c r="I219" s="14">
        <f>+'[1]5658-00'!I220</f>
        <v>0</v>
      </c>
      <c r="J219" s="22">
        <f t="shared" si="20"/>
        <v>0</v>
      </c>
      <c r="K219" s="15"/>
      <c r="L219" s="15"/>
      <c r="M219" s="26"/>
      <c r="N219" s="26"/>
      <c r="O219" s="26"/>
      <c r="P219" s="26"/>
      <c r="Q219" s="42">
        <v>0</v>
      </c>
      <c r="R219" s="28"/>
      <c r="S219" s="28"/>
      <c r="T219" s="27"/>
      <c r="U219" s="27"/>
      <c r="V219" s="27"/>
      <c r="W219" s="29"/>
      <c r="X219" s="27"/>
      <c r="Y219" s="27"/>
      <c r="Z219" s="27"/>
      <c r="AA219" s="27"/>
      <c r="AB219" s="27"/>
      <c r="AC219" s="20"/>
      <c r="AD219" s="20"/>
      <c r="AE219" s="21"/>
      <c r="AF219" s="21"/>
      <c r="AG219" s="21"/>
      <c r="AH219" s="20"/>
      <c r="AI219" s="21"/>
      <c r="AJ219" s="21"/>
      <c r="AK219" s="21"/>
    </row>
    <row r="220" spans="1:37" ht="15.75" customHeight="1" x14ac:dyDescent="0.2">
      <c r="A220" s="13"/>
      <c r="B220" s="13">
        <v>0</v>
      </c>
      <c r="C220" s="13">
        <v>0</v>
      </c>
      <c r="D220" s="13">
        <v>0</v>
      </c>
      <c r="E220" s="13">
        <v>0</v>
      </c>
      <c r="F220" s="13"/>
      <c r="G220" s="14">
        <f>+'[1]5658-00'!G221</f>
        <v>0</v>
      </c>
      <c r="H220" s="14">
        <f>+'[1]5658-00'!H221</f>
        <v>0</v>
      </c>
      <c r="I220" s="14">
        <f>+'[1]5658-00'!I221</f>
        <v>0</v>
      </c>
      <c r="J220" s="22">
        <f t="shared" si="20"/>
        <v>0</v>
      </c>
      <c r="K220" s="15"/>
      <c r="L220" s="15"/>
      <c r="M220" s="26"/>
      <c r="N220" s="26"/>
      <c r="O220" s="26"/>
      <c r="P220" s="26"/>
      <c r="Q220" s="42">
        <v>0</v>
      </c>
      <c r="R220" s="28"/>
      <c r="S220" s="28"/>
      <c r="T220" s="27"/>
      <c r="U220" s="27"/>
      <c r="V220" s="27"/>
      <c r="W220" s="29"/>
      <c r="X220" s="27"/>
      <c r="Y220" s="27"/>
      <c r="Z220" s="27"/>
      <c r="AA220" s="27"/>
      <c r="AB220" s="27"/>
      <c r="AC220" s="20"/>
      <c r="AD220" s="20"/>
      <c r="AE220" s="21"/>
      <c r="AF220" s="21"/>
      <c r="AG220" s="21"/>
      <c r="AH220" s="20"/>
      <c r="AI220" s="21"/>
      <c r="AJ220" s="21"/>
      <c r="AK220" s="21"/>
    </row>
    <row r="221" spans="1:37" ht="15.75" customHeight="1" x14ac:dyDescent="0.2">
      <c r="A221" s="13"/>
      <c r="B221" s="13">
        <v>0</v>
      </c>
      <c r="C221" s="13">
        <v>0</v>
      </c>
      <c r="D221" s="13">
        <v>0</v>
      </c>
      <c r="E221" s="13">
        <v>0</v>
      </c>
      <c r="F221" s="13"/>
      <c r="G221" s="14">
        <f>+'[1]5658-00'!G222</f>
        <v>0</v>
      </c>
      <c r="H221" s="14">
        <f>+'[1]5658-00'!H222</f>
        <v>0</v>
      </c>
      <c r="I221" s="14">
        <f>+'[1]5658-00'!I222</f>
        <v>0</v>
      </c>
      <c r="J221" s="22">
        <f t="shared" si="20"/>
        <v>0</v>
      </c>
      <c r="K221" s="15"/>
      <c r="L221" s="15"/>
      <c r="M221" s="26"/>
      <c r="N221" s="26"/>
      <c r="O221" s="26"/>
      <c r="P221" s="26"/>
      <c r="Q221" s="42">
        <v>0</v>
      </c>
      <c r="R221" s="28"/>
      <c r="S221" s="28"/>
      <c r="T221" s="27"/>
      <c r="U221" s="27"/>
      <c r="V221" s="27"/>
      <c r="W221" s="29"/>
      <c r="X221" s="27"/>
      <c r="Y221" s="27"/>
      <c r="Z221" s="27"/>
      <c r="AA221" s="27"/>
      <c r="AB221" s="27"/>
      <c r="AC221" s="20"/>
      <c r="AD221" s="20"/>
      <c r="AE221" s="21"/>
      <c r="AF221" s="21"/>
      <c r="AG221" s="21"/>
      <c r="AH221" s="20"/>
      <c r="AI221" s="21"/>
      <c r="AJ221" s="21"/>
      <c r="AK221" s="21"/>
    </row>
    <row r="222" spans="1:37" ht="15.75" customHeight="1" x14ac:dyDescent="0.2">
      <c r="A222" s="13"/>
      <c r="B222" s="13">
        <v>0</v>
      </c>
      <c r="C222" s="13">
        <v>0</v>
      </c>
      <c r="D222" s="13">
        <v>0</v>
      </c>
      <c r="E222" s="13">
        <v>0</v>
      </c>
      <c r="F222" s="13"/>
      <c r="G222" s="14">
        <f>+'[1]5658-00'!G223</f>
        <v>0</v>
      </c>
      <c r="H222" s="14">
        <f>+'[1]5658-00'!H223</f>
        <v>0</v>
      </c>
      <c r="I222" s="14">
        <f>+'[1]5658-00'!I223</f>
        <v>0</v>
      </c>
      <c r="J222" s="22">
        <f>+(G222*400)+(H222*100)+I222</f>
        <v>0</v>
      </c>
      <c r="K222" s="15"/>
      <c r="L222" s="15"/>
      <c r="M222" s="26"/>
      <c r="N222" s="26"/>
      <c r="O222" s="26"/>
      <c r="P222" s="26"/>
      <c r="Q222" s="42">
        <v>0</v>
      </c>
      <c r="R222" s="28"/>
      <c r="S222" s="28"/>
      <c r="T222" s="27"/>
      <c r="U222" s="27"/>
      <c r="V222" s="27"/>
      <c r="W222" s="29"/>
      <c r="X222" s="27"/>
      <c r="Y222" s="27"/>
      <c r="Z222" s="27"/>
      <c r="AA222" s="27"/>
      <c r="AB222" s="27"/>
      <c r="AC222" s="20"/>
      <c r="AD222" s="20"/>
      <c r="AE222" s="21"/>
      <c r="AF222" s="21"/>
      <c r="AG222" s="21"/>
      <c r="AH222" s="20"/>
      <c r="AI222" s="21"/>
      <c r="AJ222" s="21"/>
      <c r="AK222" s="21"/>
    </row>
    <row r="223" spans="1:37" ht="15.75" customHeight="1" x14ac:dyDescent="0.2">
      <c r="A223" s="13"/>
      <c r="B223" s="13">
        <v>0</v>
      </c>
      <c r="C223" s="13">
        <v>0</v>
      </c>
      <c r="D223" s="13">
        <v>0</v>
      </c>
      <c r="E223" s="13">
        <v>0</v>
      </c>
      <c r="F223" s="13"/>
      <c r="G223" s="14">
        <f>+'[1]5658-00'!G224</f>
        <v>0</v>
      </c>
      <c r="H223" s="14">
        <f>+'[1]5658-00'!H224</f>
        <v>0</v>
      </c>
      <c r="I223" s="14">
        <f>+'[1]5658-00'!I224</f>
        <v>0</v>
      </c>
      <c r="J223" s="22">
        <f t="shared" ref="J223:J235" si="22">+(G223*400)+(H223*100)+I223</f>
        <v>0</v>
      </c>
      <c r="K223" s="15"/>
      <c r="L223" s="15"/>
      <c r="M223" s="26"/>
      <c r="N223" s="26"/>
      <c r="O223" s="26"/>
      <c r="P223" s="26"/>
      <c r="Q223" s="42">
        <v>0</v>
      </c>
      <c r="R223" s="28"/>
      <c r="S223" s="28"/>
      <c r="T223" s="27"/>
      <c r="U223" s="27"/>
      <c r="V223" s="27"/>
      <c r="W223" s="29"/>
      <c r="X223" s="27"/>
      <c r="Y223" s="27"/>
      <c r="Z223" s="27"/>
      <c r="AA223" s="27"/>
      <c r="AB223" s="27"/>
      <c r="AC223" s="20"/>
      <c r="AD223" s="20"/>
      <c r="AE223" s="21"/>
      <c r="AF223" s="21"/>
      <c r="AG223" s="21"/>
      <c r="AH223" s="20"/>
      <c r="AI223" s="21"/>
      <c r="AJ223" s="21"/>
      <c r="AK223" s="21"/>
    </row>
    <row r="224" spans="1:37" ht="15.75" customHeight="1" x14ac:dyDescent="0.2">
      <c r="A224" s="13"/>
      <c r="B224" s="13">
        <v>0</v>
      </c>
      <c r="C224" s="13">
        <v>0</v>
      </c>
      <c r="D224" s="13">
        <v>0</v>
      </c>
      <c r="E224" s="13">
        <v>0</v>
      </c>
      <c r="F224" s="13"/>
      <c r="G224" s="14">
        <f>+'[1]5658-00'!G225</f>
        <v>0</v>
      </c>
      <c r="H224" s="14">
        <f>+'[1]5658-00'!H225</f>
        <v>0</v>
      </c>
      <c r="I224" s="14">
        <f>+'[1]5658-00'!I225</f>
        <v>0</v>
      </c>
      <c r="J224" s="22">
        <f t="shared" si="22"/>
        <v>0</v>
      </c>
      <c r="K224" s="15"/>
      <c r="L224" s="15"/>
      <c r="M224" s="26"/>
      <c r="N224" s="26"/>
      <c r="O224" s="26"/>
      <c r="P224" s="26"/>
      <c r="Q224" s="42">
        <v>0</v>
      </c>
      <c r="R224" s="28"/>
      <c r="S224" s="28"/>
      <c r="T224" s="27"/>
      <c r="U224" s="27"/>
      <c r="V224" s="27"/>
      <c r="W224" s="29"/>
      <c r="X224" s="27"/>
      <c r="Y224" s="27"/>
      <c r="Z224" s="27"/>
      <c r="AA224" s="27"/>
      <c r="AB224" s="27"/>
      <c r="AC224" s="20"/>
      <c r="AD224" s="20"/>
      <c r="AE224" s="21"/>
      <c r="AF224" s="21"/>
      <c r="AG224" s="21"/>
      <c r="AH224" s="20"/>
      <c r="AI224" s="21"/>
      <c r="AJ224" s="21"/>
      <c r="AK224" s="21"/>
    </row>
    <row r="225" spans="1:37" ht="15.75" customHeight="1" x14ac:dyDescent="0.2">
      <c r="A225" s="13"/>
      <c r="B225" s="13">
        <v>0</v>
      </c>
      <c r="C225" s="13">
        <v>0</v>
      </c>
      <c r="D225" s="13">
        <v>0</v>
      </c>
      <c r="E225" s="13">
        <v>0</v>
      </c>
      <c r="F225" s="13"/>
      <c r="G225" s="14">
        <f>+'[1]5658-00'!G226</f>
        <v>0</v>
      </c>
      <c r="H225" s="14">
        <f>+'[1]5658-00'!H226</f>
        <v>0</v>
      </c>
      <c r="I225" s="14">
        <f>+'[1]5658-00'!I226</f>
        <v>0</v>
      </c>
      <c r="J225" s="22">
        <f t="shared" si="22"/>
        <v>0</v>
      </c>
      <c r="K225" s="15"/>
      <c r="L225" s="15"/>
      <c r="M225" s="26"/>
      <c r="N225" s="26"/>
      <c r="O225" s="26"/>
      <c r="P225" s="26"/>
      <c r="Q225" s="42">
        <v>0</v>
      </c>
      <c r="R225" s="28"/>
      <c r="S225" s="28"/>
      <c r="T225" s="27"/>
      <c r="U225" s="27"/>
      <c r="V225" s="27"/>
      <c r="W225" s="29"/>
      <c r="X225" s="27"/>
      <c r="Y225" s="27"/>
      <c r="Z225" s="27"/>
      <c r="AA225" s="27"/>
      <c r="AB225" s="27"/>
      <c r="AC225" s="20"/>
      <c r="AD225" s="20"/>
      <c r="AE225" s="21"/>
      <c r="AF225" s="21"/>
      <c r="AG225" s="21"/>
      <c r="AH225" s="20"/>
      <c r="AI225" s="21"/>
      <c r="AJ225" s="21"/>
      <c r="AK225" s="21"/>
    </row>
    <row r="226" spans="1:37" ht="15.75" customHeight="1" x14ac:dyDescent="0.2">
      <c r="A226" s="13"/>
      <c r="B226" s="13">
        <v>0</v>
      </c>
      <c r="C226" s="13">
        <v>0</v>
      </c>
      <c r="D226" s="13">
        <v>0</v>
      </c>
      <c r="E226" s="13">
        <v>0</v>
      </c>
      <c r="F226" s="13"/>
      <c r="G226" s="14">
        <f>+'[1]5658-00'!G227</f>
        <v>0</v>
      </c>
      <c r="H226" s="14">
        <f>+'[1]5658-00'!H227</f>
        <v>0</v>
      </c>
      <c r="I226" s="14">
        <f>+'[1]5658-00'!I227</f>
        <v>0</v>
      </c>
      <c r="J226" s="22">
        <f t="shared" si="22"/>
        <v>0</v>
      </c>
      <c r="K226" s="15"/>
      <c r="L226" s="15"/>
      <c r="M226" s="26"/>
      <c r="N226" s="26"/>
      <c r="O226" s="26"/>
      <c r="P226" s="26"/>
      <c r="Q226" s="42">
        <v>0</v>
      </c>
      <c r="R226" s="28"/>
      <c r="S226" s="28"/>
      <c r="T226" s="27"/>
      <c r="U226" s="27"/>
      <c r="V226" s="27"/>
      <c r="W226" s="29"/>
      <c r="X226" s="27"/>
      <c r="Y226" s="27"/>
      <c r="Z226" s="27"/>
      <c r="AA226" s="27"/>
      <c r="AB226" s="27"/>
      <c r="AC226" s="20"/>
      <c r="AD226" s="20"/>
      <c r="AE226" s="21"/>
      <c r="AF226" s="21"/>
      <c r="AG226" s="21"/>
      <c r="AH226" s="20"/>
      <c r="AI226" s="21"/>
      <c r="AJ226" s="21"/>
      <c r="AK226" s="21"/>
    </row>
    <row r="227" spans="1:37" ht="15.75" customHeight="1" x14ac:dyDescent="0.2">
      <c r="A227" s="13"/>
      <c r="B227" s="13">
        <v>0</v>
      </c>
      <c r="C227" s="13">
        <v>0</v>
      </c>
      <c r="D227" s="13">
        <v>0</v>
      </c>
      <c r="E227" s="13">
        <v>0</v>
      </c>
      <c r="F227" s="13"/>
      <c r="G227" s="14">
        <f>+'[1]5658-00'!G228</f>
        <v>0</v>
      </c>
      <c r="H227" s="14">
        <f>+'[1]5658-00'!H228</f>
        <v>0</v>
      </c>
      <c r="I227" s="14">
        <f>+'[1]5658-00'!I228</f>
        <v>0</v>
      </c>
      <c r="J227" s="22">
        <f t="shared" si="22"/>
        <v>0</v>
      </c>
      <c r="K227" s="15"/>
      <c r="L227" s="15"/>
      <c r="M227" s="26"/>
      <c r="N227" s="26"/>
      <c r="O227" s="26"/>
      <c r="P227" s="26"/>
      <c r="Q227" s="42">
        <v>0</v>
      </c>
      <c r="R227" s="28"/>
      <c r="S227" s="28"/>
      <c r="T227" s="27"/>
      <c r="U227" s="27"/>
      <c r="V227" s="27"/>
      <c r="W227" s="29"/>
      <c r="X227" s="27"/>
      <c r="Y227" s="27"/>
      <c r="Z227" s="27"/>
      <c r="AA227" s="27"/>
      <c r="AB227" s="27"/>
      <c r="AC227" s="20"/>
      <c r="AD227" s="20"/>
      <c r="AE227" s="21"/>
      <c r="AF227" s="21"/>
      <c r="AG227" s="21"/>
      <c r="AH227" s="20"/>
      <c r="AI227" s="21"/>
      <c r="AJ227" s="21"/>
      <c r="AK227" s="21"/>
    </row>
    <row r="228" spans="1:37" ht="15.75" customHeight="1" x14ac:dyDescent="0.2">
      <c r="A228" s="13"/>
      <c r="B228" s="13">
        <v>0</v>
      </c>
      <c r="C228" s="13">
        <v>0</v>
      </c>
      <c r="D228" s="13">
        <v>0</v>
      </c>
      <c r="E228" s="13">
        <v>0</v>
      </c>
      <c r="F228" s="13"/>
      <c r="G228" s="14">
        <f>+'[1]5658-00'!G229</f>
        <v>0</v>
      </c>
      <c r="H228" s="14">
        <f>+'[1]5658-00'!H229</f>
        <v>0</v>
      </c>
      <c r="I228" s="14">
        <f>+'[1]5658-00'!I229</f>
        <v>0</v>
      </c>
      <c r="J228" s="22">
        <f t="shared" si="22"/>
        <v>0</v>
      </c>
      <c r="K228" s="15"/>
      <c r="L228" s="15"/>
      <c r="M228" s="26"/>
      <c r="N228" s="26"/>
      <c r="O228" s="26"/>
      <c r="P228" s="26"/>
      <c r="Q228" s="42">
        <v>0</v>
      </c>
      <c r="R228" s="28"/>
      <c r="S228" s="28"/>
      <c r="T228" s="27"/>
      <c r="U228" s="27"/>
      <c r="V228" s="27"/>
      <c r="W228" s="29"/>
      <c r="X228" s="27"/>
      <c r="Y228" s="27"/>
      <c r="Z228" s="27"/>
      <c r="AA228" s="27"/>
      <c r="AB228" s="27"/>
      <c r="AC228" s="20"/>
      <c r="AD228" s="20"/>
      <c r="AE228" s="21"/>
      <c r="AF228" s="21"/>
      <c r="AG228" s="21"/>
      <c r="AH228" s="20"/>
      <c r="AI228" s="21"/>
      <c r="AJ228" s="21"/>
      <c r="AK228" s="21"/>
    </row>
    <row r="229" spans="1:37" ht="15.75" customHeight="1" x14ac:dyDescent="0.2">
      <c r="A229" s="13"/>
      <c r="B229" s="13">
        <v>0</v>
      </c>
      <c r="C229" s="13">
        <v>0</v>
      </c>
      <c r="D229" s="13">
        <v>0</v>
      </c>
      <c r="E229" s="13">
        <v>0</v>
      </c>
      <c r="F229" s="13"/>
      <c r="G229" s="14">
        <f>+'[1]5658-00'!G230</f>
        <v>0</v>
      </c>
      <c r="H229" s="14">
        <f>+'[1]5658-00'!H230</f>
        <v>0</v>
      </c>
      <c r="I229" s="14">
        <f>+'[1]5658-00'!I230</f>
        <v>0</v>
      </c>
      <c r="J229" s="22">
        <f t="shared" si="22"/>
        <v>0</v>
      </c>
      <c r="K229" s="15"/>
      <c r="L229" s="15"/>
      <c r="M229" s="26"/>
      <c r="N229" s="26"/>
      <c r="O229" s="26"/>
      <c r="P229" s="26"/>
      <c r="Q229" s="42">
        <v>0</v>
      </c>
      <c r="R229" s="28"/>
      <c r="S229" s="28"/>
      <c r="T229" s="27"/>
      <c r="U229" s="27"/>
      <c r="V229" s="27"/>
      <c r="W229" s="29"/>
      <c r="X229" s="27"/>
      <c r="Y229" s="27"/>
      <c r="Z229" s="27"/>
      <c r="AA229" s="27"/>
      <c r="AB229" s="27"/>
      <c r="AC229" s="20"/>
      <c r="AD229" s="20"/>
      <c r="AE229" s="21"/>
      <c r="AF229" s="21"/>
      <c r="AG229" s="21"/>
      <c r="AH229" s="20"/>
      <c r="AI229" s="21"/>
      <c r="AJ229" s="21"/>
      <c r="AK229" s="21"/>
    </row>
    <row r="230" spans="1:37" ht="15.75" customHeight="1" x14ac:dyDescent="0.2">
      <c r="A230" s="13"/>
      <c r="B230" s="13">
        <v>0</v>
      </c>
      <c r="C230" s="13">
        <v>0</v>
      </c>
      <c r="D230" s="13">
        <v>0</v>
      </c>
      <c r="E230" s="13">
        <v>0</v>
      </c>
      <c r="F230" s="13"/>
      <c r="G230" s="14">
        <f>+'[1]5658-00'!G231</f>
        <v>0</v>
      </c>
      <c r="H230" s="14">
        <f>+'[1]5658-00'!H231</f>
        <v>0</v>
      </c>
      <c r="I230" s="14">
        <f>+'[1]5658-00'!I231</f>
        <v>0</v>
      </c>
      <c r="J230" s="22">
        <f t="shared" si="22"/>
        <v>0</v>
      </c>
      <c r="K230" s="15"/>
      <c r="L230" s="15"/>
      <c r="M230" s="26"/>
      <c r="N230" s="26"/>
      <c r="O230" s="26"/>
      <c r="P230" s="26"/>
      <c r="Q230" s="42">
        <v>0</v>
      </c>
      <c r="R230" s="28"/>
      <c r="S230" s="28"/>
      <c r="T230" s="27"/>
      <c r="U230" s="27"/>
      <c r="V230" s="27"/>
      <c r="W230" s="29"/>
      <c r="X230" s="27"/>
      <c r="Y230" s="27"/>
      <c r="Z230" s="27"/>
      <c r="AA230" s="27"/>
      <c r="AB230" s="27"/>
      <c r="AC230" s="20"/>
      <c r="AD230" s="20"/>
      <c r="AE230" s="21"/>
      <c r="AF230" s="21"/>
      <c r="AG230" s="21"/>
      <c r="AH230" s="20"/>
      <c r="AI230" s="21"/>
      <c r="AJ230" s="21"/>
      <c r="AK230" s="21"/>
    </row>
    <row r="231" spans="1:37" ht="15.75" customHeight="1" x14ac:dyDescent="0.2">
      <c r="A231" s="13"/>
      <c r="B231" s="13">
        <v>0</v>
      </c>
      <c r="C231" s="13">
        <v>0</v>
      </c>
      <c r="D231" s="13">
        <v>0</v>
      </c>
      <c r="E231" s="13">
        <v>0</v>
      </c>
      <c r="F231" s="13"/>
      <c r="G231" s="14">
        <f>+'[1]5658-00'!G232</f>
        <v>0</v>
      </c>
      <c r="H231" s="14">
        <f>+'[1]5658-00'!H232</f>
        <v>0</v>
      </c>
      <c r="I231" s="14">
        <f>+'[1]5658-00'!I232</f>
        <v>0</v>
      </c>
      <c r="J231" s="22">
        <f t="shared" si="22"/>
        <v>0</v>
      </c>
      <c r="K231" s="15"/>
      <c r="L231" s="15"/>
      <c r="M231" s="26"/>
      <c r="N231" s="26"/>
      <c r="O231" s="26"/>
      <c r="P231" s="26"/>
      <c r="Q231" s="42">
        <v>0</v>
      </c>
      <c r="R231" s="28"/>
      <c r="S231" s="28"/>
      <c r="T231" s="27"/>
      <c r="U231" s="27"/>
      <c r="V231" s="27"/>
      <c r="W231" s="29"/>
      <c r="X231" s="27"/>
      <c r="Y231" s="27"/>
      <c r="Z231" s="27"/>
      <c r="AA231" s="27"/>
      <c r="AB231" s="27"/>
      <c r="AC231" s="20"/>
      <c r="AD231" s="20"/>
      <c r="AE231" s="21"/>
      <c r="AF231" s="21"/>
      <c r="AG231" s="21"/>
      <c r="AH231" s="20"/>
      <c r="AI231" s="21"/>
      <c r="AJ231" s="21"/>
      <c r="AK231" s="21"/>
    </row>
    <row r="232" spans="1:37" ht="15.75" customHeight="1" x14ac:dyDescent="0.2">
      <c r="A232" s="13"/>
      <c r="B232" s="13">
        <v>0</v>
      </c>
      <c r="C232" s="13">
        <v>0</v>
      </c>
      <c r="D232" s="13">
        <v>0</v>
      </c>
      <c r="E232" s="13">
        <v>0</v>
      </c>
      <c r="F232" s="13"/>
      <c r="G232" s="14">
        <f>+'[1]5658-00'!G233</f>
        <v>0</v>
      </c>
      <c r="H232" s="14">
        <f>+'[1]5658-00'!H233</f>
        <v>0</v>
      </c>
      <c r="I232" s="14">
        <f>+'[1]5658-00'!I233</f>
        <v>0</v>
      </c>
      <c r="J232" s="22">
        <f t="shared" si="22"/>
        <v>0</v>
      </c>
      <c r="K232" s="15"/>
      <c r="L232" s="15"/>
      <c r="M232" s="26"/>
      <c r="N232" s="26"/>
      <c r="O232" s="26"/>
      <c r="P232" s="26"/>
      <c r="Q232" s="42">
        <v>0</v>
      </c>
      <c r="R232" s="28"/>
      <c r="S232" s="28"/>
      <c r="T232" s="27"/>
      <c r="U232" s="27"/>
      <c r="V232" s="27"/>
      <c r="W232" s="29"/>
      <c r="X232" s="27"/>
      <c r="Y232" s="27"/>
      <c r="Z232" s="27"/>
      <c r="AA232" s="27"/>
      <c r="AB232" s="27"/>
      <c r="AC232" s="20"/>
      <c r="AD232" s="20"/>
      <c r="AE232" s="21"/>
      <c r="AF232" s="21"/>
      <c r="AG232" s="21"/>
      <c r="AH232" s="20"/>
      <c r="AI232" s="21"/>
      <c r="AJ232" s="21"/>
      <c r="AK232" s="21"/>
    </row>
    <row r="233" spans="1:37" ht="15.75" customHeight="1" x14ac:dyDescent="0.2">
      <c r="A233" s="13"/>
      <c r="B233" s="13">
        <v>0</v>
      </c>
      <c r="C233" s="13">
        <v>0</v>
      </c>
      <c r="D233" s="13">
        <v>0</v>
      </c>
      <c r="E233" s="13">
        <v>0</v>
      </c>
      <c r="F233" s="13"/>
      <c r="G233" s="14">
        <f>+'[1]5658-00'!G234</f>
        <v>0</v>
      </c>
      <c r="H233" s="14">
        <f>+'[1]5658-00'!H234</f>
        <v>0</v>
      </c>
      <c r="I233" s="14">
        <f>+'[1]5658-00'!I234</f>
        <v>0</v>
      </c>
      <c r="J233" s="22">
        <f t="shared" si="22"/>
        <v>0</v>
      </c>
      <c r="K233" s="15"/>
      <c r="L233" s="15"/>
      <c r="M233" s="26"/>
      <c r="N233" s="26"/>
      <c r="O233" s="26"/>
      <c r="P233" s="26"/>
      <c r="Q233" s="42">
        <v>0</v>
      </c>
      <c r="R233" s="28"/>
      <c r="S233" s="28"/>
      <c r="T233" s="27"/>
      <c r="U233" s="27"/>
      <c r="V233" s="27"/>
      <c r="W233" s="29"/>
      <c r="X233" s="27"/>
      <c r="Y233" s="27"/>
      <c r="Z233" s="27"/>
      <c r="AA233" s="27"/>
      <c r="AB233" s="27"/>
      <c r="AC233" s="20"/>
      <c r="AD233" s="20"/>
      <c r="AE233" s="21"/>
      <c r="AF233" s="21"/>
      <c r="AG233" s="21"/>
      <c r="AH233" s="20"/>
      <c r="AI233" s="21"/>
      <c r="AJ233" s="21"/>
      <c r="AK233" s="21"/>
    </row>
    <row r="234" spans="1:37" ht="15.75" customHeight="1" x14ac:dyDescent="0.2">
      <c r="A234" s="13"/>
      <c r="B234" s="13">
        <v>0</v>
      </c>
      <c r="C234" s="13">
        <v>0</v>
      </c>
      <c r="D234" s="13">
        <v>0</v>
      </c>
      <c r="E234" s="13">
        <v>0</v>
      </c>
      <c r="F234" s="13"/>
      <c r="G234" s="14">
        <f>+'[1]5658-00'!G235</f>
        <v>0</v>
      </c>
      <c r="H234" s="14">
        <f>+'[1]5658-00'!H235</f>
        <v>0</v>
      </c>
      <c r="I234" s="14">
        <f>+'[1]5658-00'!I235</f>
        <v>0</v>
      </c>
      <c r="J234" s="22">
        <f t="shared" si="22"/>
        <v>0</v>
      </c>
      <c r="K234" s="15"/>
      <c r="L234" s="15"/>
      <c r="M234" s="26"/>
      <c r="N234" s="26"/>
      <c r="O234" s="26"/>
      <c r="P234" s="26"/>
      <c r="Q234" s="42">
        <v>0</v>
      </c>
      <c r="R234" s="28"/>
      <c r="S234" s="28"/>
      <c r="T234" s="27"/>
      <c r="U234" s="27"/>
      <c r="V234" s="27"/>
      <c r="W234" s="29"/>
      <c r="X234" s="27"/>
      <c r="Y234" s="27"/>
      <c r="Z234" s="27"/>
      <c r="AA234" s="27"/>
      <c r="AB234" s="27"/>
      <c r="AC234" s="20"/>
      <c r="AD234" s="20"/>
      <c r="AE234" s="21"/>
      <c r="AF234" s="21"/>
      <c r="AG234" s="21"/>
      <c r="AH234" s="20"/>
      <c r="AI234" s="21"/>
      <c r="AJ234" s="21"/>
      <c r="AK234" s="21"/>
    </row>
    <row r="235" spans="1:37" ht="15.75" customHeight="1" x14ac:dyDescent="0.2">
      <c r="A235" s="13"/>
      <c r="B235" s="13">
        <v>0</v>
      </c>
      <c r="C235" s="13">
        <v>0</v>
      </c>
      <c r="D235" s="13">
        <v>0</v>
      </c>
      <c r="E235" s="13">
        <v>0</v>
      </c>
      <c r="F235" s="13"/>
      <c r="G235" s="14">
        <f>+'[1]5658-00'!G236</f>
        <v>0</v>
      </c>
      <c r="H235" s="14">
        <f>+'[1]5658-00'!H236</f>
        <v>0</v>
      </c>
      <c r="I235" s="14">
        <f>+'[1]5658-00'!I236</f>
        <v>0</v>
      </c>
      <c r="J235" s="22">
        <f t="shared" si="22"/>
        <v>0</v>
      </c>
      <c r="K235" s="15"/>
      <c r="L235" s="15"/>
      <c r="M235" s="26"/>
      <c r="N235" s="26"/>
      <c r="O235" s="26"/>
      <c r="P235" s="26"/>
      <c r="Q235" s="42">
        <v>0</v>
      </c>
      <c r="R235" s="28"/>
      <c r="S235" s="28"/>
      <c r="T235" s="27"/>
      <c r="U235" s="27"/>
      <c r="V235" s="27"/>
      <c r="W235" s="29"/>
      <c r="X235" s="27"/>
      <c r="Y235" s="27"/>
      <c r="Z235" s="27"/>
      <c r="AA235" s="27"/>
      <c r="AB235" s="27"/>
      <c r="AC235" s="20"/>
      <c r="AD235" s="20"/>
      <c r="AE235" s="21"/>
      <c r="AF235" s="21"/>
      <c r="AG235" s="21"/>
      <c r="AH235" s="20"/>
      <c r="AI235" s="21"/>
      <c r="AJ235" s="21"/>
      <c r="AK235" s="21"/>
    </row>
  </sheetData>
  <mergeCells count="32">
    <mergeCell ref="B4:C4"/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Q6:Q10"/>
    <mergeCell ref="R6:R10"/>
    <mergeCell ref="B6:B10"/>
    <mergeCell ref="D6:D10"/>
    <mergeCell ref="G6:I7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J6:J10"/>
    <mergeCell ref="K6:K10"/>
    <mergeCell ref="L6:L10"/>
    <mergeCell ref="G8:G10"/>
    <mergeCell ref="H8:H10"/>
    <mergeCell ref="I8:I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5"/>
  <sheetViews>
    <sheetView showZeros="0" zoomScaleNormal="100" workbookViewId="0">
      <selection activeCell="L11" sqref="L11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4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80</v>
      </c>
      <c r="C4" s="508"/>
      <c r="D4" s="5"/>
      <c r="E4" s="5"/>
      <c r="F4" s="5"/>
      <c r="G4" s="5"/>
      <c r="H4" s="5"/>
      <c r="I4" s="6"/>
      <c r="J4" s="5"/>
      <c r="K4" s="5"/>
      <c r="L4" s="5"/>
      <c r="M4" s="7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38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39"/>
      <c r="D7" s="378"/>
      <c r="E7" s="11"/>
      <c r="F7" s="11"/>
      <c r="G7" s="419"/>
      <c r="H7" s="420"/>
      <c r="I7" s="421"/>
      <c r="J7" s="378"/>
      <c r="K7" s="378"/>
      <c r="L7" s="378"/>
      <c r="M7" s="491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39" t="s">
        <v>26</v>
      </c>
      <c r="D8" s="378"/>
      <c r="E8" s="39"/>
      <c r="F8" s="39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491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39"/>
      <c r="D9" s="378"/>
      <c r="E9" s="39" t="s">
        <v>30</v>
      </c>
      <c r="F9" s="39" t="s">
        <v>31</v>
      </c>
      <c r="G9" s="387"/>
      <c r="H9" s="387"/>
      <c r="I9" s="390"/>
      <c r="J9" s="378"/>
      <c r="K9" s="378"/>
      <c r="L9" s="378"/>
      <c r="M9" s="491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40"/>
      <c r="D10" s="379"/>
      <c r="E10" s="40"/>
      <c r="F10" s="40"/>
      <c r="G10" s="388"/>
      <c r="H10" s="388"/>
      <c r="I10" s="391"/>
      <c r="J10" s="379"/>
      <c r="K10" s="379"/>
      <c r="L10" s="379"/>
      <c r="M10" s="492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766</v>
      </c>
      <c r="D11" s="13">
        <v>1432</v>
      </c>
      <c r="E11" s="13" t="s">
        <v>36</v>
      </c>
      <c r="F11" s="13"/>
      <c r="G11" s="14">
        <f>+'[1]5658-03'!G9</f>
        <v>0</v>
      </c>
      <c r="H11" s="14">
        <f>+'[1]5658-03'!H9</f>
        <v>1</v>
      </c>
      <c r="I11" s="14">
        <f>+'[1]5658-03'!I9</f>
        <v>86</v>
      </c>
      <c r="J11" s="22">
        <f>+(G11*400)+(H11*100)+I11</f>
        <v>186</v>
      </c>
      <c r="K11" s="15"/>
      <c r="L11" s="15">
        <f>+K11*J11</f>
        <v>0</v>
      </c>
      <c r="M11" s="26"/>
      <c r="N11" s="26">
        <v>0</v>
      </c>
      <c r="O11" s="26">
        <v>0</v>
      </c>
      <c r="P11" s="26"/>
      <c r="Q11" s="27">
        <v>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/>
      <c r="B12" s="13">
        <v>0</v>
      </c>
      <c r="C12" s="13">
        <v>0</v>
      </c>
      <c r="D12" s="13">
        <v>0</v>
      </c>
      <c r="E12" s="13">
        <v>0</v>
      </c>
      <c r="F12" s="13"/>
      <c r="G12" s="14">
        <f>+'[1]5658-03'!G10</f>
        <v>0</v>
      </c>
      <c r="H12" s="14">
        <f>+'[1]5658-03'!H10</f>
        <v>0</v>
      </c>
      <c r="I12" s="14">
        <f>+'[1]5658-03'!I10</f>
        <v>0</v>
      </c>
      <c r="J12" s="22">
        <f t="shared" ref="J12:J13" si="0">+(G12*400)+(H12*100)+I12</f>
        <v>0</v>
      </c>
      <c r="K12" s="15"/>
      <c r="L12" s="15"/>
      <c r="M12" s="26"/>
      <c r="N12" s="26"/>
      <c r="O12" s="26"/>
      <c r="P12" s="26"/>
      <c r="Q12" s="27"/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/>
      <c r="B13" s="13">
        <v>0</v>
      </c>
      <c r="C13" s="13">
        <v>0</v>
      </c>
      <c r="D13" s="13">
        <v>0</v>
      </c>
      <c r="E13" s="13">
        <v>0</v>
      </c>
      <c r="F13" s="13"/>
      <c r="G13" s="14">
        <f>+'[1]5658-03'!G11</f>
        <v>0</v>
      </c>
      <c r="H13" s="14">
        <f>+'[1]5658-03'!H11</f>
        <v>0</v>
      </c>
      <c r="I13" s="14">
        <f>+'[1]5658-03'!I11</f>
        <v>0</v>
      </c>
      <c r="J13" s="22">
        <f t="shared" si="0"/>
        <v>0</v>
      </c>
      <c r="K13" s="15"/>
      <c r="L13" s="15"/>
      <c r="M13" s="26"/>
      <c r="N13" s="26"/>
      <c r="O13" s="26"/>
      <c r="P13" s="26"/>
      <c r="Q13" s="27"/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/>
      <c r="B14" s="13"/>
      <c r="C14" s="13"/>
      <c r="D14" s="13"/>
      <c r="E14" s="13"/>
      <c r="F14" s="13"/>
      <c r="G14" s="14"/>
      <c r="H14" s="14"/>
      <c r="I14" s="14"/>
      <c r="J14" s="22">
        <f t="shared" ref="J14:J21" si="1">+(G14*400)+(H14*100)+I14</f>
        <v>0</v>
      </c>
      <c r="K14" s="15"/>
      <c r="L14" s="15"/>
      <c r="M14" s="26"/>
      <c r="N14" s="26"/>
      <c r="O14" s="26"/>
      <c r="P14" s="26"/>
      <c r="Q14" s="27"/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/>
      <c r="B15" s="13"/>
      <c r="C15" s="13"/>
      <c r="D15" s="13"/>
      <c r="E15" s="13"/>
      <c r="F15" s="13"/>
      <c r="G15" s="14"/>
      <c r="H15" s="14"/>
      <c r="I15" s="14"/>
      <c r="J15" s="22">
        <f t="shared" si="1"/>
        <v>0</v>
      </c>
      <c r="K15" s="15"/>
      <c r="L15" s="15"/>
      <c r="M15" s="26"/>
      <c r="N15" s="26"/>
      <c r="O15" s="26"/>
      <c r="P15" s="26"/>
      <c r="Q15" s="27"/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/>
      <c r="B16" s="13"/>
      <c r="C16" s="13"/>
      <c r="D16" s="13"/>
      <c r="E16" s="13"/>
      <c r="F16" s="13"/>
      <c r="G16" s="14"/>
      <c r="H16" s="14"/>
      <c r="I16" s="14"/>
      <c r="J16" s="22">
        <f t="shared" si="1"/>
        <v>0</v>
      </c>
      <c r="K16" s="15"/>
      <c r="L16" s="15"/>
      <c r="M16" s="26"/>
      <c r="N16" s="26"/>
      <c r="O16" s="26"/>
      <c r="P16" s="26"/>
      <c r="Q16" s="27"/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/>
      <c r="C17" s="13"/>
      <c r="D17" s="13"/>
      <c r="E17" s="13"/>
      <c r="F17" s="13"/>
      <c r="G17" s="14"/>
      <c r="H17" s="14"/>
      <c r="I17" s="14"/>
      <c r="J17" s="22">
        <f t="shared" si="1"/>
        <v>0</v>
      </c>
      <c r="K17" s="15"/>
      <c r="L17" s="15"/>
      <c r="M17" s="26"/>
      <c r="N17" s="26"/>
      <c r="O17" s="26"/>
      <c r="P17" s="26"/>
      <c r="Q17" s="27"/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/>
      <c r="C18" s="13"/>
      <c r="D18" s="13"/>
      <c r="E18" s="13"/>
      <c r="F18" s="13"/>
      <c r="G18" s="14"/>
      <c r="H18" s="14"/>
      <c r="I18" s="14"/>
      <c r="J18" s="22">
        <f t="shared" si="1"/>
        <v>0</v>
      </c>
      <c r="K18" s="15"/>
      <c r="L18" s="15"/>
      <c r="M18" s="26"/>
      <c r="N18" s="26"/>
      <c r="O18" s="26"/>
      <c r="P18" s="26"/>
      <c r="Q18" s="27"/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>
        <f t="shared" si="1"/>
        <v>0</v>
      </c>
      <c r="K19" s="15"/>
      <c r="L19" s="15"/>
      <c r="M19" s="26"/>
      <c r="N19" s="26"/>
      <c r="O19" s="26"/>
      <c r="P19" s="26"/>
      <c r="Q19" s="27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/>
      <c r="C20" s="13"/>
      <c r="D20" s="13"/>
      <c r="E20" s="13"/>
      <c r="F20" s="13"/>
      <c r="G20" s="14"/>
      <c r="H20" s="14"/>
      <c r="I20" s="14"/>
      <c r="J20" s="22">
        <f t="shared" si="1"/>
        <v>0</v>
      </c>
      <c r="K20" s="15"/>
      <c r="L20" s="15"/>
      <c r="M20" s="26"/>
      <c r="N20" s="26"/>
      <c r="O20" s="26"/>
      <c r="P20" s="26"/>
      <c r="Q20" s="27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/>
      <c r="C21" s="13"/>
      <c r="D21" s="13"/>
      <c r="E21" s="13"/>
      <c r="F21" s="13"/>
      <c r="G21" s="14"/>
      <c r="H21" s="14"/>
      <c r="I21" s="14"/>
      <c r="J21" s="22">
        <f t="shared" si="1"/>
        <v>0</v>
      </c>
      <c r="K21" s="15"/>
      <c r="L21" s="15"/>
      <c r="M21" s="26"/>
      <c r="N21" s="26"/>
      <c r="O21" s="26"/>
      <c r="P21" s="26"/>
      <c r="Q21" s="27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/>
      <c r="C22" s="13"/>
      <c r="D22" s="13"/>
      <c r="E22" s="13"/>
      <c r="F22" s="13"/>
      <c r="G22" s="14"/>
      <c r="H22" s="14"/>
      <c r="I22" s="14"/>
      <c r="J22" s="22">
        <f>+(G22*400)+(H22*100)+I22</f>
        <v>0</v>
      </c>
      <c r="K22" s="15"/>
      <c r="L22" s="15"/>
      <c r="M22" s="26"/>
      <c r="N22" s="26"/>
      <c r="O22" s="26"/>
      <c r="P22" s="26"/>
      <c r="Q22" s="27"/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>
        <f t="shared" ref="J23:J27" si="2">+(G23*400)+(H23*100)+I23</f>
        <v>0</v>
      </c>
      <c r="K23" s="15"/>
      <c r="L23" s="15"/>
      <c r="M23" s="26"/>
      <c r="N23" s="26"/>
      <c r="O23" s="26"/>
      <c r="P23" s="26"/>
      <c r="Q23" s="27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>
        <f t="shared" si="2"/>
        <v>0</v>
      </c>
      <c r="K24" s="15"/>
      <c r="L24" s="15"/>
      <c r="M24" s="26"/>
      <c r="N24" s="26"/>
      <c r="O24" s="26"/>
      <c r="P24" s="26"/>
      <c r="Q24" s="27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>
        <f t="shared" si="2"/>
        <v>0</v>
      </c>
      <c r="K25" s="15"/>
      <c r="L25" s="15"/>
      <c r="M25" s="26"/>
      <c r="N25" s="26"/>
      <c r="O25" s="26"/>
      <c r="P25" s="26"/>
      <c r="Q25" s="27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>
        <f t="shared" si="2"/>
        <v>0</v>
      </c>
      <c r="K26" s="15"/>
      <c r="L26" s="15"/>
      <c r="M26" s="26"/>
      <c r="N26" s="26"/>
      <c r="O26" s="26"/>
      <c r="P26" s="26"/>
      <c r="Q26" s="27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>
        <f t="shared" si="2"/>
        <v>0</v>
      </c>
      <c r="K27" s="15"/>
      <c r="L27" s="15"/>
      <c r="M27" s="26"/>
      <c r="N27" s="26"/>
      <c r="O27" s="26"/>
      <c r="P27" s="26"/>
      <c r="Q27" s="27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>
        <f>+(G28*400)+(H28*100)+I28</f>
        <v>0</v>
      </c>
      <c r="K28" s="15"/>
      <c r="L28" s="15"/>
      <c r="M28" s="26"/>
      <c r="N28" s="26"/>
      <c r="O28" s="26"/>
      <c r="P28" s="26"/>
      <c r="Q28" s="27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>
        <f t="shared" ref="J29:J35" si="3">+(G29*400)+(H29*100)+I29</f>
        <v>0</v>
      </c>
      <c r="K29" s="15"/>
      <c r="L29" s="15"/>
      <c r="M29" s="26"/>
      <c r="N29" s="26"/>
      <c r="O29" s="26"/>
      <c r="P29" s="26"/>
      <c r="Q29" s="27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>
        <f t="shared" si="3"/>
        <v>0</v>
      </c>
      <c r="K30" s="15"/>
      <c r="L30" s="15"/>
      <c r="M30" s="26"/>
      <c r="N30" s="26"/>
      <c r="O30" s="26"/>
      <c r="P30" s="26"/>
      <c r="Q30" s="27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>
        <f t="shared" si="3"/>
        <v>0</v>
      </c>
      <c r="K31" s="15"/>
      <c r="L31" s="15"/>
      <c r="M31" s="26"/>
      <c r="N31" s="26"/>
      <c r="O31" s="26"/>
      <c r="P31" s="26"/>
      <c r="Q31" s="27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>
        <f t="shared" si="3"/>
        <v>0</v>
      </c>
      <c r="K32" s="15"/>
      <c r="L32" s="15"/>
      <c r="M32" s="26"/>
      <c r="N32" s="26"/>
      <c r="O32" s="26"/>
      <c r="P32" s="26"/>
      <c r="Q32" s="27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>
        <f t="shared" si="3"/>
        <v>0</v>
      </c>
      <c r="K33" s="15"/>
      <c r="L33" s="15"/>
      <c r="M33" s="26"/>
      <c r="N33" s="26"/>
      <c r="O33" s="26"/>
      <c r="P33" s="26"/>
      <c r="Q33" s="27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>
        <f t="shared" si="3"/>
        <v>0</v>
      </c>
      <c r="K34" s="15"/>
      <c r="L34" s="15"/>
      <c r="M34" s="26"/>
      <c r="N34" s="26"/>
      <c r="O34" s="26"/>
      <c r="P34" s="26"/>
      <c r="Q34" s="27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>
        <f t="shared" si="3"/>
        <v>0</v>
      </c>
      <c r="K35" s="15"/>
      <c r="L35" s="15"/>
      <c r="M35" s="26"/>
      <c r="N35" s="26"/>
      <c r="O35" s="26"/>
      <c r="P35" s="26"/>
      <c r="Q35" s="27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5"/>
  <sheetViews>
    <sheetView showZeros="0" workbookViewId="0">
      <selection sqref="A1:XFD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4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81</v>
      </c>
      <c r="C4" s="508"/>
      <c r="D4" s="5"/>
      <c r="E4" s="41" t="s">
        <v>82</v>
      </c>
      <c r="F4" s="5"/>
      <c r="G4" s="5"/>
      <c r="H4" s="5"/>
      <c r="I4" s="6"/>
      <c r="J4" s="5"/>
      <c r="K4" s="5"/>
      <c r="L4" s="5"/>
      <c r="M4" s="7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38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39"/>
      <c r="D7" s="378"/>
      <c r="E7" s="11"/>
      <c r="F7" s="11"/>
      <c r="G7" s="419"/>
      <c r="H7" s="420"/>
      <c r="I7" s="421"/>
      <c r="J7" s="378"/>
      <c r="K7" s="378"/>
      <c r="L7" s="378"/>
      <c r="M7" s="491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39" t="s">
        <v>26</v>
      </c>
      <c r="D8" s="378"/>
      <c r="E8" s="39"/>
      <c r="F8" s="39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491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39"/>
      <c r="D9" s="378"/>
      <c r="E9" s="39" t="s">
        <v>30</v>
      </c>
      <c r="F9" s="39" t="s">
        <v>31</v>
      </c>
      <c r="G9" s="387"/>
      <c r="H9" s="387"/>
      <c r="I9" s="390"/>
      <c r="J9" s="378"/>
      <c r="K9" s="378"/>
      <c r="L9" s="378"/>
      <c r="M9" s="491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40"/>
      <c r="D10" s="379"/>
      <c r="E10" s="40"/>
      <c r="F10" s="40"/>
      <c r="G10" s="388"/>
      <c r="H10" s="388"/>
      <c r="I10" s="391"/>
      <c r="J10" s="379"/>
      <c r="K10" s="379"/>
      <c r="L10" s="379"/>
      <c r="M10" s="492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600</v>
      </c>
      <c r="D11" s="13">
        <v>1522</v>
      </c>
      <c r="E11" s="13" t="s">
        <v>36</v>
      </c>
      <c r="F11" s="13"/>
      <c r="G11" s="14">
        <f>+'[1]5658-04'!G9</f>
        <v>0</v>
      </c>
      <c r="H11" s="14">
        <f>+'[1]5658-04'!H9</f>
        <v>3</v>
      </c>
      <c r="I11" s="14">
        <f>+'[1]5658-04'!I9</f>
        <v>21</v>
      </c>
      <c r="J11" s="22">
        <f>+(G11*400)+(H11*100)+I11</f>
        <v>321</v>
      </c>
      <c r="K11" s="15"/>
      <c r="L11" s="15">
        <f>+K11*J11</f>
        <v>0</v>
      </c>
      <c r="M11" s="26"/>
      <c r="N11" s="26">
        <v>0</v>
      </c>
      <c r="O11" s="26">
        <v>0</v>
      </c>
      <c r="P11" s="26"/>
      <c r="Q11" s="27">
        <v>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685</v>
      </c>
      <c r="D12" s="13">
        <v>1527</v>
      </c>
      <c r="E12" s="13" t="s">
        <v>36</v>
      </c>
      <c r="F12" s="13"/>
      <c r="G12" s="14">
        <f>+'[1]5658-04'!G10</f>
        <v>0</v>
      </c>
      <c r="H12" s="14">
        <f>+'[1]5658-04'!H10</f>
        <v>1</v>
      </c>
      <c r="I12" s="14">
        <f>+'[1]5658-04'!I10</f>
        <v>74</v>
      </c>
      <c r="J12" s="22">
        <f t="shared" ref="J12:J35" si="0">+(G12*400)+(H12*100)+I12</f>
        <v>174</v>
      </c>
      <c r="K12" s="15"/>
      <c r="L12" s="15">
        <f t="shared" ref="L12:L22" si="1">+K12*J12</f>
        <v>0</v>
      </c>
      <c r="M12" s="26">
        <v>1</v>
      </c>
      <c r="N12" s="26" t="s">
        <v>37</v>
      </c>
      <c r="O12" s="26" t="s">
        <v>38</v>
      </c>
      <c r="P12" s="26"/>
      <c r="Q12" s="27">
        <v>300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3</v>
      </c>
      <c r="B13" s="13" t="s">
        <v>32</v>
      </c>
      <c r="C13" s="13">
        <v>1067</v>
      </c>
      <c r="D13" s="13">
        <v>1546</v>
      </c>
      <c r="E13" s="13" t="s">
        <v>36</v>
      </c>
      <c r="F13" s="13"/>
      <c r="G13" s="14">
        <f>+'[1]5658-04'!G11</f>
        <v>0</v>
      </c>
      <c r="H13" s="14">
        <f>+'[1]5658-04'!H11</f>
        <v>0</v>
      </c>
      <c r="I13" s="14">
        <f>+'[1]5658-04'!I11</f>
        <v>83</v>
      </c>
      <c r="J13" s="22">
        <f t="shared" si="0"/>
        <v>83</v>
      </c>
      <c r="K13" s="15"/>
      <c r="L13" s="15">
        <f t="shared" si="1"/>
        <v>0</v>
      </c>
      <c r="M13" s="26">
        <v>2</v>
      </c>
      <c r="N13" s="26" t="s">
        <v>37</v>
      </c>
      <c r="O13" s="26" t="s">
        <v>39</v>
      </c>
      <c r="P13" s="26"/>
      <c r="Q13" s="27">
        <v>60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4</v>
      </c>
      <c r="B14" s="13" t="s">
        <v>32</v>
      </c>
      <c r="C14" s="13">
        <v>686</v>
      </c>
      <c r="D14" s="13">
        <v>2320</v>
      </c>
      <c r="E14" s="13" t="s">
        <v>36</v>
      </c>
      <c r="F14" s="13"/>
      <c r="G14" s="14">
        <f>+'[1]5658-04'!G12</f>
        <v>0</v>
      </c>
      <c r="H14" s="14">
        <f>+'[1]5658-04'!H12</f>
        <v>1</v>
      </c>
      <c r="I14" s="14">
        <f>+'[1]5658-04'!I12</f>
        <v>4</v>
      </c>
      <c r="J14" s="22">
        <f t="shared" si="0"/>
        <v>104</v>
      </c>
      <c r="K14" s="15"/>
      <c r="L14" s="15">
        <f t="shared" si="1"/>
        <v>0</v>
      </c>
      <c r="M14" s="26">
        <v>3</v>
      </c>
      <c r="N14" s="26" t="s">
        <v>37</v>
      </c>
      <c r="O14" s="26" t="s">
        <v>38</v>
      </c>
      <c r="P14" s="26"/>
      <c r="Q14" s="27">
        <v>180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>
        <v>5</v>
      </c>
      <c r="B15" s="13" t="s">
        <v>32</v>
      </c>
      <c r="C15" s="13">
        <v>687</v>
      </c>
      <c r="D15" s="13">
        <v>2321</v>
      </c>
      <c r="E15" s="13" t="s">
        <v>36</v>
      </c>
      <c r="F15" s="13"/>
      <c r="G15" s="14">
        <f>+'[1]5658-04'!G13</f>
        <v>0</v>
      </c>
      <c r="H15" s="14">
        <f>+'[1]5658-04'!H13</f>
        <v>2</v>
      </c>
      <c r="I15" s="14">
        <f>+'[1]5658-04'!I13</f>
        <v>44</v>
      </c>
      <c r="J15" s="22">
        <f t="shared" si="0"/>
        <v>244</v>
      </c>
      <c r="K15" s="15"/>
      <c r="L15" s="15">
        <f t="shared" si="1"/>
        <v>0</v>
      </c>
      <c r="M15" s="26">
        <v>4</v>
      </c>
      <c r="N15" s="26" t="s">
        <v>37</v>
      </c>
      <c r="O15" s="26" t="s">
        <v>38</v>
      </c>
      <c r="P15" s="26"/>
      <c r="Q15" s="27">
        <v>108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>
        <v>6</v>
      </c>
      <c r="B16" s="13" t="s">
        <v>32</v>
      </c>
      <c r="C16" s="13">
        <v>688</v>
      </c>
      <c r="D16" s="13">
        <v>2322</v>
      </c>
      <c r="E16" s="13" t="s">
        <v>36</v>
      </c>
      <c r="F16" s="13"/>
      <c r="G16" s="14">
        <f>+'[1]5658-04'!G14</f>
        <v>0</v>
      </c>
      <c r="H16" s="14">
        <f>+'[1]5658-04'!H14</f>
        <v>3</v>
      </c>
      <c r="I16" s="14">
        <f>+'[1]5658-04'!I14</f>
        <v>78</v>
      </c>
      <c r="J16" s="22">
        <f t="shared" si="0"/>
        <v>378</v>
      </c>
      <c r="K16" s="15"/>
      <c r="L16" s="15">
        <f t="shared" si="1"/>
        <v>0</v>
      </c>
      <c r="M16" s="26"/>
      <c r="N16" s="26">
        <v>0</v>
      </c>
      <c r="O16" s="26">
        <v>0</v>
      </c>
      <c r="P16" s="26"/>
      <c r="Q16" s="27">
        <v>0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>
        <v>7</v>
      </c>
      <c r="B17" s="13" t="s">
        <v>32</v>
      </c>
      <c r="C17" s="13">
        <v>689</v>
      </c>
      <c r="D17" s="13">
        <v>2323</v>
      </c>
      <c r="E17" s="13" t="s">
        <v>36</v>
      </c>
      <c r="F17" s="13"/>
      <c r="G17" s="14">
        <f>+'[1]5658-04'!G15</f>
        <v>0</v>
      </c>
      <c r="H17" s="14">
        <f>+'[1]5658-04'!H15</f>
        <v>3</v>
      </c>
      <c r="I17" s="14">
        <f>+'[1]5658-04'!I15</f>
        <v>67</v>
      </c>
      <c r="J17" s="22">
        <f t="shared" si="0"/>
        <v>367</v>
      </c>
      <c r="K17" s="15"/>
      <c r="L17" s="15">
        <f t="shared" si="1"/>
        <v>0</v>
      </c>
      <c r="M17" s="26"/>
      <c r="N17" s="26">
        <v>0</v>
      </c>
      <c r="O17" s="26">
        <v>0</v>
      </c>
      <c r="P17" s="26"/>
      <c r="Q17" s="27">
        <v>0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8</v>
      </c>
      <c r="B18" s="13" t="s">
        <v>32</v>
      </c>
      <c r="C18" s="13">
        <v>791</v>
      </c>
      <c r="D18" s="13">
        <v>2327</v>
      </c>
      <c r="E18" s="13" t="s">
        <v>36</v>
      </c>
      <c r="F18" s="13"/>
      <c r="G18" s="14">
        <f>+'[1]5658-04'!G16</f>
        <v>0</v>
      </c>
      <c r="H18" s="14">
        <f>+'[1]5658-04'!H16</f>
        <v>3</v>
      </c>
      <c r="I18" s="14">
        <f>+'[1]5658-04'!I16</f>
        <v>4</v>
      </c>
      <c r="J18" s="22">
        <f t="shared" si="0"/>
        <v>304</v>
      </c>
      <c r="K18" s="15"/>
      <c r="L18" s="15">
        <f t="shared" si="1"/>
        <v>0</v>
      </c>
      <c r="M18" s="26">
        <v>5</v>
      </c>
      <c r="N18" s="26" t="s">
        <v>37</v>
      </c>
      <c r="O18" s="26" t="s">
        <v>39</v>
      </c>
      <c r="P18" s="26"/>
      <c r="Q18" s="27">
        <v>30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>
        <v>9</v>
      </c>
      <c r="B19" s="13" t="s">
        <v>32</v>
      </c>
      <c r="C19" s="13">
        <v>795</v>
      </c>
      <c r="D19" s="13">
        <v>2330</v>
      </c>
      <c r="E19" s="13" t="s">
        <v>36</v>
      </c>
      <c r="F19" s="13"/>
      <c r="G19" s="14">
        <f>+'[1]5658-04'!G17</f>
        <v>0</v>
      </c>
      <c r="H19" s="14">
        <f>+'[1]5658-04'!H17</f>
        <v>0</v>
      </c>
      <c r="I19" s="14">
        <f>+'[1]5658-04'!I17</f>
        <v>77</v>
      </c>
      <c r="J19" s="22">
        <f t="shared" si="0"/>
        <v>77</v>
      </c>
      <c r="K19" s="15"/>
      <c r="L19" s="15">
        <f t="shared" si="1"/>
        <v>0</v>
      </c>
      <c r="M19" s="26"/>
      <c r="N19" s="26">
        <v>0</v>
      </c>
      <c r="O19" s="26">
        <v>0</v>
      </c>
      <c r="P19" s="26"/>
      <c r="Q19" s="27">
        <v>0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>
        <v>10</v>
      </c>
      <c r="B20" s="13" t="s">
        <v>32</v>
      </c>
      <c r="C20" s="13">
        <v>1066</v>
      </c>
      <c r="D20" s="13">
        <v>2336</v>
      </c>
      <c r="E20" s="13" t="s">
        <v>36</v>
      </c>
      <c r="F20" s="13"/>
      <c r="G20" s="14">
        <f>+'[1]5658-04'!G18</f>
        <v>0</v>
      </c>
      <c r="H20" s="14">
        <f>+'[1]5658-04'!H18</f>
        <v>0</v>
      </c>
      <c r="I20" s="14">
        <f>+'[1]5658-04'!I18</f>
        <v>79</v>
      </c>
      <c r="J20" s="22">
        <f t="shared" si="0"/>
        <v>79</v>
      </c>
      <c r="K20" s="15"/>
      <c r="L20" s="15">
        <f t="shared" si="1"/>
        <v>0</v>
      </c>
      <c r="M20" s="26">
        <v>6</v>
      </c>
      <c r="N20" s="26" t="s">
        <v>37</v>
      </c>
      <c r="O20" s="26" t="s">
        <v>39</v>
      </c>
      <c r="P20" s="26"/>
      <c r="Q20" s="27">
        <v>192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>
        <v>11</v>
      </c>
      <c r="B21" s="13" t="s">
        <v>35</v>
      </c>
      <c r="C21" s="13">
        <v>4104</v>
      </c>
      <c r="D21" s="13">
        <v>35</v>
      </c>
      <c r="E21" s="13" t="s">
        <v>36</v>
      </c>
      <c r="F21" s="13"/>
      <c r="G21" s="14">
        <f>+'[1]5658-04'!G19</f>
        <v>0</v>
      </c>
      <c r="H21" s="14">
        <f>+'[1]5658-04'!H19</f>
        <v>2</v>
      </c>
      <c r="I21" s="14">
        <f>+'[1]5658-04'!I19</f>
        <v>6</v>
      </c>
      <c r="J21" s="22">
        <f t="shared" si="0"/>
        <v>206</v>
      </c>
      <c r="K21" s="15"/>
      <c r="L21" s="15">
        <f t="shared" si="1"/>
        <v>0</v>
      </c>
      <c r="M21" s="26">
        <v>7</v>
      </c>
      <c r="N21" s="26" t="s">
        <v>37</v>
      </c>
      <c r="O21" s="26" t="s">
        <v>38</v>
      </c>
      <c r="P21" s="26"/>
      <c r="Q21" s="27">
        <v>120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>
        <v>12</v>
      </c>
      <c r="B22" s="13" t="s">
        <v>35</v>
      </c>
      <c r="C22" s="13" t="s">
        <v>83</v>
      </c>
      <c r="D22" s="13">
        <v>1758</v>
      </c>
      <c r="E22" s="13" t="s">
        <v>36</v>
      </c>
      <c r="F22" s="13"/>
      <c r="G22" s="14">
        <f>+'[1]5658-04'!G20</f>
        <v>0</v>
      </c>
      <c r="H22" s="14">
        <f>+'[1]5658-04'!H20</f>
        <v>2</v>
      </c>
      <c r="I22" s="14">
        <f>+'[1]5658-04'!I20</f>
        <v>14</v>
      </c>
      <c r="J22" s="22">
        <f t="shared" si="0"/>
        <v>214</v>
      </c>
      <c r="K22" s="15"/>
      <c r="L22" s="15">
        <f t="shared" si="1"/>
        <v>0</v>
      </c>
      <c r="M22" s="26"/>
      <c r="N22" s="26">
        <v>0</v>
      </c>
      <c r="O22" s="26">
        <v>0</v>
      </c>
      <c r="P22" s="26"/>
      <c r="Q22" s="27">
        <v>0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>
        <v>0</v>
      </c>
      <c r="C23" s="13">
        <v>0</v>
      </c>
      <c r="D23" s="13">
        <v>0</v>
      </c>
      <c r="E23" s="13">
        <v>0</v>
      </c>
      <c r="F23" s="13"/>
      <c r="G23" s="14">
        <f>+'[1]5658-04'!G21</f>
        <v>0</v>
      </c>
      <c r="H23" s="14">
        <f>+'[1]5658-04'!H21</f>
        <v>0</v>
      </c>
      <c r="I23" s="14">
        <f>+'[1]5658-04'!I21</f>
        <v>0</v>
      </c>
      <c r="J23" s="22">
        <f t="shared" si="0"/>
        <v>0</v>
      </c>
      <c r="K23" s="15"/>
      <c r="L23" s="15"/>
      <c r="M23" s="26"/>
      <c r="N23" s="26"/>
      <c r="O23" s="26"/>
      <c r="P23" s="26"/>
      <c r="Q23" s="27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>
        <v>0</v>
      </c>
      <c r="C24" s="13">
        <v>0</v>
      </c>
      <c r="D24" s="13">
        <v>0</v>
      </c>
      <c r="E24" s="13">
        <v>0</v>
      </c>
      <c r="F24" s="13"/>
      <c r="G24" s="14">
        <f>+'[1]5658-04'!G22</f>
        <v>0</v>
      </c>
      <c r="H24" s="14">
        <f>+'[1]5658-04'!H22</f>
        <v>0</v>
      </c>
      <c r="I24" s="14">
        <f>+'[1]5658-04'!I22</f>
        <v>0</v>
      </c>
      <c r="J24" s="22">
        <f t="shared" si="0"/>
        <v>0</v>
      </c>
      <c r="K24" s="15"/>
      <c r="L24" s="15"/>
      <c r="M24" s="26"/>
      <c r="N24" s="26"/>
      <c r="O24" s="26"/>
      <c r="P24" s="26"/>
      <c r="Q24" s="27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>
        <v>0</v>
      </c>
      <c r="C25" s="13">
        <v>0</v>
      </c>
      <c r="D25" s="13">
        <v>0</v>
      </c>
      <c r="E25" s="13">
        <v>0</v>
      </c>
      <c r="F25" s="13"/>
      <c r="G25" s="14">
        <f>+'[1]5658-04'!G23</f>
        <v>0</v>
      </c>
      <c r="H25" s="14">
        <f>+'[1]5658-04'!H23</f>
        <v>0</v>
      </c>
      <c r="I25" s="14">
        <f>+'[1]5658-04'!I23</f>
        <v>0</v>
      </c>
      <c r="J25" s="22">
        <f t="shared" si="0"/>
        <v>0</v>
      </c>
      <c r="K25" s="15"/>
      <c r="L25" s="15"/>
      <c r="M25" s="26"/>
      <c r="N25" s="26"/>
      <c r="O25" s="26"/>
      <c r="P25" s="26"/>
      <c r="Q25" s="27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>
        <v>0</v>
      </c>
      <c r="C26" s="13">
        <v>0</v>
      </c>
      <c r="D26" s="13">
        <v>0</v>
      </c>
      <c r="E26" s="13">
        <v>0</v>
      </c>
      <c r="F26" s="13"/>
      <c r="G26" s="14">
        <f>+'[1]5658-04'!G24</f>
        <v>0</v>
      </c>
      <c r="H26" s="14">
        <f>+'[1]5658-04'!H24</f>
        <v>0</v>
      </c>
      <c r="I26" s="14">
        <f>+'[1]5658-04'!I24</f>
        <v>0</v>
      </c>
      <c r="J26" s="22">
        <f t="shared" si="0"/>
        <v>0</v>
      </c>
      <c r="K26" s="15"/>
      <c r="L26" s="15"/>
      <c r="M26" s="26"/>
      <c r="N26" s="26"/>
      <c r="O26" s="26"/>
      <c r="P26" s="26"/>
      <c r="Q26" s="27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>
        <v>0</v>
      </c>
      <c r="C27" s="13">
        <v>0</v>
      </c>
      <c r="D27" s="13">
        <v>0</v>
      </c>
      <c r="E27" s="13">
        <v>0</v>
      </c>
      <c r="F27" s="13"/>
      <c r="G27" s="14">
        <f>+'[1]5658-04'!G25</f>
        <v>0</v>
      </c>
      <c r="H27" s="14">
        <f>+'[1]5658-04'!H25</f>
        <v>0</v>
      </c>
      <c r="I27" s="14">
        <f>+'[1]5658-04'!I25</f>
        <v>0</v>
      </c>
      <c r="J27" s="22">
        <f t="shared" si="0"/>
        <v>0</v>
      </c>
      <c r="K27" s="15"/>
      <c r="L27" s="15"/>
      <c r="M27" s="26"/>
      <c r="N27" s="26"/>
      <c r="O27" s="26"/>
      <c r="P27" s="26"/>
      <c r="Q27" s="27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>
        <v>0</v>
      </c>
      <c r="C28" s="13">
        <v>0</v>
      </c>
      <c r="D28" s="13">
        <v>0</v>
      </c>
      <c r="E28" s="13">
        <v>0</v>
      </c>
      <c r="F28" s="13"/>
      <c r="G28" s="14">
        <f>+'[1]5658-04'!G26</f>
        <v>0</v>
      </c>
      <c r="H28" s="14">
        <f>+'[1]5658-04'!H26</f>
        <v>0</v>
      </c>
      <c r="I28" s="14">
        <f>+'[1]5658-04'!I26</f>
        <v>0</v>
      </c>
      <c r="J28" s="22">
        <f t="shared" si="0"/>
        <v>0</v>
      </c>
      <c r="K28" s="15"/>
      <c r="L28" s="15"/>
      <c r="M28" s="26"/>
      <c r="N28" s="26"/>
      <c r="O28" s="26"/>
      <c r="P28" s="26"/>
      <c r="Q28" s="27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>
        <v>0</v>
      </c>
      <c r="C29" s="13">
        <v>0</v>
      </c>
      <c r="D29" s="13">
        <v>0</v>
      </c>
      <c r="E29" s="13">
        <v>0</v>
      </c>
      <c r="F29" s="13"/>
      <c r="G29" s="14">
        <f>+'[1]5658-04'!G27</f>
        <v>0</v>
      </c>
      <c r="H29" s="14">
        <f>+'[1]5658-04'!H27</f>
        <v>0</v>
      </c>
      <c r="I29" s="14">
        <f>+'[1]5658-04'!I27</f>
        <v>0</v>
      </c>
      <c r="J29" s="22">
        <f t="shared" si="0"/>
        <v>0</v>
      </c>
      <c r="K29" s="15"/>
      <c r="L29" s="15"/>
      <c r="M29" s="26"/>
      <c r="N29" s="26"/>
      <c r="O29" s="26"/>
      <c r="P29" s="26"/>
      <c r="Q29" s="27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>
        <v>0</v>
      </c>
      <c r="C30" s="13">
        <v>0</v>
      </c>
      <c r="D30" s="13">
        <v>0</v>
      </c>
      <c r="E30" s="13">
        <v>0</v>
      </c>
      <c r="F30" s="13"/>
      <c r="G30" s="14">
        <f>+'[1]5658-04'!G28</f>
        <v>0</v>
      </c>
      <c r="H30" s="14">
        <f>+'[1]5658-04'!H28</f>
        <v>0</v>
      </c>
      <c r="I30" s="14">
        <f>+'[1]5658-04'!I28</f>
        <v>0</v>
      </c>
      <c r="J30" s="22">
        <f t="shared" si="0"/>
        <v>0</v>
      </c>
      <c r="K30" s="15"/>
      <c r="L30" s="15"/>
      <c r="M30" s="26"/>
      <c r="N30" s="26"/>
      <c r="O30" s="26"/>
      <c r="P30" s="26"/>
      <c r="Q30" s="27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>
        <v>0</v>
      </c>
      <c r="C31" s="13">
        <v>0</v>
      </c>
      <c r="D31" s="13">
        <v>0</v>
      </c>
      <c r="E31" s="13">
        <v>0</v>
      </c>
      <c r="F31" s="13"/>
      <c r="G31" s="14">
        <f>+'[1]5658-04'!G29</f>
        <v>0</v>
      </c>
      <c r="H31" s="14">
        <f>+'[1]5658-04'!H29</f>
        <v>0</v>
      </c>
      <c r="I31" s="14">
        <f>+'[1]5658-04'!I29</f>
        <v>0</v>
      </c>
      <c r="J31" s="22">
        <f t="shared" si="0"/>
        <v>0</v>
      </c>
      <c r="K31" s="15"/>
      <c r="L31" s="15"/>
      <c r="M31" s="26"/>
      <c r="N31" s="26"/>
      <c r="O31" s="26"/>
      <c r="P31" s="26"/>
      <c r="Q31" s="27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>
        <v>0</v>
      </c>
      <c r="C32" s="13">
        <v>0</v>
      </c>
      <c r="D32" s="13">
        <v>0</v>
      </c>
      <c r="E32" s="13">
        <v>0</v>
      </c>
      <c r="F32" s="13"/>
      <c r="G32" s="14">
        <f>+'[1]5658-04'!G30</f>
        <v>0</v>
      </c>
      <c r="H32" s="14">
        <f>+'[1]5658-04'!H30</f>
        <v>0</v>
      </c>
      <c r="I32" s="14">
        <f>+'[1]5658-04'!I30</f>
        <v>0</v>
      </c>
      <c r="J32" s="22">
        <f t="shared" si="0"/>
        <v>0</v>
      </c>
      <c r="K32" s="15"/>
      <c r="L32" s="15"/>
      <c r="M32" s="26"/>
      <c r="N32" s="26"/>
      <c r="O32" s="26"/>
      <c r="P32" s="26"/>
      <c r="Q32" s="27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>
        <v>0</v>
      </c>
      <c r="C33" s="13">
        <v>0</v>
      </c>
      <c r="D33" s="13">
        <v>0</v>
      </c>
      <c r="E33" s="13">
        <v>0</v>
      </c>
      <c r="F33" s="13"/>
      <c r="G33" s="14">
        <f>+'[1]5658-04'!G31</f>
        <v>0</v>
      </c>
      <c r="H33" s="14">
        <f>+'[1]5658-04'!H31</f>
        <v>0</v>
      </c>
      <c r="I33" s="14">
        <f>+'[1]5658-04'!I31</f>
        <v>0</v>
      </c>
      <c r="J33" s="22">
        <f t="shared" si="0"/>
        <v>0</v>
      </c>
      <c r="K33" s="15"/>
      <c r="L33" s="15"/>
      <c r="M33" s="26"/>
      <c r="N33" s="26"/>
      <c r="O33" s="26"/>
      <c r="P33" s="26"/>
      <c r="Q33" s="27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>
        <v>0</v>
      </c>
      <c r="C34" s="13">
        <v>0</v>
      </c>
      <c r="D34" s="13">
        <v>0</v>
      </c>
      <c r="E34" s="13">
        <v>0</v>
      </c>
      <c r="F34" s="13"/>
      <c r="G34" s="14">
        <f>+'[1]5658-04'!G32</f>
        <v>0</v>
      </c>
      <c r="H34" s="14">
        <f>+'[1]5658-04'!H32</f>
        <v>0</v>
      </c>
      <c r="I34" s="14">
        <f>+'[1]5658-04'!I32</f>
        <v>0</v>
      </c>
      <c r="J34" s="22">
        <f t="shared" si="0"/>
        <v>0</v>
      </c>
      <c r="K34" s="15"/>
      <c r="L34" s="15"/>
      <c r="M34" s="26"/>
      <c r="N34" s="26"/>
      <c r="O34" s="26"/>
      <c r="P34" s="26"/>
      <c r="Q34" s="27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>
        <v>0</v>
      </c>
      <c r="C35" s="13">
        <v>0</v>
      </c>
      <c r="D35" s="13">
        <v>0</v>
      </c>
      <c r="E35" s="13">
        <v>0</v>
      </c>
      <c r="F35" s="13"/>
      <c r="G35" s="14">
        <f>+'[1]5658-04'!G33</f>
        <v>0</v>
      </c>
      <c r="H35" s="14">
        <f>+'[1]5658-04'!H33</f>
        <v>0</v>
      </c>
      <c r="I35" s="14">
        <f>+'[1]5658-04'!I33</f>
        <v>0</v>
      </c>
      <c r="J35" s="22">
        <f t="shared" si="0"/>
        <v>0</v>
      </c>
      <c r="K35" s="15"/>
      <c r="L35" s="15"/>
      <c r="M35" s="26"/>
      <c r="N35" s="26"/>
      <c r="O35" s="26"/>
      <c r="P35" s="26"/>
      <c r="Q35" s="27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6"/>
  <sheetViews>
    <sheetView showZeros="0" tabSelected="1" zoomScaleNormal="100" workbookViewId="0">
      <selection activeCell="I216" sqref="I216"/>
    </sheetView>
  </sheetViews>
  <sheetFormatPr defaultColWidth="7.625" defaultRowHeight="14.25" x14ac:dyDescent="0.2"/>
  <cols>
    <col min="1" max="1" width="4.625" style="1" customWidth="1"/>
    <col min="2" max="2" width="8.25" style="1" customWidth="1"/>
    <col min="3" max="3" width="8.875" style="1" customWidth="1"/>
    <col min="4" max="4" width="8.5" style="1" customWidth="1"/>
    <col min="5" max="5" width="10" style="1" customWidth="1"/>
    <col min="6" max="6" width="9" style="1" customWidth="1"/>
    <col min="7" max="8" width="4.625" style="1" customWidth="1"/>
    <col min="9" max="9" width="5.75" style="1" customWidth="1"/>
    <col min="10" max="10" width="7.625" style="1"/>
    <col min="11" max="11" width="8.25" style="1" customWidth="1"/>
    <col min="12" max="12" width="10.125" style="1" customWidth="1"/>
    <col min="13" max="13" width="4.625" style="60" customWidth="1"/>
    <col min="14" max="14" width="9" style="1" customWidth="1"/>
    <col min="15" max="15" width="9.5" style="1" customWidth="1"/>
    <col min="16" max="16" width="8.625" style="57" customWidth="1"/>
    <col min="17" max="17" width="9.5" style="60" customWidth="1"/>
    <col min="18" max="18" width="9.125" style="1" customWidth="1"/>
    <col min="19" max="19" width="9.25" style="1" customWidth="1"/>
    <col min="20" max="20" width="11.25" style="1" customWidth="1"/>
    <col min="21" max="21" width="7.125" style="1" customWidth="1"/>
    <col min="22" max="22" width="7" style="60" customWidth="1"/>
    <col min="23" max="23" width="10.75" style="1" customWidth="1"/>
    <col min="24" max="24" width="10.375" style="182" customWidth="1"/>
    <col min="25" max="26" width="10.875" style="1" customWidth="1"/>
    <col min="27" max="27" width="11.375" style="1" customWidth="1"/>
    <col min="28" max="28" width="8.875" style="1" customWidth="1"/>
    <col min="29" max="16384" width="7.625" style="1"/>
  </cols>
  <sheetData>
    <row r="1" spans="1:37" s="99" customFormat="1" ht="15" x14ac:dyDescent="0.2">
      <c r="A1" s="66"/>
      <c r="B1" s="66"/>
      <c r="C1" s="66"/>
      <c r="D1" s="66"/>
      <c r="E1" s="66"/>
      <c r="F1" s="66"/>
      <c r="G1" s="66"/>
      <c r="H1" s="66"/>
      <c r="I1" s="67"/>
      <c r="J1" s="66"/>
      <c r="K1" s="66"/>
      <c r="L1" s="66"/>
      <c r="M1" s="189"/>
      <c r="N1" s="69"/>
      <c r="O1" s="69"/>
      <c r="P1" s="68"/>
      <c r="Q1" s="189"/>
      <c r="R1" s="66"/>
      <c r="S1" s="66"/>
      <c r="T1" s="66"/>
      <c r="U1" s="66"/>
      <c r="V1" s="195"/>
      <c r="W1" s="66"/>
      <c r="X1" s="66"/>
      <c r="Y1" s="66"/>
      <c r="Z1" s="66"/>
      <c r="AA1" s="66"/>
      <c r="AB1" s="66" t="s">
        <v>0</v>
      </c>
      <c r="AC1" s="66"/>
      <c r="AD1" s="66"/>
      <c r="AE1" s="66"/>
      <c r="AF1" s="66"/>
      <c r="AG1" s="66"/>
      <c r="AH1" s="66"/>
      <c r="AI1" s="66"/>
      <c r="AJ1" s="66"/>
      <c r="AK1" s="66"/>
    </row>
    <row r="2" spans="1:37" s="99" customFormat="1" ht="15.75" x14ac:dyDescent="0.25">
      <c r="A2" s="300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66"/>
      <c r="AD2" s="66"/>
      <c r="AE2" s="66"/>
      <c r="AF2" s="66"/>
      <c r="AG2" s="66"/>
      <c r="AH2" s="66"/>
      <c r="AI2" s="66"/>
      <c r="AJ2" s="66"/>
      <c r="AK2" s="66"/>
    </row>
    <row r="3" spans="1:37" s="99" customFormat="1" ht="15.75" x14ac:dyDescent="0.25">
      <c r="A3" s="300" t="s">
        <v>159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66"/>
      <c r="AD3" s="66"/>
      <c r="AE3" s="66"/>
      <c r="AF3" s="66"/>
      <c r="AG3" s="66"/>
      <c r="AH3" s="66"/>
      <c r="AI3" s="66"/>
      <c r="AJ3" s="66"/>
      <c r="AK3" s="66"/>
    </row>
    <row r="4" spans="1:37" s="99" customFormat="1" ht="15.75" x14ac:dyDescent="0.25">
      <c r="A4" s="70"/>
      <c r="B4" s="285" t="s">
        <v>150</v>
      </c>
      <c r="C4" s="285"/>
      <c r="D4" s="70"/>
      <c r="E4" s="70"/>
      <c r="F4" s="70"/>
      <c r="G4" s="70"/>
      <c r="H4" s="70"/>
      <c r="I4" s="71"/>
      <c r="J4" s="70"/>
      <c r="K4" s="70"/>
      <c r="L4" s="70"/>
      <c r="M4" s="142"/>
      <c r="N4" s="73"/>
      <c r="O4" s="73"/>
      <c r="P4" s="72"/>
      <c r="Q4" s="142"/>
      <c r="R4" s="70"/>
      <c r="S4" s="70"/>
      <c r="T4" s="70"/>
      <c r="U4" s="70"/>
      <c r="V4" s="196"/>
      <c r="W4" s="70"/>
      <c r="X4" s="66"/>
      <c r="Y4" s="70"/>
      <c r="Z4" s="70"/>
      <c r="AA4" s="70"/>
      <c r="AB4" s="70"/>
      <c r="AC4" s="66"/>
      <c r="AD4" s="66"/>
      <c r="AE4" s="66"/>
      <c r="AF4" s="66"/>
      <c r="AG4" s="66"/>
      <c r="AH4" s="66"/>
      <c r="AI4" s="66"/>
      <c r="AJ4" s="66"/>
      <c r="AK4" s="66"/>
    </row>
    <row r="5" spans="1:37" x14ac:dyDescent="0.2">
      <c r="A5" s="301" t="s">
        <v>3</v>
      </c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3"/>
      <c r="M5" s="304" t="s">
        <v>4</v>
      </c>
      <c r="N5" s="305"/>
      <c r="O5" s="305"/>
      <c r="P5" s="305"/>
      <c r="Q5" s="305"/>
      <c r="R5" s="305"/>
      <c r="S5" s="305"/>
      <c r="T5" s="305"/>
      <c r="U5" s="305"/>
      <c r="V5" s="305"/>
      <c r="W5" s="306"/>
      <c r="X5" s="307" t="s">
        <v>5</v>
      </c>
      <c r="Y5" s="307" t="s">
        <v>6</v>
      </c>
      <c r="Z5" s="307" t="s">
        <v>7</v>
      </c>
      <c r="AA5" s="307" t="s">
        <v>8</v>
      </c>
      <c r="AB5" s="307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288" t="s">
        <v>10</v>
      </c>
      <c r="B6" s="294" t="s">
        <v>11</v>
      </c>
      <c r="C6" s="183"/>
      <c r="D6" s="294" t="s">
        <v>47</v>
      </c>
      <c r="E6" s="95"/>
      <c r="F6" s="95"/>
      <c r="G6" s="310" t="s">
        <v>12</v>
      </c>
      <c r="H6" s="311"/>
      <c r="I6" s="312"/>
      <c r="J6" s="294" t="s">
        <v>13</v>
      </c>
      <c r="K6" s="294" t="s">
        <v>14</v>
      </c>
      <c r="L6" s="294" t="s">
        <v>15</v>
      </c>
      <c r="M6" s="297" t="s">
        <v>10</v>
      </c>
      <c r="N6" s="279" t="s">
        <v>34</v>
      </c>
      <c r="O6" s="279" t="s">
        <v>16</v>
      </c>
      <c r="P6" s="322" t="s">
        <v>17</v>
      </c>
      <c r="Q6" s="322" t="s">
        <v>18</v>
      </c>
      <c r="R6" s="273" t="s">
        <v>19</v>
      </c>
      <c r="S6" s="273" t="s">
        <v>20</v>
      </c>
      <c r="T6" s="273" t="s">
        <v>21</v>
      </c>
      <c r="U6" s="286" t="s">
        <v>22</v>
      </c>
      <c r="V6" s="287"/>
      <c r="W6" s="273" t="s">
        <v>23</v>
      </c>
      <c r="X6" s="308"/>
      <c r="Y6" s="308"/>
      <c r="Z6" s="308"/>
      <c r="AA6" s="308"/>
      <c r="AB6" s="308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289"/>
      <c r="B7" s="295"/>
      <c r="C7" s="184"/>
      <c r="D7" s="295"/>
      <c r="E7" s="96"/>
      <c r="F7" s="96"/>
      <c r="G7" s="313"/>
      <c r="H7" s="314"/>
      <c r="I7" s="315"/>
      <c r="J7" s="295"/>
      <c r="K7" s="295"/>
      <c r="L7" s="295"/>
      <c r="M7" s="298"/>
      <c r="N7" s="280"/>
      <c r="O7" s="280"/>
      <c r="P7" s="323"/>
      <c r="Q7" s="323"/>
      <c r="R7" s="274"/>
      <c r="S7" s="274"/>
      <c r="T7" s="274"/>
      <c r="U7" s="273" t="s">
        <v>24</v>
      </c>
      <c r="V7" s="319" t="s">
        <v>25</v>
      </c>
      <c r="W7" s="274"/>
      <c r="X7" s="308"/>
      <c r="Y7" s="308"/>
      <c r="Z7" s="308"/>
      <c r="AA7" s="308"/>
      <c r="AB7" s="308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289"/>
      <c r="B8" s="295"/>
      <c r="C8" s="184" t="s">
        <v>26</v>
      </c>
      <c r="D8" s="295"/>
      <c r="E8" s="184"/>
      <c r="F8" s="184"/>
      <c r="G8" s="288" t="s">
        <v>27</v>
      </c>
      <c r="H8" s="288" t="s">
        <v>28</v>
      </c>
      <c r="I8" s="291" t="s">
        <v>29</v>
      </c>
      <c r="J8" s="295"/>
      <c r="K8" s="295"/>
      <c r="L8" s="295"/>
      <c r="M8" s="298"/>
      <c r="N8" s="280"/>
      <c r="O8" s="280"/>
      <c r="P8" s="323"/>
      <c r="Q8" s="323"/>
      <c r="R8" s="274"/>
      <c r="S8" s="274"/>
      <c r="T8" s="274"/>
      <c r="U8" s="274"/>
      <c r="V8" s="320"/>
      <c r="W8" s="274"/>
      <c r="X8" s="308"/>
      <c r="Y8" s="308"/>
      <c r="Z8" s="308"/>
      <c r="AA8" s="308"/>
      <c r="AB8" s="308"/>
      <c r="AC8" s="2"/>
      <c r="AD8" s="2"/>
      <c r="AE8" s="2"/>
      <c r="AF8" s="2"/>
      <c r="AG8" s="2"/>
      <c r="AH8" s="2"/>
      <c r="AI8" s="2"/>
      <c r="AJ8" s="2"/>
      <c r="AK8" s="2"/>
    </row>
    <row r="9" spans="1:37" ht="38.25" x14ac:dyDescent="0.2">
      <c r="A9" s="289"/>
      <c r="B9" s="295"/>
      <c r="C9" s="184"/>
      <c r="D9" s="295"/>
      <c r="E9" s="184" t="s">
        <v>30</v>
      </c>
      <c r="F9" s="184" t="s">
        <v>31</v>
      </c>
      <c r="G9" s="289"/>
      <c r="H9" s="289"/>
      <c r="I9" s="292"/>
      <c r="J9" s="295"/>
      <c r="K9" s="295"/>
      <c r="L9" s="295"/>
      <c r="M9" s="298"/>
      <c r="N9" s="280"/>
      <c r="O9" s="280"/>
      <c r="P9" s="323"/>
      <c r="Q9" s="323"/>
      <c r="R9" s="274"/>
      <c r="S9" s="274"/>
      <c r="T9" s="274"/>
      <c r="U9" s="274"/>
      <c r="V9" s="320"/>
      <c r="W9" s="274"/>
      <c r="X9" s="308"/>
      <c r="Y9" s="308"/>
      <c r="Z9" s="308"/>
      <c r="AA9" s="308"/>
      <c r="AB9" s="308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290"/>
      <c r="B10" s="296"/>
      <c r="C10" s="185"/>
      <c r="D10" s="296"/>
      <c r="E10" s="185"/>
      <c r="F10" s="185"/>
      <c r="G10" s="290"/>
      <c r="H10" s="290"/>
      <c r="I10" s="293"/>
      <c r="J10" s="296"/>
      <c r="K10" s="296"/>
      <c r="L10" s="296"/>
      <c r="M10" s="299"/>
      <c r="N10" s="281"/>
      <c r="O10" s="281"/>
      <c r="P10" s="324"/>
      <c r="Q10" s="324"/>
      <c r="R10" s="275"/>
      <c r="S10" s="275"/>
      <c r="T10" s="275"/>
      <c r="U10" s="275"/>
      <c r="V10" s="321"/>
      <c r="W10" s="275"/>
      <c r="X10" s="309"/>
      <c r="Y10" s="309"/>
      <c r="Z10" s="309"/>
      <c r="AA10" s="309"/>
      <c r="AB10" s="309"/>
      <c r="AC10" s="2"/>
      <c r="AD10" s="2"/>
      <c r="AE10" s="2"/>
      <c r="AF10" s="2"/>
      <c r="AG10" s="2"/>
      <c r="AH10" s="2"/>
      <c r="AI10" s="2"/>
      <c r="AJ10" s="2"/>
      <c r="AK10" s="2"/>
    </row>
    <row r="11" spans="1:37" x14ac:dyDescent="0.2">
      <c r="A11" s="75">
        <v>1</v>
      </c>
      <c r="B11" s="75" t="s">
        <v>32</v>
      </c>
      <c r="C11" s="75">
        <v>1074</v>
      </c>
      <c r="D11" s="75">
        <v>2584</v>
      </c>
      <c r="E11" s="75">
        <v>7</v>
      </c>
      <c r="F11" s="75" t="s">
        <v>160</v>
      </c>
      <c r="G11" s="76">
        <f>+'[1]5458-16'!G10</f>
        <v>1</v>
      </c>
      <c r="H11" s="76">
        <f>+'[1]5458-16'!H10</f>
        <v>0</v>
      </c>
      <c r="I11" s="76">
        <f>+'[1]5458-16'!I10</f>
        <v>30</v>
      </c>
      <c r="J11" s="121">
        <f>+(G11*400)+(H11*100)+I11</f>
        <v>430</v>
      </c>
      <c r="K11" s="122">
        <v>375</v>
      </c>
      <c r="L11" s="122">
        <f>+K11*J11</f>
        <v>161250</v>
      </c>
      <c r="M11" s="77">
        <v>1</v>
      </c>
      <c r="N11" s="78" t="s">
        <v>37</v>
      </c>
      <c r="O11" s="78" t="s">
        <v>39</v>
      </c>
      <c r="P11" s="77">
        <v>2</v>
      </c>
      <c r="Q11" s="77">
        <v>85</v>
      </c>
      <c r="R11" s="186"/>
      <c r="S11" s="186">
        <v>6500</v>
      </c>
      <c r="T11" s="79">
        <f>+S11*Q11</f>
        <v>552500</v>
      </c>
      <c r="U11" s="77">
        <v>10</v>
      </c>
      <c r="V11" s="77">
        <v>10</v>
      </c>
      <c r="W11" s="114">
        <v>497250</v>
      </c>
      <c r="X11" s="79">
        <f>+W11+L11</f>
        <v>658500</v>
      </c>
      <c r="Y11" s="80"/>
      <c r="Z11" s="80">
        <v>50000000</v>
      </c>
      <c r="AA11" s="80">
        <f>+X11-Z11</f>
        <v>-49341500</v>
      </c>
      <c r="AB11" s="80">
        <v>0.02</v>
      </c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x14ac:dyDescent="0.2">
      <c r="A12" s="75"/>
      <c r="B12" s="75">
        <v>0</v>
      </c>
      <c r="C12" s="75">
        <v>0</v>
      </c>
      <c r="D12" s="75">
        <v>0</v>
      </c>
      <c r="E12" s="75">
        <v>0</v>
      </c>
      <c r="F12" s="75"/>
      <c r="G12" s="76">
        <f>+'[1]5458-16'!G11</f>
        <v>0</v>
      </c>
      <c r="H12" s="76">
        <f>+'[1]5458-16'!H11</f>
        <v>0</v>
      </c>
      <c r="I12" s="76">
        <f>+'[1]5458-16'!I11</f>
        <v>0</v>
      </c>
      <c r="J12" s="121">
        <f t="shared" ref="J12:J33" si="0">+(G12*400)+(H12*100)+I12</f>
        <v>0</v>
      </c>
      <c r="K12" s="122"/>
      <c r="L12" s="122">
        <f t="shared" ref="L12:L91" si="1">+K12*J12</f>
        <v>0</v>
      </c>
      <c r="M12" s="77">
        <v>2</v>
      </c>
      <c r="N12" s="78" t="s">
        <v>37</v>
      </c>
      <c r="O12" s="78" t="s">
        <v>38</v>
      </c>
      <c r="P12" s="191">
        <v>3</v>
      </c>
      <c r="Q12" s="77">
        <v>22.5</v>
      </c>
      <c r="R12" s="186"/>
      <c r="S12" s="186">
        <v>6500</v>
      </c>
      <c r="T12" s="79">
        <f t="shared" ref="T12:T75" si="2">+S12*Q12</f>
        <v>146250</v>
      </c>
      <c r="U12" s="77">
        <v>10</v>
      </c>
      <c r="V12" s="77">
        <v>30</v>
      </c>
      <c r="W12" s="114">
        <v>102375</v>
      </c>
      <c r="X12" s="79">
        <f t="shared" ref="X12:X75" si="3">+W12+L12</f>
        <v>102375</v>
      </c>
      <c r="Y12" s="80"/>
      <c r="Z12" s="80"/>
      <c r="AA12" s="80">
        <f t="shared" ref="AA12:AA26" si="4">+X12-Z12</f>
        <v>102375</v>
      </c>
      <c r="AB12" s="131">
        <v>0.02</v>
      </c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x14ac:dyDescent="0.2">
      <c r="A13" s="75"/>
      <c r="B13" s="75"/>
      <c r="C13" s="75"/>
      <c r="D13" s="75"/>
      <c r="E13" s="75"/>
      <c r="F13" s="75"/>
      <c r="G13" s="76"/>
      <c r="H13" s="76"/>
      <c r="I13" s="76"/>
      <c r="J13" s="121"/>
      <c r="K13" s="122"/>
      <c r="L13" s="122"/>
      <c r="M13" s="77">
        <v>3</v>
      </c>
      <c r="N13" s="78" t="s">
        <v>37</v>
      </c>
      <c r="O13" s="78" t="s">
        <v>38</v>
      </c>
      <c r="P13" s="191">
        <v>3</v>
      </c>
      <c r="Q13" s="77">
        <v>22.5</v>
      </c>
      <c r="R13" s="186"/>
      <c r="S13" s="186">
        <v>6500</v>
      </c>
      <c r="T13" s="79">
        <f t="shared" si="2"/>
        <v>146250</v>
      </c>
      <c r="U13" s="77">
        <v>10</v>
      </c>
      <c r="V13" s="77">
        <v>30</v>
      </c>
      <c r="W13" s="114">
        <v>102375</v>
      </c>
      <c r="X13" s="79">
        <f t="shared" si="3"/>
        <v>102375</v>
      </c>
      <c r="Y13" s="80"/>
      <c r="Z13" s="80"/>
      <c r="AA13" s="80">
        <f t="shared" si="4"/>
        <v>102375</v>
      </c>
      <c r="AB13" s="131">
        <v>0.02</v>
      </c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x14ac:dyDescent="0.2">
      <c r="A14" s="75"/>
      <c r="B14" s="75"/>
      <c r="C14" s="75"/>
      <c r="D14" s="75"/>
      <c r="E14" s="75"/>
      <c r="F14" s="75"/>
      <c r="G14" s="76"/>
      <c r="H14" s="76"/>
      <c r="I14" s="76"/>
      <c r="J14" s="121"/>
      <c r="K14" s="122"/>
      <c r="L14" s="122"/>
      <c r="M14" s="77">
        <v>4</v>
      </c>
      <c r="N14" s="78" t="s">
        <v>37</v>
      </c>
      <c r="O14" s="78" t="s">
        <v>38</v>
      </c>
      <c r="P14" s="191">
        <v>3</v>
      </c>
      <c r="Q14" s="77">
        <v>22.5</v>
      </c>
      <c r="R14" s="186"/>
      <c r="S14" s="186">
        <v>6500</v>
      </c>
      <c r="T14" s="79">
        <f t="shared" si="2"/>
        <v>146250</v>
      </c>
      <c r="U14" s="77">
        <v>10</v>
      </c>
      <c r="V14" s="77">
        <v>30</v>
      </c>
      <c r="W14" s="114">
        <v>102375</v>
      </c>
      <c r="X14" s="79">
        <f t="shared" si="3"/>
        <v>102375</v>
      </c>
      <c r="Y14" s="80"/>
      <c r="Z14" s="80"/>
      <c r="AA14" s="80">
        <f t="shared" si="4"/>
        <v>102375</v>
      </c>
      <c r="AB14" s="131">
        <v>0.02</v>
      </c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x14ac:dyDescent="0.2">
      <c r="A15" s="75"/>
      <c r="B15" s="75"/>
      <c r="C15" s="75"/>
      <c r="D15" s="75"/>
      <c r="E15" s="75"/>
      <c r="F15" s="75"/>
      <c r="G15" s="76"/>
      <c r="H15" s="76"/>
      <c r="I15" s="76"/>
      <c r="J15" s="121"/>
      <c r="K15" s="122"/>
      <c r="L15" s="122"/>
      <c r="M15" s="77">
        <v>5</v>
      </c>
      <c r="N15" s="78" t="s">
        <v>37</v>
      </c>
      <c r="O15" s="78" t="s">
        <v>38</v>
      </c>
      <c r="P15" s="191">
        <v>3</v>
      </c>
      <c r="Q15" s="77">
        <v>22.5</v>
      </c>
      <c r="R15" s="186"/>
      <c r="S15" s="186">
        <v>6500</v>
      </c>
      <c r="T15" s="79">
        <f t="shared" si="2"/>
        <v>146250</v>
      </c>
      <c r="U15" s="77">
        <v>10</v>
      </c>
      <c r="V15" s="77">
        <v>30</v>
      </c>
      <c r="W15" s="114">
        <v>102375</v>
      </c>
      <c r="X15" s="79">
        <f t="shared" si="3"/>
        <v>102375</v>
      </c>
      <c r="Y15" s="80"/>
      <c r="Z15" s="80"/>
      <c r="AA15" s="80">
        <f t="shared" si="4"/>
        <v>102375</v>
      </c>
      <c r="AB15" s="131">
        <v>0.02</v>
      </c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x14ac:dyDescent="0.2">
      <c r="A16" s="75"/>
      <c r="B16" s="75"/>
      <c r="C16" s="75"/>
      <c r="D16" s="75"/>
      <c r="E16" s="75"/>
      <c r="F16" s="75"/>
      <c r="G16" s="76"/>
      <c r="H16" s="76"/>
      <c r="I16" s="76"/>
      <c r="J16" s="121"/>
      <c r="K16" s="122"/>
      <c r="L16" s="122"/>
      <c r="M16" s="77">
        <v>6</v>
      </c>
      <c r="N16" s="78" t="s">
        <v>37</v>
      </c>
      <c r="O16" s="78" t="s">
        <v>38</v>
      </c>
      <c r="P16" s="191">
        <v>3</v>
      </c>
      <c r="Q16" s="77">
        <v>22.5</v>
      </c>
      <c r="R16" s="186"/>
      <c r="S16" s="186">
        <v>6500</v>
      </c>
      <c r="T16" s="79">
        <f t="shared" si="2"/>
        <v>146250</v>
      </c>
      <c r="U16" s="77">
        <v>10</v>
      </c>
      <c r="V16" s="77">
        <v>30</v>
      </c>
      <c r="W16" s="114">
        <v>102375</v>
      </c>
      <c r="X16" s="79">
        <f t="shared" si="3"/>
        <v>102375</v>
      </c>
      <c r="Y16" s="80"/>
      <c r="Z16" s="80"/>
      <c r="AA16" s="80">
        <f t="shared" si="4"/>
        <v>102375</v>
      </c>
      <c r="AB16" s="131">
        <v>0.02</v>
      </c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x14ac:dyDescent="0.2">
      <c r="A17" s="75"/>
      <c r="B17" s="75"/>
      <c r="C17" s="75"/>
      <c r="D17" s="75"/>
      <c r="E17" s="75"/>
      <c r="F17" s="75"/>
      <c r="G17" s="76"/>
      <c r="H17" s="76"/>
      <c r="I17" s="76"/>
      <c r="J17" s="121"/>
      <c r="K17" s="122"/>
      <c r="L17" s="122"/>
      <c r="M17" s="77">
        <v>7</v>
      </c>
      <c r="N17" s="78" t="s">
        <v>37</v>
      </c>
      <c r="O17" s="78" t="s">
        <v>38</v>
      </c>
      <c r="P17" s="191">
        <v>3</v>
      </c>
      <c r="Q17" s="77">
        <v>22.5</v>
      </c>
      <c r="R17" s="186"/>
      <c r="S17" s="186">
        <v>6500</v>
      </c>
      <c r="T17" s="79">
        <f t="shared" si="2"/>
        <v>146250</v>
      </c>
      <c r="U17" s="77">
        <v>10</v>
      </c>
      <c r="V17" s="77">
        <v>30</v>
      </c>
      <c r="W17" s="114">
        <v>102375</v>
      </c>
      <c r="X17" s="79">
        <f t="shared" si="3"/>
        <v>102375</v>
      </c>
      <c r="Y17" s="80"/>
      <c r="Z17" s="80"/>
      <c r="AA17" s="80">
        <f t="shared" si="4"/>
        <v>102375</v>
      </c>
      <c r="AB17" s="131">
        <v>0.02</v>
      </c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x14ac:dyDescent="0.2">
      <c r="A18" s="75"/>
      <c r="B18" s="75"/>
      <c r="C18" s="75"/>
      <c r="D18" s="75"/>
      <c r="E18" s="75"/>
      <c r="F18" s="75"/>
      <c r="G18" s="76"/>
      <c r="H18" s="76"/>
      <c r="I18" s="76"/>
      <c r="J18" s="121"/>
      <c r="K18" s="122"/>
      <c r="L18" s="122"/>
      <c r="M18" s="77">
        <v>8</v>
      </c>
      <c r="N18" s="78" t="s">
        <v>37</v>
      </c>
      <c r="O18" s="78" t="s">
        <v>38</v>
      </c>
      <c r="P18" s="191">
        <v>3</v>
      </c>
      <c r="Q18" s="77">
        <v>22.5</v>
      </c>
      <c r="R18" s="186"/>
      <c r="S18" s="186">
        <v>6500</v>
      </c>
      <c r="T18" s="79">
        <f t="shared" si="2"/>
        <v>146250</v>
      </c>
      <c r="U18" s="77">
        <v>10</v>
      </c>
      <c r="V18" s="77">
        <v>30</v>
      </c>
      <c r="W18" s="114">
        <v>102375</v>
      </c>
      <c r="X18" s="79">
        <f t="shared" si="3"/>
        <v>102375</v>
      </c>
      <c r="Y18" s="80"/>
      <c r="Z18" s="80"/>
      <c r="AA18" s="80">
        <f t="shared" si="4"/>
        <v>102375</v>
      </c>
      <c r="AB18" s="131">
        <v>0.02</v>
      </c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x14ac:dyDescent="0.2">
      <c r="A19" s="75"/>
      <c r="B19" s="75"/>
      <c r="C19" s="75"/>
      <c r="D19" s="75"/>
      <c r="E19" s="75"/>
      <c r="F19" s="75"/>
      <c r="G19" s="76"/>
      <c r="H19" s="76"/>
      <c r="I19" s="76"/>
      <c r="J19" s="121"/>
      <c r="K19" s="122"/>
      <c r="L19" s="122"/>
      <c r="M19" s="77">
        <v>9</v>
      </c>
      <c r="N19" s="78" t="s">
        <v>37</v>
      </c>
      <c r="O19" s="78" t="s">
        <v>38</v>
      </c>
      <c r="P19" s="191">
        <v>3</v>
      </c>
      <c r="Q19" s="77">
        <v>22.5</v>
      </c>
      <c r="R19" s="186"/>
      <c r="S19" s="186">
        <v>6500</v>
      </c>
      <c r="T19" s="79">
        <f t="shared" si="2"/>
        <v>146250</v>
      </c>
      <c r="U19" s="77">
        <v>10</v>
      </c>
      <c r="V19" s="77">
        <v>30</v>
      </c>
      <c r="W19" s="114">
        <v>102375</v>
      </c>
      <c r="X19" s="79">
        <f t="shared" si="3"/>
        <v>102375</v>
      </c>
      <c r="Y19" s="80"/>
      <c r="Z19" s="80"/>
      <c r="AA19" s="80">
        <f t="shared" si="4"/>
        <v>102375</v>
      </c>
      <c r="AB19" s="131">
        <v>0.02</v>
      </c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x14ac:dyDescent="0.2">
      <c r="A20" s="75"/>
      <c r="B20" s="75"/>
      <c r="C20" s="75"/>
      <c r="D20" s="75"/>
      <c r="E20" s="75"/>
      <c r="F20" s="75"/>
      <c r="G20" s="76"/>
      <c r="H20" s="76"/>
      <c r="I20" s="76"/>
      <c r="J20" s="121"/>
      <c r="K20" s="122"/>
      <c r="L20" s="122"/>
      <c r="M20" s="77">
        <v>10</v>
      </c>
      <c r="N20" s="78" t="s">
        <v>37</v>
      </c>
      <c r="O20" s="78" t="s">
        <v>38</v>
      </c>
      <c r="P20" s="191">
        <v>3</v>
      </c>
      <c r="Q20" s="77">
        <v>22.5</v>
      </c>
      <c r="R20" s="186"/>
      <c r="S20" s="186">
        <v>6500</v>
      </c>
      <c r="T20" s="79">
        <f t="shared" si="2"/>
        <v>146250</v>
      </c>
      <c r="U20" s="77">
        <v>10</v>
      </c>
      <c r="V20" s="77">
        <v>30</v>
      </c>
      <c r="W20" s="114">
        <v>102375</v>
      </c>
      <c r="X20" s="79">
        <f t="shared" si="3"/>
        <v>102375</v>
      </c>
      <c r="Y20" s="80"/>
      <c r="Z20" s="80"/>
      <c r="AA20" s="80">
        <f t="shared" si="4"/>
        <v>102375</v>
      </c>
      <c r="AB20" s="131">
        <v>0.02</v>
      </c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x14ac:dyDescent="0.2">
      <c r="A21" s="75"/>
      <c r="B21" s="75"/>
      <c r="C21" s="75"/>
      <c r="D21" s="75"/>
      <c r="E21" s="75"/>
      <c r="F21" s="75"/>
      <c r="G21" s="76"/>
      <c r="H21" s="76"/>
      <c r="I21" s="76"/>
      <c r="J21" s="121"/>
      <c r="K21" s="122"/>
      <c r="L21" s="122"/>
      <c r="M21" s="77">
        <v>11</v>
      </c>
      <c r="N21" s="78" t="s">
        <v>37</v>
      </c>
      <c r="O21" s="78" t="s">
        <v>38</v>
      </c>
      <c r="P21" s="191">
        <v>3</v>
      </c>
      <c r="Q21" s="77">
        <v>22.5</v>
      </c>
      <c r="R21" s="186"/>
      <c r="S21" s="186">
        <v>6500</v>
      </c>
      <c r="T21" s="79">
        <f t="shared" si="2"/>
        <v>146250</v>
      </c>
      <c r="U21" s="77">
        <v>10</v>
      </c>
      <c r="V21" s="77">
        <v>30</v>
      </c>
      <c r="W21" s="114">
        <v>102375</v>
      </c>
      <c r="X21" s="79">
        <f t="shared" si="3"/>
        <v>102375</v>
      </c>
      <c r="Y21" s="80"/>
      <c r="Z21" s="80"/>
      <c r="AA21" s="80">
        <f t="shared" si="4"/>
        <v>102375</v>
      </c>
      <c r="AB21" s="131">
        <v>0.02</v>
      </c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x14ac:dyDescent="0.2">
      <c r="A22" s="75"/>
      <c r="B22" s="75"/>
      <c r="C22" s="75"/>
      <c r="D22" s="75"/>
      <c r="E22" s="75"/>
      <c r="F22" s="75"/>
      <c r="G22" s="76"/>
      <c r="H22" s="76"/>
      <c r="I22" s="76"/>
      <c r="J22" s="121"/>
      <c r="K22" s="122"/>
      <c r="L22" s="122"/>
      <c r="M22" s="77">
        <v>12</v>
      </c>
      <c r="N22" s="78" t="s">
        <v>37</v>
      </c>
      <c r="O22" s="78" t="s">
        <v>38</v>
      </c>
      <c r="P22" s="191">
        <v>3</v>
      </c>
      <c r="Q22" s="77">
        <v>22.5</v>
      </c>
      <c r="R22" s="186"/>
      <c r="S22" s="186">
        <v>6500</v>
      </c>
      <c r="T22" s="79">
        <f t="shared" si="2"/>
        <v>146250</v>
      </c>
      <c r="U22" s="77">
        <v>10</v>
      </c>
      <c r="V22" s="77">
        <v>30</v>
      </c>
      <c r="W22" s="114">
        <v>102375</v>
      </c>
      <c r="X22" s="79">
        <f t="shared" si="3"/>
        <v>102375</v>
      </c>
      <c r="Y22" s="80"/>
      <c r="Z22" s="80"/>
      <c r="AA22" s="80">
        <f t="shared" si="4"/>
        <v>102375</v>
      </c>
      <c r="AB22" s="131">
        <v>0.02</v>
      </c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x14ac:dyDescent="0.2">
      <c r="A23" s="75"/>
      <c r="B23" s="75"/>
      <c r="C23" s="75"/>
      <c r="D23" s="75"/>
      <c r="E23" s="75"/>
      <c r="F23" s="75"/>
      <c r="G23" s="76"/>
      <c r="H23" s="76"/>
      <c r="I23" s="76"/>
      <c r="J23" s="121"/>
      <c r="K23" s="122"/>
      <c r="L23" s="122"/>
      <c r="M23" s="77">
        <v>13</v>
      </c>
      <c r="N23" s="78" t="s">
        <v>37</v>
      </c>
      <c r="O23" s="78" t="s">
        <v>38</v>
      </c>
      <c r="P23" s="191">
        <v>3</v>
      </c>
      <c r="Q23" s="77">
        <v>22.5</v>
      </c>
      <c r="R23" s="186"/>
      <c r="S23" s="186">
        <v>6500</v>
      </c>
      <c r="T23" s="79">
        <f t="shared" si="2"/>
        <v>146250</v>
      </c>
      <c r="U23" s="77">
        <v>10</v>
      </c>
      <c r="V23" s="77">
        <v>30</v>
      </c>
      <c r="W23" s="114">
        <v>102375</v>
      </c>
      <c r="X23" s="79">
        <f t="shared" si="3"/>
        <v>102375</v>
      </c>
      <c r="Y23" s="80"/>
      <c r="Z23" s="80"/>
      <c r="AA23" s="80">
        <f t="shared" si="4"/>
        <v>102375</v>
      </c>
      <c r="AB23" s="131">
        <v>0.02</v>
      </c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x14ac:dyDescent="0.2">
      <c r="A24" s="75"/>
      <c r="B24" s="75"/>
      <c r="C24" s="75"/>
      <c r="D24" s="75"/>
      <c r="E24" s="75"/>
      <c r="F24" s="75"/>
      <c r="G24" s="76"/>
      <c r="H24" s="76"/>
      <c r="I24" s="76"/>
      <c r="J24" s="121"/>
      <c r="K24" s="122"/>
      <c r="L24" s="122"/>
      <c r="M24" s="77">
        <v>14</v>
      </c>
      <c r="N24" s="78" t="s">
        <v>37</v>
      </c>
      <c r="O24" s="78" t="s">
        <v>38</v>
      </c>
      <c r="P24" s="191">
        <v>3</v>
      </c>
      <c r="Q24" s="77">
        <v>22.5</v>
      </c>
      <c r="R24" s="186"/>
      <c r="S24" s="186">
        <v>6500</v>
      </c>
      <c r="T24" s="79">
        <f t="shared" si="2"/>
        <v>146250</v>
      </c>
      <c r="U24" s="77">
        <v>10</v>
      </c>
      <c r="V24" s="77">
        <v>30</v>
      </c>
      <c r="W24" s="114">
        <v>102375</v>
      </c>
      <c r="X24" s="79">
        <f t="shared" si="3"/>
        <v>102375</v>
      </c>
      <c r="Y24" s="80"/>
      <c r="Z24" s="80"/>
      <c r="AA24" s="80">
        <f t="shared" si="4"/>
        <v>102375</v>
      </c>
      <c r="AB24" s="131">
        <v>0.02</v>
      </c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x14ac:dyDescent="0.2">
      <c r="A25" s="75"/>
      <c r="B25" s="75"/>
      <c r="C25" s="75"/>
      <c r="D25" s="75"/>
      <c r="E25" s="75"/>
      <c r="F25" s="75"/>
      <c r="G25" s="76"/>
      <c r="H25" s="76"/>
      <c r="I25" s="76"/>
      <c r="J25" s="121"/>
      <c r="K25" s="122"/>
      <c r="L25" s="122"/>
      <c r="M25" s="77">
        <v>15</v>
      </c>
      <c r="N25" s="78" t="s">
        <v>37</v>
      </c>
      <c r="O25" s="78" t="s">
        <v>38</v>
      </c>
      <c r="P25" s="191">
        <v>3</v>
      </c>
      <c r="Q25" s="77">
        <v>22.5</v>
      </c>
      <c r="R25" s="186"/>
      <c r="S25" s="186">
        <v>6500</v>
      </c>
      <c r="T25" s="79">
        <f t="shared" si="2"/>
        <v>146250</v>
      </c>
      <c r="U25" s="77">
        <v>10</v>
      </c>
      <c r="V25" s="77">
        <v>30</v>
      </c>
      <c r="W25" s="114">
        <v>102375</v>
      </c>
      <c r="X25" s="79">
        <f t="shared" si="3"/>
        <v>102375</v>
      </c>
      <c r="Y25" s="80"/>
      <c r="Z25" s="80"/>
      <c r="AA25" s="80">
        <f t="shared" si="4"/>
        <v>102375</v>
      </c>
      <c r="AB25" s="131">
        <v>0.02</v>
      </c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x14ac:dyDescent="0.2">
      <c r="A26" s="75"/>
      <c r="B26" s="75"/>
      <c r="C26" s="75"/>
      <c r="D26" s="75"/>
      <c r="E26" s="75"/>
      <c r="F26" s="75"/>
      <c r="G26" s="76"/>
      <c r="H26" s="76"/>
      <c r="I26" s="76"/>
      <c r="J26" s="121"/>
      <c r="K26" s="122"/>
      <c r="L26" s="122"/>
      <c r="M26" s="77">
        <v>16</v>
      </c>
      <c r="N26" s="78" t="s">
        <v>37</v>
      </c>
      <c r="O26" s="78" t="s">
        <v>38</v>
      </c>
      <c r="P26" s="191">
        <v>3</v>
      </c>
      <c r="Q26" s="77">
        <v>22.5</v>
      </c>
      <c r="R26" s="186"/>
      <c r="S26" s="186">
        <v>6500</v>
      </c>
      <c r="T26" s="79">
        <f t="shared" si="2"/>
        <v>146250</v>
      </c>
      <c r="U26" s="77">
        <v>10</v>
      </c>
      <c r="V26" s="77">
        <v>30</v>
      </c>
      <c r="W26" s="114">
        <v>102375</v>
      </c>
      <c r="X26" s="79">
        <f t="shared" si="3"/>
        <v>102375</v>
      </c>
      <c r="Y26" s="80"/>
      <c r="Z26" s="80"/>
      <c r="AA26" s="80">
        <f t="shared" si="4"/>
        <v>102375</v>
      </c>
      <c r="AB26" s="131">
        <v>0.02</v>
      </c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x14ac:dyDescent="0.2">
      <c r="A27" s="75">
        <v>2</v>
      </c>
      <c r="B27" s="75" t="s">
        <v>32</v>
      </c>
      <c r="C27" s="75">
        <v>1075</v>
      </c>
      <c r="D27" s="75">
        <v>2585</v>
      </c>
      <c r="E27" s="75">
        <v>7</v>
      </c>
      <c r="F27" s="75">
        <v>1</v>
      </c>
      <c r="G27" s="76">
        <f>+'[1]5458-16'!G12</f>
        <v>0</v>
      </c>
      <c r="H27" s="76">
        <v>1</v>
      </c>
      <c r="I27" s="76">
        <v>80</v>
      </c>
      <c r="J27" s="121">
        <v>180</v>
      </c>
      <c r="K27" s="122">
        <v>375</v>
      </c>
      <c r="L27" s="122">
        <f t="shared" si="1"/>
        <v>67500</v>
      </c>
      <c r="M27" s="77"/>
      <c r="N27" s="78">
        <v>0</v>
      </c>
      <c r="O27" s="78">
        <v>0</v>
      </c>
      <c r="P27" s="77"/>
      <c r="Q27" s="77">
        <v>0</v>
      </c>
      <c r="R27" s="186"/>
      <c r="S27" s="186"/>
      <c r="T27" s="79">
        <f t="shared" si="2"/>
        <v>0</v>
      </c>
      <c r="U27" s="79"/>
      <c r="V27" s="77"/>
      <c r="W27" s="114"/>
      <c r="X27" s="79">
        <f t="shared" si="3"/>
        <v>67500</v>
      </c>
      <c r="Y27" s="80"/>
      <c r="Z27" s="80">
        <v>50000000</v>
      </c>
      <c r="AA27" s="80">
        <v>-49932500</v>
      </c>
      <c r="AB27" s="80">
        <v>0.01</v>
      </c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x14ac:dyDescent="0.2">
      <c r="A28" s="75">
        <v>3</v>
      </c>
      <c r="B28" s="75" t="s">
        <v>32</v>
      </c>
      <c r="C28" s="75">
        <v>1076</v>
      </c>
      <c r="D28" s="75">
        <v>2586</v>
      </c>
      <c r="E28" s="75">
        <v>7</v>
      </c>
      <c r="F28" s="75">
        <v>2</v>
      </c>
      <c r="G28" s="76">
        <f>+'[1]5458-16'!G13</f>
        <v>0</v>
      </c>
      <c r="H28" s="76">
        <v>1</v>
      </c>
      <c r="I28" s="76">
        <v>67</v>
      </c>
      <c r="J28" s="121">
        <v>167</v>
      </c>
      <c r="K28" s="122">
        <v>375</v>
      </c>
      <c r="L28" s="122">
        <f t="shared" si="1"/>
        <v>62625</v>
      </c>
      <c r="M28" s="77">
        <v>17</v>
      </c>
      <c r="N28" s="78" t="s">
        <v>37</v>
      </c>
      <c r="O28" s="78" t="s">
        <v>39</v>
      </c>
      <c r="P28" s="77">
        <v>2</v>
      </c>
      <c r="Q28" s="77">
        <v>63</v>
      </c>
      <c r="R28" s="186"/>
      <c r="S28" s="186">
        <v>6500</v>
      </c>
      <c r="T28" s="79">
        <f t="shared" si="2"/>
        <v>409500</v>
      </c>
      <c r="U28" s="77">
        <v>15</v>
      </c>
      <c r="V28" s="77">
        <v>20</v>
      </c>
      <c r="W28" s="114">
        <v>327600</v>
      </c>
      <c r="X28" s="79">
        <f t="shared" si="3"/>
        <v>390225</v>
      </c>
      <c r="Y28" s="80"/>
      <c r="Z28" s="80">
        <v>50000000</v>
      </c>
      <c r="AA28" s="80">
        <f>+X28-Z28</f>
        <v>-49609775</v>
      </c>
      <c r="AB28" s="80">
        <v>0.02</v>
      </c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x14ac:dyDescent="0.2">
      <c r="A29" s="75">
        <v>4</v>
      </c>
      <c r="B29" s="75" t="s">
        <v>32</v>
      </c>
      <c r="C29" s="75">
        <v>1077</v>
      </c>
      <c r="D29" s="75">
        <v>2587</v>
      </c>
      <c r="E29" s="75">
        <v>7</v>
      </c>
      <c r="F29" s="75">
        <v>2</v>
      </c>
      <c r="G29" s="76">
        <f>+'[1]5458-16'!G14</f>
        <v>0</v>
      </c>
      <c r="H29" s="76">
        <v>1</v>
      </c>
      <c r="I29" s="76">
        <v>38</v>
      </c>
      <c r="J29" s="121">
        <v>138</v>
      </c>
      <c r="K29" s="122">
        <v>1700</v>
      </c>
      <c r="L29" s="122">
        <f t="shared" si="1"/>
        <v>234600</v>
      </c>
      <c r="M29" s="77">
        <v>18</v>
      </c>
      <c r="N29" s="78" t="s">
        <v>37</v>
      </c>
      <c r="O29" s="78" t="s">
        <v>39</v>
      </c>
      <c r="P29" s="77">
        <v>2</v>
      </c>
      <c r="Q29" s="77">
        <v>144</v>
      </c>
      <c r="R29" s="186"/>
      <c r="S29" s="186">
        <v>6500</v>
      </c>
      <c r="T29" s="79">
        <f t="shared" si="2"/>
        <v>936000</v>
      </c>
      <c r="U29" s="77">
        <v>18</v>
      </c>
      <c r="V29" s="77">
        <v>26</v>
      </c>
      <c r="W29" s="114">
        <v>69264</v>
      </c>
      <c r="X29" s="79">
        <f t="shared" si="3"/>
        <v>303864</v>
      </c>
      <c r="Y29" s="80"/>
      <c r="Z29" s="80">
        <v>50000000</v>
      </c>
      <c r="AA29" s="80">
        <f t="shared" ref="AA29:AA94" si="5">+X29-Z29</f>
        <v>-49696136</v>
      </c>
      <c r="AB29" s="80">
        <v>0.02</v>
      </c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x14ac:dyDescent="0.2">
      <c r="A30" s="75">
        <v>5</v>
      </c>
      <c r="B30" s="75" t="s">
        <v>32</v>
      </c>
      <c r="C30" s="75">
        <v>1078</v>
      </c>
      <c r="D30" s="75">
        <v>2588</v>
      </c>
      <c r="E30" s="75">
        <v>7</v>
      </c>
      <c r="F30" s="75">
        <v>2</v>
      </c>
      <c r="G30" s="76">
        <f>+'[1]5458-16'!G15</f>
        <v>0</v>
      </c>
      <c r="H30" s="76">
        <v>1</v>
      </c>
      <c r="I30" s="76">
        <v>45</v>
      </c>
      <c r="J30" s="121">
        <v>145</v>
      </c>
      <c r="K30" s="122">
        <v>1700</v>
      </c>
      <c r="L30" s="122">
        <f t="shared" si="1"/>
        <v>246500</v>
      </c>
      <c r="M30" s="77">
        <v>19</v>
      </c>
      <c r="N30" s="78" t="s">
        <v>37</v>
      </c>
      <c r="O30" s="78" t="s">
        <v>38</v>
      </c>
      <c r="P30" s="77">
        <v>2</v>
      </c>
      <c r="Q30" s="77">
        <v>324</v>
      </c>
      <c r="R30" s="186"/>
      <c r="S30" s="186">
        <v>6500</v>
      </c>
      <c r="T30" s="79">
        <f t="shared" si="2"/>
        <v>2106000</v>
      </c>
      <c r="U30" s="77">
        <v>20</v>
      </c>
      <c r="V30" s="77">
        <v>75</v>
      </c>
      <c r="W30" s="114">
        <v>526500</v>
      </c>
      <c r="X30" s="79">
        <f t="shared" si="3"/>
        <v>773000</v>
      </c>
      <c r="Y30" s="80"/>
      <c r="Z30" s="80">
        <v>50000000</v>
      </c>
      <c r="AA30" s="80">
        <f t="shared" si="5"/>
        <v>-49227000</v>
      </c>
      <c r="AB30" s="80">
        <v>0.02</v>
      </c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x14ac:dyDescent="0.2">
      <c r="A31" s="75">
        <v>6</v>
      </c>
      <c r="B31" s="75" t="s">
        <v>32</v>
      </c>
      <c r="C31" s="75">
        <v>1079</v>
      </c>
      <c r="D31" s="75">
        <v>2589</v>
      </c>
      <c r="E31" s="75">
        <v>7</v>
      </c>
      <c r="F31" s="75">
        <v>2</v>
      </c>
      <c r="G31" s="76">
        <f>+'[1]5458-16'!G16</f>
        <v>0</v>
      </c>
      <c r="H31" s="76">
        <v>0</v>
      </c>
      <c r="I31" s="76">
        <v>79.5</v>
      </c>
      <c r="J31" s="121">
        <v>79.5</v>
      </c>
      <c r="K31" s="122">
        <v>1700</v>
      </c>
      <c r="L31" s="122">
        <f t="shared" si="1"/>
        <v>135150</v>
      </c>
      <c r="M31" s="77">
        <v>20</v>
      </c>
      <c r="N31" s="78" t="s">
        <v>37</v>
      </c>
      <c r="O31" s="78" t="s">
        <v>39</v>
      </c>
      <c r="P31" s="77">
        <v>2</v>
      </c>
      <c r="Q31" s="77">
        <v>135</v>
      </c>
      <c r="R31" s="186"/>
      <c r="S31" s="186">
        <v>6500</v>
      </c>
      <c r="T31" s="79">
        <f t="shared" si="2"/>
        <v>877500</v>
      </c>
      <c r="U31" s="77">
        <v>15</v>
      </c>
      <c r="V31" s="77">
        <v>20</v>
      </c>
      <c r="W31" s="114">
        <v>702000</v>
      </c>
      <c r="X31" s="79">
        <f t="shared" si="3"/>
        <v>837150</v>
      </c>
      <c r="Y31" s="80"/>
      <c r="Z31" s="80">
        <v>50000000</v>
      </c>
      <c r="AA31" s="80">
        <f t="shared" si="5"/>
        <v>-49162850</v>
      </c>
      <c r="AB31" s="80">
        <v>0.02</v>
      </c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x14ac:dyDescent="0.2">
      <c r="A32" s="75">
        <v>7</v>
      </c>
      <c r="B32" s="75" t="s">
        <v>32</v>
      </c>
      <c r="C32" s="75">
        <v>1080</v>
      </c>
      <c r="D32" s="75">
        <v>2590</v>
      </c>
      <c r="E32" s="75">
        <v>7</v>
      </c>
      <c r="F32" s="75">
        <v>2</v>
      </c>
      <c r="G32" s="76">
        <f>+'[1]5458-16'!G17</f>
        <v>0</v>
      </c>
      <c r="H32" s="76">
        <v>1</v>
      </c>
      <c r="I32" s="76">
        <v>82.4</v>
      </c>
      <c r="J32" s="121">
        <v>182.4</v>
      </c>
      <c r="K32" s="122">
        <v>375</v>
      </c>
      <c r="L32" s="122">
        <f t="shared" si="1"/>
        <v>68400</v>
      </c>
      <c r="M32" s="77">
        <v>21</v>
      </c>
      <c r="N32" s="78" t="s">
        <v>37</v>
      </c>
      <c r="O32" s="78" t="s">
        <v>38</v>
      </c>
      <c r="P32" s="77">
        <v>2</v>
      </c>
      <c r="Q32" s="77">
        <v>135</v>
      </c>
      <c r="R32" s="186"/>
      <c r="S32" s="186">
        <v>6500</v>
      </c>
      <c r="T32" s="79">
        <f t="shared" si="2"/>
        <v>877500</v>
      </c>
      <c r="U32" s="77">
        <v>20</v>
      </c>
      <c r="V32" s="77">
        <v>75</v>
      </c>
      <c r="W32" s="114">
        <v>219375</v>
      </c>
      <c r="X32" s="79">
        <f t="shared" si="3"/>
        <v>287775</v>
      </c>
      <c r="Y32" s="80"/>
      <c r="Z32" s="80">
        <v>50000000</v>
      </c>
      <c r="AA32" s="80">
        <f t="shared" si="5"/>
        <v>-49712225</v>
      </c>
      <c r="AB32" s="80">
        <v>0.02</v>
      </c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x14ac:dyDescent="0.2">
      <c r="A33" s="75"/>
      <c r="B33" s="75">
        <v>0</v>
      </c>
      <c r="C33" s="75">
        <v>0</v>
      </c>
      <c r="D33" s="75">
        <v>0</v>
      </c>
      <c r="E33" s="75"/>
      <c r="F33" s="75"/>
      <c r="G33" s="76">
        <f>+'[1]5458-16'!G18</f>
        <v>0</v>
      </c>
      <c r="H33" s="76">
        <f>+'[1]5458-16'!H18</f>
        <v>0</v>
      </c>
      <c r="I33" s="76">
        <f>+'[1]5458-16'!I18</f>
        <v>0</v>
      </c>
      <c r="J33" s="121">
        <f t="shared" si="0"/>
        <v>0</v>
      </c>
      <c r="K33" s="122"/>
      <c r="L33" s="122">
        <f t="shared" si="1"/>
        <v>0</v>
      </c>
      <c r="M33" s="77">
        <v>22</v>
      </c>
      <c r="N33" s="78" t="s">
        <v>37</v>
      </c>
      <c r="O33" s="78" t="s">
        <v>39</v>
      </c>
      <c r="P33" s="77">
        <v>2</v>
      </c>
      <c r="Q33" s="77">
        <v>192</v>
      </c>
      <c r="R33" s="186"/>
      <c r="S33" s="186">
        <v>6500</v>
      </c>
      <c r="T33" s="79">
        <f t="shared" si="2"/>
        <v>1248000</v>
      </c>
      <c r="U33" s="77">
        <v>15</v>
      </c>
      <c r="V33" s="77">
        <v>20</v>
      </c>
      <c r="W33" s="114">
        <v>998400</v>
      </c>
      <c r="X33" s="79">
        <f t="shared" si="3"/>
        <v>998400</v>
      </c>
      <c r="Y33" s="80"/>
      <c r="Z33" s="80">
        <v>10000000</v>
      </c>
      <c r="AA33" s="80">
        <f t="shared" si="5"/>
        <v>-9001600</v>
      </c>
      <c r="AB33" s="80">
        <v>0.02</v>
      </c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x14ac:dyDescent="0.2">
      <c r="A34" s="75">
        <v>8</v>
      </c>
      <c r="B34" s="75" t="s">
        <v>32</v>
      </c>
      <c r="C34" s="75">
        <v>1081</v>
      </c>
      <c r="D34" s="75">
        <v>2591</v>
      </c>
      <c r="E34" s="75">
        <v>7</v>
      </c>
      <c r="F34" s="75">
        <v>2</v>
      </c>
      <c r="G34" s="76">
        <v>0</v>
      </c>
      <c r="H34" s="76">
        <v>0</v>
      </c>
      <c r="I34" s="76">
        <v>69</v>
      </c>
      <c r="J34" s="121">
        <v>69</v>
      </c>
      <c r="K34" s="122">
        <v>375</v>
      </c>
      <c r="L34" s="122">
        <f t="shared" si="1"/>
        <v>25875</v>
      </c>
      <c r="M34" s="77">
        <v>23</v>
      </c>
      <c r="N34" s="78" t="s">
        <v>37</v>
      </c>
      <c r="O34" s="78" t="s">
        <v>39</v>
      </c>
      <c r="P34" s="77">
        <v>2</v>
      </c>
      <c r="Q34" s="77">
        <v>81</v>
      </c>
      <c r="R34" s="186"/>
      <c r="S34" s="186">
        <v>6500</v>
      </c>
      <c r="T34" s="79">
        <f t="shared" si="2"/>
        <v>526500</v>
      </c>
      <c r="U34" s="77">
        <v>20</v>
      </c>
      <c r="V34" s="77">
        <v>30</v>
      </c>
      <c r="W34" s="114">
        <v>368550</v>
      </c>
      <c r="X34" s="79">
        <f t="shared" si="3"/>
        <v>394425</v>
      </c>
      <c r="Y34" s="80"/>
      <c r="Z34" s="80">
        <v>50000000</v>
      </c>
      <c r="AA34" s="80">
        <f t="shared" si="5"/>
        <v>-49605575</v>
      </c>
      <c r="AB34" s="80">
        <v>0.02</v>
      </c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x14ac:dyDescent="0.2">
      <c r="A35" s="75">
        <v>9</v>
      </c>
      <c r="B35" s="75" t="s">
        <v>32</v>
      </c>
      <c r="C35" s="75">
        <v>1083</v>
      </c>
      <c r="D35" s="75">
        <v>2593</v>
      </c>
      <c r="E35" s="75">
        <v>7</v>
      </c>
      <c r="F35" s="75">
        <v>2</v>
      </c>
      <c r="G35" s="76">
        <v>0</v>
      </c>
      <c r="H35" s="76">
        <v>1</v>
      </c>
      <c r="I35" s="76">
        <v>20</v>
      </c>
      <c r="J35" s="121">
        <v>120</v>
      </c>
      <c r="K35" s="122">
        <v>1700</v>
      </c>
      <c r="L35" s="122">
        <f t="shared" si="1"/>
        <v>204000</v>
      </c>
      <c r="M35" s="77">
        <v>24</v>
      </c>
      <c r="N35" s="78" t="s">
        <v>37</v>
      </c>
      <c r="O35" s="78" t="s">
        <v>39</v>
      </c>
      <c r="P35" s="77">
        <v>2</v>
      </c>
      <c r="Q35" s="77">
        <v>195</v>
      </c>
      <c r="R35" s="186"/>
      <c r="S35" s="186">
        <v>6500</v>
      </c>
      <c r="T35" s="79">
        <f t="shared" si="2"/>
        <v>1267500</v>
      </c>
      <c r="U35" s="77">
        <v>20</v>
      </c>
      <c r="V35" s="77">
        <v>30</v>
      </c>
      <c r="W35" s="114">
        <v>887250</v>
      </c>
      <c r="X35" s="79">
        <f t="shared" si="3"/>
        <v>1091250</v>
      </c>
      <c r="Y35" s="80"/>
      <c r="Z35" s="80">
        <v>50000000</v>
      </c>
      <c r="AA35" s="80">
        <f t="shared" si="5"/>
        <v>-48908750</v>
      </c>
      <c r="AB35" s="80">
        <v>0.02</v>
      </c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x14ac:dyDescent="0.2">
      <c r="A36" s="75">
        <v>10</v>
      </c>
      <c r="B36" s="75" t="s">
        <v>32</v>
      </c>
      <c r="C36" s="75">
        <v>1084</v>
      </c>
      <c r="D36" s="75">
        <v>2594</v>
      </c>
      <c r="E36" s="75">
        <v>7</v>
      </c>
      <c r="F36" s="75">
        <v>2</v>
      </c>
      <c r="G36" s="76">
        <v>0</v>
      </c>
      <c r="H36" s="76">
        <v>0</v>
      </c>
      <c r="I36" s="76">
        <v>76</v>
      </c>
      <c r="J36" s="121">
        <v>76</v>
      </c>
      <c r="K36" s="122">
        <v>1700</v>
      </c>
      <c r="L36" s="122">
        <f t="shared" si="1"/>
        <v>129200</v>
      </c>
      <c r="M36" s="77">
        <v>25</v>
      </c>
      <c r="N36" s="78" t="s">
        <v>37</v>
      </c>
      <c r="O36" s="78" t="s">
        <v>39</v>
      </c>
      <c r="P36" s="77">
        <v>2</v>
      </c>
      <c r="Q36" s="77">
        <v>120</v>
      </c>
      <c r="R36" s="186"/>
      <c r="S36" s="186">
        <v>6500</v>
      </c>
      <c r="T36" s="79">
        <f t="shared" si="2"/>
        <v>780000</v>
      </c>
      <c r="U36" s="77">
        <v>20</v>
      </c>
      <c r="V36" s="77">
        <v>30</v>
      </c>
      <c r="W36" s="114">
        <v>546000</v>
      </c>
      <c r="X36" s="79">
        <f t="shared" si="3"/>
        <v>675200</v>
      </c>
      <c r="Y36" s="80"/>
      <c r="Z36" s="80">
        <v>50000000</v>
      </c>
      <c r="AA36" s="80">
        <f t="shared" si="5"/>
        <v>-49324800</v>
      </c>
      <c r="AB36" s="80">
        <v>0.02</v>
      </c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x14ac:dyDescent="0.2">
      <c r="A37" s="75">
        <v>11</v>
      </c>
      <c r="B37" s="75" t="s">
        <v>32</v>
      </c>
      <c r="C37" s="75">
        <v>1085</v>
      </c>
      <c r="D37" s="75">
        <v>2595</v>
      </c>
      <c r="E37" s="75">
        <v>7</v>
      </c>
      <c r="F37" s="75">
        <v>2</v>
      </c>
      <c r="G37" s="76">
        <v>0</v>
      </c>
      <c r="H37" s="76">
        <v>0</v>
      </c>
      <c r="I37" s="76">
        <v>73</v>
      </c>
      <c r="J37" s="121">
        <v>73</v>
      </c>
      <c r="K37" s="122">
        <v>1700</v>
      </c>
      <c r="L37" s="122">
        <f t="shared" si="1"/>
        <v>124100</v>
      </c>
      <c r="M37" s="77">
        <v>26</v>
      </c>
      <c r="N37" s="78" t="s">
        <v>37</v>
      </c>
      <c r="O37" s="78" t="s">
        <v>38</v>
      </c>
      <c r="P37" s="77">
        <v>2</v>
      </c>
      <c r="Q37" s="77">
        <v>135</v>
      </c>
      <c r="R37" s="186"/>
      <c r="S37" s="186">
        <v>6500</v>
      </c>
      <c r="T37" s="79">
        <f t="shared" si="2"/>
        <v>877500</v>
      </c>
      <c r="U37" s="77">
        <v>20</v>
      </c>
      <c r="V37" s="77">
        <v>75</v>
      </c>
      <c r="W37" s="114">
        <v>219375</v>
      </c>
      <c r="X37" s="79">
        <f t="shared" si="3"/>
        <v>343475</v>
      </c>
      <c r="Y37" s="80"/>
      <c r="Z37" s="80">
        <v>50000000</v>
      </c>
      <c r="AA37" s="80">
        <f t="shared" si="5"/>
        <v>-49656525</v>
      </c>
      <c r="AB37" s="80">
        <v>0.02</v>
      </c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x14ac:dyDescent="0.2">
      <c r="A38" s="75">
        <v>12</v>
      </c>
      <c r="B38" s="75" t="s">
        <v>32</v>
      </c>
      <c r="C38" s="75">
        <v>1086</v>
      </c>
      <c r="D38" s="75">
        <v>2596</v>
      </c>
      <c r="E38" s="75">
        <v>7</v>
      </c>
      <c r="F38" s="75">
        <v>1</v>
      </c>
      <c r="G38" s="76">
        <v>6</v>
      </c>
      <c r="H38" s="76">
        <v>2</v>
      </c>
      <c r="I38" s="76">
        <v>16</v>
      </c>
      <c r="J38" s="121">
        <v>2616</v>
      </c>
      <c r="K38" s="122">
        <v>1250</v>
      </c>
      <c r="L38" s="122">
        <f t="shared" si="1"/>
        <v>3270000</v>
      </c>
      <c r="M38" s="77"/>
      <c r="N38" s="78">
        <v>0</v>
      </c>
      <c r="O38" s="78">
        <v>0</v>
      </c>
      <c r="P38" s="77"/>
      <c r="Q38" s="77">
        <v>0</v>
      </c>
      <c r="R38" s="186"/>
      <c r="S38" s="186"/>
      <c r="T38" s="79">
        <f t="shared" si="2"/>
        <v>0</v>
      </c>
      <c r="U38" s="77"/>
      <c r="V38" s="77"/>
      <c r="W38" s="114"/>
      <c r="X38" s="79">
        <f t="shared" si="3"/>
        <v>3270000</v>
      </c>
      <c r="Y38" s="80"/>
      <c r="Z38" s="80">
        <v>50000000</v>
      </c>
      <c r="AA38" s="80">
        <f t="shared" si="5"/>
        <v>-46730000</v>
      </c>
      <c r="AB38" s="80">
        <v>0.01</v>
      </c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x14ac:dyDescent="0.2">
      <c r="A39" s="75">
        <v>13</v>
      </c>
      <c r="B39" s="75" t="s">
        <v>32</v>
      </c>
      <c r="C39" s="75">
        <v>1087</v>
      </c>
      <c r="D39" s="75">
        <v>2597</v>
      </c>
      <c r="E39" s="75">
        <v>7</v>
      </c>
      <c r="F39" s="75">
        <v>1</v>
      </c>
      <c r="G39" s="76">
        <v>0</v>
      </c>
      <c r="H39" s="76">
        <v>2</v>
      </c>
      <c r="I39" s="76">
        <v>43</v>
      </c>
      <c r="J39" s="121">
        <v>243</v>
      </c>
      <c r="K39" s="122">
        <v>500</v>
      </c>
      <c r="L39" s="122">
        <f t="shared" si="1"/>
        <v>121500</v>
      </c>
      <c r="M39" s="77"/>
      <c r="N39" s="78">
        <v>0</v>
      </c>
      <c r="O39" s="78">
        <v>0</v>
      </c>
      <c r="P39" s="77"/>
      <c r="Q39" s="77">
        <v>0</v>
      </c>
      <c r="R39" s="186"/>
      <c r="S39" s="186"/>
      <c r="T39" s="79">
        <f t="shared" si="2"/>
        <v>0</v>
      </c>
      <c r="U39" s="77"/>
      <c r="V39" s="77"/>
      <c r="W39" s="114"/>
      <c r="X39" s="79">
        <f t="shared" si="3"/>
        <v>121500</v>
      </c>
      <c r="Y39" s="80"/>
      <c r="Z39" s="80">
        <v>50000000</v>
      </c>
      <c r="AA39" s="80">
        <f t="shared" si="5"/>
        <v>-49878500</v>
      </c>
      <c r="AB39" s="80">
        <v>0.01</v>
      </c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x14ac:dyDescent="0.2">
      <c r="A40" s="75">
        <v>14</v>
      </c>
      <c r="B40" s="75" t="s">
        <v>32</v>
      </c>
      <c r="C40" s="75">
        <v>1088</v>
      </c>
      <c r="D40" s="75">
        <v>2598</v>
      </c>
      <c r="E40" s="75">
        <v>7</v>
      </c>
      <c r="F40" s="75">
        <v>1</v>
      </c>
      <c r="G40" s="76">
        <v>0</v>
      </c>
      <c r="H40" s="76">
        <v>2</v>
      </c>
      <c r="I40" s="76">
        <v>22</v>
      </c>
      <c r="J40" s="121">
        <v>222</v>
      </c>
      <c r="K40" s="122">
        <v>1700</v>
      </c>
      <c r="L40" s="122">
        <f t="shared" si="1"/>
        <v>377400</v>
      </c>
      <c r="M40" s="77"/>
      <c r="N40" s="78">
        <v>0</v>
      </c>
      <c r="O40" s="78">
        <v>0</v>
      </c>
      <c r="P40" s="77"/>
      <c r="Q40" s="77">
        <v>0</v>
      </c>
      <c r="R40" s="186"/>
      <c r="S40" s="186"/>
      <c r="T40" s="79">
        <f t="shared" si="2"/>
        <v>0</v>
      </c>
      <c r="U40" s="77"/>
      <c r="V40" s="77"/>
      <c r="W40" s="114"/>
      <c r="X40" s="79">
        <f t="shared" si="3"/>
        <v>377400</v>
      </c>
      <c r="Y40" s="80"/>
      <c r="Z40" s="80">
        <v>50000000</v>
      </c>
      <c r="AA40" s="80">
        <f t="shared" si="5"/>
        <v>-49622600</v>
      </c>
      <c r="AB40" s="80">
        <v>0.01</v>
      </c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x14ac:dyDescent="0.2">
      <c r="A41" s="75">
        <v>15</v>
      </c>
      <c r="B41" s="75" t="s">
        <v>32</v>
      </c>
      <c r="C41" s="75">
        <v>1090</v>
      </c>
      <c r="D41" s="75">
        <v>2600</v>
      </c>
      <c r="E41" s="75">
        <v>7</v>
      </c>
      <c r="F41" s="75">
        <v>2</v>
      </c>
      <c r="G41" s="76">
        <v>0</v>
      </c>
      <c r="H41" s="76">
        <v>1</v>
      </c>
      <c r="I41" s="76">
        <v>38</v>
      </c>
      <c r="J41" s="121">
        <v>138</v>
      </c>
      <c r="K41" s="122">
        <v>1700</v>
      </c>
      <c r="L41" s="122">
        <f t="shared" si="1"/>
        <v>234600</v>
      </c>
      <c r="M41" s="77">
        <v>27</v>
      </c>
      <c r="N41" s="78" t="s">
        <v>37</v>
      </c>
      <c r="O41" s="78" t="s">
        <v>44</v>
      </c>
      <c r="P41" s="77">
        <v>2</v>
      </c>
      <c r="Q41" s="77">
        <v>189</v>
      </c>
      <c r="R41" s="186"/>
      <c r="S41" s="186">
        <v>6500</v>
      </c>
      <c r="T41" s="79">
        <f t="shared" si="2"/>
        <v>1228500</v>
      </c>
      <c r="U41" s="77">
        <v>20</v>
      </c>
      <c r="V41" s="77">
        <v>30</v>
      </c>
      <c r="W41" s="114">
        <v>859950</v>
      </c>
      <c r="X41" s="79">
        <f t="shared" si="3"/>
        <v>1094550</v>
      </c>
      <c r="Y41" s="80"/>
      <c r="Z41" s="80">
        <v>50000000</v>
      </c>
      <c r="AA41" s="80">
        <f t="shared" si="5"/>
        <v>-48905450</v>
      </c>
      <c r="AB41" s="80">
        <v>0.02</v>
      </c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x14ac:dyDescent="0.2">
      <c r="A42" s="75">
        <v>16</v>
      </c>
      <c r="B42" s="75" t="s">
        <v>32</v>
      </c>
      <c r="C42" s="75">
        <v>1091</v>
      </c>
      <c r="D42" s="75">
        <v>2601</v>
      </c>
      <c r="E42" s="75">
        <v>7</v>
      </c>
      <c r="F42" s="75">
        <v>2</v>
      </c>
      <c r="G42" s="76">
        <v>0</v>
      </c>
      <c r="H42" s="76">
        <v>3</v>
      </c>
      <c r="I42" s="76">
        <v>37</v>
      </c>
      <c r="J42" s="121">
        <v>337</v>
      </c>
      <c r="K42" s="122">
        <v>1700</v>
      </c>
      <c r="L42" s="122">
        <f t="shared" si="1"/>
        <v>572900</v>
      </c>
      <c r="M42" s="77">
        <v>28</v>
      </c>
      <c r="N42" s="78" t="s">
        <v>37</v>
      </c>
      <c r="O42" s="78" t="s">
        <v>44</v>
      </c>
      <c r="P42" s="77">
        <v>2</v>
      </c>
      <c r="Q42" s="77">
        <v>72</v>
      </c>
      <c r="R42" s="186"/>
      <c r="S42" s="186">
        <v>6500</v>
      </c>
      <c r="T42" s="79">
        <f t="shared" si="2"/>
        <v>468000</v>
      </c>
      <c r="U42" s="77">
        <v>15</v>
      </c>
      <c r="V42" s="77">
        <v>20</v>
      </c>
      <c r="W42" s="114">
        <v>374400</v>
      </c>
      <c r="X42" s="79">
        <f t="shared" si="3"/>
        <v>947300</v>
      </c>
      <c r="Y42" s="80"/>
      <c r="Z42" s="80">
        <v>50000000</v>
      </c>
      <c r="AA42" s="80">
        <f t="shared" si="5"/>
        <v>-49052700</v>
      </c>
      <c r="AB42" s="80">
        <v>0.02</v>
      </c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x14ac:dyDescent="0.2">
      <c r="A43" s="75"/>
      <c r="B43" s="75">
        <v>0</v>
      </c>
      <c r="C43" s="75">
        <v>0</v>
      </c>
      <c r="D43" s="75">
        <v>0</v>
      </c>
      <c r="E43" s="75"/>
      <c r="F43" s="75"/>
      <c r="G43" s="76">
        <f>+'[1]5458-16'!G28</f>
        <v>0</v>
      </c>
      <c r="H43" s="76"/>
      <c r="I43" s="76"/>
      <c r="J43" s="121"/>
      <c r="K43" s="122"/>
      <c r="L43" s="122">
        <f t="shared" si="1"/>
        <v>0</v>
      </c>
      <c r="M43" s="77">
        <v>29</v>
      </c>
      <c r="N43" s="78" t="s">
        <v>37</v>
      </c>
      <c r="O43" s="78" t="s">
        <v>44</v>
      </c>
      <c r="P43" s="77"/>
      <c r="Q43" s="77">
        <v>36</v>
      </c>
      <c r="R43" s="186"/>
      <c r="S43" s="186"/>
      <c r="T43" s="79">
        <f t="shared" si="2"/>
        <v>0</v>
      </c>
      <c r="U43" s="77"/>
      <c r="V43" s="77"/>
      <c r="W43" s="114"/>
      <c r="X43" s="79">
        <f t="shared" si="3"/>
        <v>0</v>
      </c>
      <c r="Y43" s="80"/>
      <c r="Z43" s="80"/>
      <c r="AA43" s="80">
        <f t="shared" si="5"/>
        <v>0</v>
      </c>
      <c r="AB43" s="80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x14ac:dyDescent="0.2">
      <c r="A44" s="75">
        <v>17</v>
      </c>
      <c r="B44" s="75" t="s">
        <v>32</v>
      </c>
      <c r="C44" s="75">
        <v>1092</v>
      </c>
      <c r="D44" s="75">
        <v>2602</v>
      </c>
      <c r="E44" s="75"/>
      <c r="F44" s="75"/>
      <c r="G44" s="76">
        <f>+'[1]5458-16'!G29</f>
        <v>0</v>
      </c>
      <c r="H44" s="76">
        <v>1</v>
      </c>
      <c r="I44" s="76">
        <v>54</v>
      </c>
      <c r="J44" s="121">
        <v>154</v>
      </c>
      <c r="K44" s="122">
        <v>1700</v>
      </c>
      <c r="L44" s="122">
        <f t="shared" si="1"/>
        <v>261800</v>
      </c>
      <c r="M44" s="77">
        <v>30</v>
      </c>
      <c r="N44" s="78" t="s">
        <v>37</v>
      </c>
      <c r="O44" s="78" t="s">
        <v>38</v>
      </c>
      <c r="P44" s="77"/>
      <c r="Q44" s="77">
        <v>72</v>
      </c>
      <c r="R44" s="186"/>
      <c r="S44" s="186"/>
      <c r="T44" s="79">
        <f t="shared" si="2"/>
        <v>0</v>
      </c>
      <c r="U44" s="77"/>
      <c r="V44" s="77"/>
      <c r="W44" s="114"/>
      <c r="X44" s="79">
        <f t="shared" si="3"/>
        <v>261800</v>
      </c>
      <c r="Y44" s="80"/>
      <c r="Z44" s="80"/>
      <c r="AA44" s="80">
        <f t="shared" si="5"/>
        <v>261800</v>
      </c>
      <c r="AB44" s="80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x14ac:dyDescent="0.2">
      <c r="A45" s="75">
        <v>18</v>
      </c>
      <c r="B45" s="75" t="s">
        <v>32</v>
      </c>
      <c r="C45" s="75">
        <v>1093</v>
      </c>
      <c r="D45" s="75">
        <v>2603</v>
      </c>
      <c r="E45" s="75"/>
      <c r="F45" s="75"/>
      <c r="G45" s="76">
        <f>+'[1]5458-16'!G30</f>
        <v>0</v>
      </c>
      <c r="H45" s="76">
        <v>0</v>
      </c>
      <c r="I45" s="76">
        <v>90</v>
      </c>
      <c r="J45" s="121">
        <v>90</v>
      </c>
      <c r="K45" s="122">
        <v>1700</v>
      </c>
      <c r="L45" s="122">
        <f t="shared" si="1"/>
        <v>153000</v>
      </c>
      <c r="M45" s="77">
        <v>31</v>
      </c>
      <c r="N45" s="78" t="s">
        <v>37</v>
      </c>
      <c r="O45" s="78" t="s">
        <v>44</v>
      </c>
      <c r="P45" s="77"/>
      <c r="Q45" s="77">
        <v>135</v>
      </c>
      <c r="R45" s="186"/>
      <c r="S45" s="186"/>
      <c r="T45" s="79">
        <f t="shared" si="2"/>
        <v>0</v>
      </c>
      <c r="U45" s="77"/>
      <c r="V45" s="77"/>
      <c r="W45" s="114"/>
      <c r="X45" s="79">
        <f t="shared" si="3"/>
        <v>153000</v>
      </c>
      <c r="Y45" s="80"/>
      <c r="Z45" s="80"/>
      <c r="AA45" s="80">
        <f t="shared" si="5"/>
        <v>153000</v>
      </c>
      <c r="AB45" s="80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x14ac:dyDescent="0.2">
      <c r="A46" s="75">
        <v>19</v>
      </c>
      <c r="B46" s="75" t="s">
        <v>32</v>
      </c>
      <c r="C46" s="75">
        <v>1094</v>
      </c>
      <c r="D46" s="75">
        <v>2604</v>
      </c>
      <c r="E46" s="75"/>
      <c r="F46" s="75"/>
      <c r="G46" s="76">
        <f>+'[1]5458-16'!G31</f>
        <v>0</v>
      </c>
      <c r="H46" s="76">
        <v>0</v>
      </c>
      <c r="I46" s="76">
        <v>96</v>
      </c>
      <c r="J46" s="121">
        <v>96</v>
      </c>
      <c r="K46" s="122">
        <v>1700</v>
      </c>
      <c r="L46" s="122">
        <f t="shared" si="1"/>
        <v>163200</v>
      </c>
      <c r="M46" s="77">
        <v>32</v>
      </c>
      <c r="N46" s="78" t="s">
        <v>37</v>
      </c>
      <c r="O46" s="78" t="s">
        <v>44</v>
      </c>
      <c r="P46" s="77"/>
      <c r="Q46" s="77">
        <v>81</v>
      </c>
      <c r="R46" s="186"/>
      <c r="S46" s="186"/>
      <c r="T46" s="79">
        <f t="shared" si="2"/>
        <v>0</v>
      </c>
      <c r="U46" s="77"/>
      <c r="V46" s="77"/>
      <c r="W46" s="114"/>
      <c r="X46" s="79">
        <f t="shared" si="3"/>
        <v>163200</v>
      </c>
      <c r="Y46" s="80"/>
      <c r="Z46" s="80"/>
      <c r="AA46" s="80">
        <f t="shared" si="5"/>
        <v>163200</v>
      </c>
      <c r="AB46" s="80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x14ac:dyDescent="0.2">
      <c r="A47" s="75">
        <v>20</v>
      </c>
      <c r="B47" s="75" t="s">
        <v>32</v>
      </c>
      <c r="C47" s="75">
        <v>1127</v>
      </c>
      <c r="D47" s="75">
        <v>2637</v>
      </c>
      <c r="E47" s="75"/>
      <c r="F47" s="75"/>
      <c r="G47" s="76">
        <f>+'[1]5458-16'!G32</f>
        <v>0</v>
      </c>
      <c r="H47" s="76">
        <v>1</v>
      </c>
      <c r="I47" s="76">
        <v>93</v>
      </c>
      <c r="J47" s="121">
        <v>193</v>
      </c>
      <c r="K47" s="122">
        <v>1700</v>
      </c>
      <c r="L47" s="122">
        <f t="shared" si="1"/>
        <v>328100</v>
      </c>
      <c r="M47" s="77">
        <v>33</v>
      </c>
      <c r="N47" s="78" t="s">
        <v>37</v>
      </c>
      <c r="O47" s="78" t="s">
        <v>38</v>
      </c>
      <c r="P47" s="77"/>
      <c r="Q47" s="77">
        <v>135</v>
      </c>
      <c r="R47" s="186"/>
      <c r="S47" s="186"/>
      <c r="T47" s="79">
        <f t="shared" si="2"/>
        <v>0</v>
      </c>
      <c r="U47" s="77"/>
      <c r="V47" s="77"/>
      <c r="W47" s="114"/>
      <c r="X47" s="79">
        <f t="shared" si="3"/>
        <v>328100</v>
      </c>
      <c r="Y47" s="80"/>
      <c r="Z47" s="80"/>
      <c r="AA47" s="80">
        <f t="shared" si="5"/>
        <v>328100</v>
      </c>
      <c r="AB47" s="80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x14ac:dyDescent="0.2">
      <c r="A48" s="75">
        <v>21</v>
      </c>
      <c r="B48" s="75" t="s">
        <v>32</v>
      </c>
      <c r="C48" s="75">
        <v>1128</v>
      </c>
      <c r="D48" s="75">
        <v>2638</v>
      </c>
      <c r="E48" s="75"/>
      <c r="F48" s="75"/>
      <c r="G48" s="76"/>
      <c r="H48" s="76">
        <v>1</v>
      </c>
      <c r="I48" s="76">
        <v>82</v>
      </c>
      <c r="J48" s="121">
        <v>182</v>
      </c>
      <c r="K48" s="122">
        <v>1700</v>
      </c>
      <c r="L48" s="122">
        <f t="shared" si="1"/>
        <v>309400</v>
      </c>
      <c r="M48" s="77">
        <v>34</v>
      </c>
      <c r="N48" s="78" t="s">
        <v>37</v>
      </c>
      <c r="O48" s="78" t="s">
        <v>38</v>
      </c>
      <c r="P48" s="77"/>
      <c r="Q48" s="77">
        <v>126</v>
      </c>
      <c r="R48" s="186"/>
      <c r="S48" s="186"/>
      <c r="T48" s="79">
        <f t="shared" si="2"/>
        <v>0</v>
      </c>
      <c r="U48" s="77"/>
      <c r="V48" s="77"/>
      <c r="W48" s="114"/>
      <c r="X48" s="79">
        <f t="shared" si="3"/>
        <v>309400</v>
      </c>
      <c r="Y48" s="80"/>
      <c r="Z48" s="80"/>
      <c r="AA48" s="80">
        <f t="shared" si="5"/>
        <v>309400</v>
      </c>
      <c r="AB48" s="80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x14ac:dyDescent="0.2">
      <c r="A49" s="75"/>
      <c r="B49" s="75">
        <v>0</v>
      </c>
      <c r="C49" s="75">
        <v>0</v>
      </c>
      <c r="D49" s="75">
        <v>0</v>
      </c>
      <c r="E49" s="75"/>
      <c r="F49" s="75"/>
      <c r="G49" s="76"/>
      <c r="H49" s="76"/>
      <c r="I49" s="76"/>
      <c r="J49" s="121"/>
      <c r="K49" s="122"/>
      <c r="L49" s="122">
        <f t="shared" si="1"/>
        <v>0</v>
      </c>
      <c r="M49" s="77">
        <v>35</v>
      </c>
      <c r="N49" s="78" t="s">
        <v>37</v>
      </c>
      <c r="O49" s="78" t="s">
        <v>38</v>
      </c>
      <c r="P49" s="77"/>
      <c r="Q49" s="77">
        <v>70</v>
      </c>
      <c r="R49" s="186"/>
      <c r="S49" s="186"/>
      <c r="T49" s="79">
        <f t="shared" si="2"/>
        <v>0</v>
      </c>
      <c r="U49" s="77"/>
      <c r="V49" s="77"/>
      <c r="W49" s="114"/>
      <c r="X49" s="79">
        <f t="shared" si="3"/>
        <v>0</v>
      </c>
      <c r="Y49" s="80"/>
      <c r="Z49" s="80"/>
      <c r="AA49" s="80">
        <f t="shared" si="5"/>
        <v>0</v>
      </c>
      <c r="AB49" s="80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x14ac:dyDescent="0.2">
      <c r="A50" s="75"/>
      <c r="B50" s="75">
        <v>0</v>
      </c>
      <c r="C50" s="75">
        <v>0</v>
      </c>
      <c r="D50" s="75">
        <v>0</v>
      </c>
      <c r="E50" s="75"/>
      <c r="F50" s="75"/>
      <c r="G50" s="76"/>
      <c r="H50" s="76"/>
      <c r="I50" s="76"/>
      <c r="J50" s="121"/>
      <c r="K50" s="122"/>
      <c r="L50" s="122">
        <f t="shared" si="1"/>
        <v>0</v>
      </c>
      <c r="M50" s="77">
        <v>36</v>
      </c>
      <c r="N50" s="78" t="s">
        <v>37</v>
      </c>
      <c r="O50" s="78" t="s">
        <v>39</v>
      </c>
      <c r="P50" s="77"/>
      <c r="Q50" s="77">
        <v>108</v>
      </c>
      <c r="R50" s="186"/>
      <c r="S50" s="186"/>
      <c r="T50" s="79">
        <f t="shared" si="2"/>
        <v>0</v>
      </c>
      <c r="U50" s="77"/>
      <c r="V50" s="77"/>
      <c r="W50" s="114"/>
      <c r="X50" s="79">
        <f>+W50+L50</f>
        <v>0</v>
      </c>
      <c r="Y50" s="80"/>
      <c r="Z50" s="80"/>
      <c r="AA50" s="80">
        <f t="shared" si="5"/>
        <v>0</v>
      </c>
      <c r="AB50" s="80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x14ac:dyDescent="0.2">
      <c r="A51" s="75">
        <v>22</v>
      </c>
      <c r="B51" s="75" t="s">
        <v>32</v>
      </c>
      <c r="C51" s="75">
        <v>1129</v>
      </c>
      <c r="D51" s="75">
        <v>2639</v>
      </c>
      <c r="E51" s="75"/>
      <c r="F51" s="75"/>
      <c r="G51" s="76">
        <f>+'[1]5458-16'!G36</f>
        <v>0</v>
      </c>
      <c r="H51" s="76">
        <f>+'[1]5458-16'!H36</f>
        <v>0</v>
      </c>
      <c r="I51" s="76">
        <f>+'[1]5458-16'!I36</f>
        <v>73</v>
      </c>
      <c r="J51" s="121">
        <f t="shared" ref="J51:J52" si="6">+(G51*400)+(H51*100)+I51</f>
        <v>73</v>
      </c>
      <c r="K51" s="122">
        <v>850</v>
      </c>
      <c r="L51" s="122">
        <f t="shared" si="1"/>
        <v>62050</v>
      </c>
      <c r="M51" s="77">
        <v>37</v>
      </c>
      <c r="N51" s="78" t="s">
        <v>37</v>
      </c>
      <c r="O51" s="78" t="s">
        <v>38</v>
      </c>
      <c r="P51" s="77"/>
      <c r="Q51" s="77">
        <v>126</v>
      </c>
      <c r="R51" s="186"/>
      <c r="S51" s="186"/>
      <c r="T51" s="79">
        <f t="shared" si="2"/>
        <v>0</v>
      </c>
      <c r="U51" s="77"/>
      <c r="V51" s="77"/>
      <c r="W51" s="114"/>
      <c r="X51" s="79">
        <f t="shared" si="3"/>
        <v>62050</v>
      </c>
      <c r="Y51" s="80"/>
      <c r="Z51" s="80"/>
      <c r="AA51" s="80">
        <f t="shared" si="5"/>
        <v>62050</v>
      </c>
      <c r="AB51" s="80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x14ac:dyDescent="0.2">
      <c r="A52" s="75">
        <v>23</v>
      </c>
      <c r="B52" s="75" t="s">
        <v>32</v>
      </c>
      <c r="C52" s="75">
        <v>1130</v>
      </c>
      <c r="D52" s="75">
        <v>2640</v>
      </c>
      <c r="E52" s="75"/>
      <c r="F52" s="75"/>
      <c r="G52" s="76">
        <f>+'[1]5458-16'!G37</f>
        <v>6</v>
      </c>
      <c r="H52" s="76">
        <f>+'[1]5458-16'!H37</f>
        <v>2</v>
      </c>
      <c r="I52" s="76">
        <f>+'[1]5458-16'!I37</f>
        <v>16</v>
      </c>
      <c r="J52" s="121">
        <f t="shared" si="6"/>
        <v>2616</v>
      </c>
      <c r="K52" s="122">
        <v>850</v>
      </c>
      <c r="L52" s="122">
        <f t="shared" si="1"/>
        <v>2223600</v>
      </c>
      <c r="M52" s="77">
        <v>38</v>
      </c>
      <c r="N52" s="78" t="s">
        <v>37</v>
      </c>
      <c r="O52" s="78" t="s">
        <v>38</v>
      </c>
      <c r="P52" s="77"/>
      <c r="Q52" s="77">
        <v>144</v>
      </c>
      <c r="R52" s="186"/>
      <c r="S52" s="186"/>
      <c r="T52" s="79">
        <f t="shared" si="2"/>
        <v>0</v>
      </c>
      <c r="U52" s="77"/>
      <c r="V52" s="77"/>
      <c r="W52" s="114"/>
      <c r="X52" s="79">
        <f t="shared" si="3"/>
        <v>2223600</v>
      </c>
      <c r="Y52" s="80"/>
      <c r="Z52" s="80"/>
      <c r="AA52" s="80">
        <f t="shared" si="5"/>
        <v>2223600</v>
      </c>
      <c r="AB52" s="80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x14ac:dyDescent="0.2">
      <c r="A53" s="75"/>
      <c r="B53" s="75">
        <v>0</v>
      </c>
      <c r="C53" s="75">
        <v>0</v>
      </c>
      <c r="D53" s="75">
        <v>0</v>
      </c>
      <c r="E53" s="75"/>
      <c r="F53" s="75"/>
      <c r="G53" s="76"/>
      <c r="H53" s="76"/>
      <c r="I53" s="76"/>
      <c r="J53" s="121"/>
      <c r="K53" s="122"/>
      <c r="L53" s="122">
        <f t="shared" si="1"/>
        <v>0</v>
      </c>
      <c r="M53" s="77">
        <v>39</v>
      </c>
      <c r="N53" s="78" t="s">
        <v>37</v>
      </c>
      <c r="O53" s="78" t="s">
        <v>39</v>
      </c>
      <c r="P53" s="77"/>
      <c r="Q53" s="77">
        <v>108</v>
      </c>
      <c r="R53" s="186"/>
      <c r="S53" s="186"/>
      <c r="T53" s="79">
        <f t="shared" si="2"/>
        <v>0</v>
      </c>
      <c r="U53" s="77"/>
      <c r="V53" s="77"/>
      <c r="W53" s="114"/>
      <c r="X53" s="79">
        <f t="shared" si="3"/>
        <v>0</v>
      </c>
      <c r="Y53" s="80"/>
      <c r="Z53" s="80"/>
      <c r="AA53" s="80">
        <f t="shared" si="5"/>
        <v>0</v>
      </c>
      <c r="AB53" s="80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x14ac:dyDescent="0.2">
      <c r="A54" s="75">
        <v>24</v>
      </c>
      <c r="B54" s="75" t="s">
        <v>32</v>
      </c>
      <c r="C54" s="75">
        <v>1131</v>
      </c>
      <c r="D54" s="75">
        <v>2641</v>
      </c>
      <c r="E54" s="75"/>
      <c r="F54" s="75"/>
      <c r="G54" s="76"/>
      <c r="H54" s="76">
        <f>+'[1]5458-16'!H39</f>
        <v>2</v>
      </c>
      <c r="I54" s="76">
        <f>+'[1]5458-16'!I39</f>
        <v>22</v>
      </c>
      <c r="J54" s="121">
        <f t="shared" ref="J54:J55" si="7">+(G54*400)+(H54*100)+I54</f>
        <v>222</v>
      </c>
      <c r="K54" s="122"/>
      <c r="L54" s="122">
        <f t="shared" si="1"/>
        <v>0</v>
      </c>
      <c r="M54" s="77">
        <v>40</v>
      </c>
      <c r="N54" s="78" t="s">
        <v>37</v>
      </c>
      <c r="O54" s="78" t="s">
        <v>38</v>
      </c>
      <c r="P54" s="77"/>
      <c r="Q54" s="77">
        <v>72</v>
      </c>
      <c r="R54" s="186"/>
      <c r="S54" s="186"/>
      <c r="T54" s="79">
        <f t="shared" si="2"/>
        <v>0</v>
      </c>
      <c r="U54" s="77"/>
      <c r="V54" s="77"/>
      <c r="W54" s="114"/>
      <c r="X54" s="79">
        <f t="shared" si="3"/>
        <v>0</v>
      </c>
      <c r="Y54" s="80"/>
      <c r="Z54" s="80"/>
      <c r="AA54" s="80">
        <f t="shared" si="5"/>
        <v>0</v>
      </c>
      <c r="AB54" s="80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x14ac:dyDescent="0.2">
      <c r="A55" s="75">
        <v>25</v>
      </c>
      <c r="B55" s="75" t="s">
        <v>32</v>
      </c>
      <c r="C55" s="75">
        <v>1132</v>
      </c>
      <c r="D55" s="75">
        <v>2642</v>
      </c>
      <c r="E55" s="75"/>
      <c r="F55" s="75"/>
      <c r="G55" s="76"/>
      <c r="H55" s="76">
        <f>+'[1]5458-16'!H40</f>
        <v>1</v>
      </c>
      <c r="I55" s="76">
        <f>+'[1]5458-16'!I40</f>
        <v>38</v>
      </c>
      <c r="J55" s="121">
        <f t="shared" si="7"/>
        <v>138</v>
      </c>
      <c r="K55" s="122"/>
      <c r="L55" s="122">
        <f t="shared" si="1"/>
        <v>0</v>
      </c>
      <c r="M55" s="77">
        <v>41</v>
      </c>
      <c r="N55" s="78" t="s">
        <v>37</v>
      </c>
      <c r="O55" s="78" t="s">
        <v>39</v>
      </c>
      <c r="P55" s="77"/>
      <c r="Q55" s="77">
        <v>72</v>
      </c>
      <c r="R55" s="186"/>
      <c r="S55" s="186"/>
      <c r="T55" s="79">
        <f t="shared" si="2"/>
        <v>0</v>
      </c>
      <c r="U55" s="77"/>
      <c r="V55" s="77"/>
      <c r="W55" s="114"/>
      <c r="X55" s="79">
        <f t="shared" si="3"/>
        <v>0</v>
      </c>
      <c r="Y55" s="80"/>
      <c r="Z55" s="80"/>
      <c r="AA55" s="80">
        <f t="shared" si="5"/>
        <v>0</v>
      </c>
      <c r="AB55" s="80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x14ac:dyDescent="0.2">
      <c r="A56" s="75"/>
      <c r="B56" s="75">
        <v>0</v>
      </c>
      <c r="C56" s="75">
        <v>0</v>
      </c>
      <c r="D56" s="75">
        <v>0</v>
      </c>
      <c r="E56" s="75"/>
      <c r="F56" s="75"/>
      <c r="G56" s="76"/>
      <c r="H56" s="76"/>
      <c r="I56" s="76"/>
      <c r="J56" s="121"/>
      <c r="K56" s="122"/>
      <c r="L56" s="122">
        <f t="shared" si="1"/>
        <v>0</v>
      </c>
      <c r="M56" s="77">
        <v>42</v>
      </c>
      <c r="N56" s="78" t="s">
        <v>37</v>
      </c>
      <c r="O56" s="78" t="s">
        <v>39</v>
      </c>
      <c r="P56" s="77"/>
      <c r="Q56" s="77">
        <v>54</v>
      </c>
      <c r="R56" s="186"/>
      <c r="S56" s="186"/>
      <c r="T56" s="79">
        <f t="shared" si="2"/>
        <v>0</v>
      </c>
      <c r="U56" s="77"/>
      <c r="V56" s="77"/>
      <c r="W56" s="114"/>
      <c r="X56" s="79">
        <f t="shared" si="3"/>
        <v>0</v>
      </c>
      <c r="Y56" s="80"/>
      <c r="Z56" s="80"/>
      <c r="AA56" s="80">
        <f t="shared" si="5"/>
        <v>0</v>
      </c>
      <c r="AB56" s="80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x14ac:dyDescent="0.2">
      <c r="A57" s="75">
        <v>26</v>
      </c>
      <c r="B57" s="75" t="s">
        <v>32</v>
      </c>
      <c r="C57" s="75">
        <v>1133</v>
      </c>
      <c r="D57" s="75">
        <v>2643</v>
      </c>
      <c r="E57" s="75"/>
      <c r="F57" s="75"/>
      <c r="G57" s="76">
        <f>+'[1]5458-16'!G42</f>
        <v>0</v>
      </c>
      <c r="H57" s="76">
        <v>2</v>
      </c>
      <c r="I57" s="76">
        <v>73</v>
      </c>
      <c r="J57" s="121">
        <v>273</v>
      </c>
      <c r="K57" s="122"/>
      <c r="L57" s="122">
        <f t="shared" si="1"/>
        <v>0</v>
      </c>
      <c r="M57" s="77"/>
      <c r="N57" s="78">
        <v>0</v>
      </c>
      <c r="O57" s="78">
        <v>0</v>
      </c>
      <c r="P57" s="77"/>
      <c r="Q57" s="77">
        <v>0</v>
      </c>
      <c r="R57" s="186"/>
      <c r="S57" s="186"/>
      <c r="T57" s="79">
        <f t="shared" si="2"/>
        <v>0</v>
      </c>
      <c r="U57" s="77"/>
      <c r="V57" s="77"/>
      <c r="W57" s="114"/>
      <c r="X57" s="79">
        <f t="shared" si="3"/>
        <v>0</v>
      </c>
      <c r="Y57" s="80"/>
      <c r="Z57" s="80"/>
      <c r="AA57" s="80">
        <f t="shared" si="5"/>
        <v>0</v>
      </c>
      <c r="AB57" s="80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x14ac:dyDescent="0.2">
      <c r="A58" s="75">
        <v>27</v>
      </c>
      <c r="B58" s="75" t="s">
        <v>32</v>
      </c>
      <c r="C58" s="75">
        <v>1134</v>
      </c>
      <c r="D58" s="75">
        <v>2644</v>
      </c>
      <c r="E58" s="75"/>
      <c r="F58" s="75"/>
      <c r="G58" s="76">
        <f>+'[1]5458-16'!G43</f>
        <v>0</v>
      </c>
      <c r="H58" s="76">
        <v>1</v>
      </c>
      <c r="I58" s="76">
        <v>61</v>
      </c>
      <c r="J58" s="121">
        <v>161</v>
      </c>
      <c r="K58" s="122"/>
      <c r="L58" s="122">
        <f t="shared" si="1"/>
        <v>0</v>
      </c>
      <c r="M58" s="77">
        <v>43</v>
      </c>
      <c r="N58" s="78" t="s">
        <v>37</v>
      </c>
      <c r="O58" s="78" t="s">
        <v>38</v>
      </c>
      <c r="P58" s="77"/>
      <c r="Q58" s="77">
        <v>160</v>
      </c>
      <c r="R58" s="186"/>
      <c r="S58" s="186"/>
      <c r="T58" s="79">
        <f t="shared" si="2"/>
        <v>0</v>
      </c>
      <c r="U58" s="77"/>
      <c r="V58" s="77"/>
      <c r="W58" s="114"/>
      <c r="X58" s="79">
        <f t="shared" si="3"/>
        <v>0</v>
      </c>
      <c r="Y58" s="80"/>
      <c r="Z58" s="80"/>
      <c r="AA58" s="80">
        <f t="shared" si="5"/>
        <v>0</v>
      </c>
      <c r="AB58" s="80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x14ac:dyDescent="0.2">
      <c r="A59" s="75">
        <v>28</v>
      </c>
      <c r="B59" s="75" t="s">
        <v>32</v>
      </c>
      <c r="C59" s="75">
        <v>1135</v>
      </c>
      <c r="D59" s="75">
        <v>2645</v>
      </c>
      <c r="E59" s="75"/>
      <c r="F59" s="75"/>
      <c r="G59" s="76">
        <f>+'[1]5458-16'!G44</f>
        <v>0</v>
      </c>
      <c r="H59" s="76">
        <v>1</v>
      </c>
      <c r="I59" s="76">
        <v>26</v>
      </c>
      <c r="J59" s="121">
        <v>126</v>
      </c>
      <c r="K59" s="122"/>
      <c r="L59" s="122">
        <f t="shared" si="1"/>
        <v>0</v>
      </c>
      <c r="M59" s="77">
        <v>44</v>
      </c>
      <c r="N59" s="78" t="s">
        <v>37</v>
      </c>
      <c r="O59" s="78" t="s">
        <v>38</v>
      </c>
      <c r="P59" s="77"/>
      <c r="Q59" s="77">
        <v>189</v>
      </c>
      <c r="R59" s="186"/>
      <c r="S59" s="186"/>
      <c r="T59" s="79">
        <f t="shared" si="2"/>
        <v>0</v>
      </c>
      <c r="U59" s="77"/>
      <c r="V59" s="77"/>
      <c r="W59" s="114"/>
      <c r="X59" s="79">
        <f t="shared" si="3"/>
        <v>0</v>
      </c>
      <c r="Y59" s="80"/>
      <c r="Z59" s="80"/>
      <c r="AA59" s="80">
        <f t="shared" si="5"/>
        <v>0</v>
      </c>
      <c r="AB59" s="80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x14ac:dyDescent="0.2">
      <c r="A60" s="75">
        <v>29</v>
      </c>
      <c r="B60" s="75" t="s">
        <v>32</v>
      </c>
      <c r="C60" s="75">
        <v>1136</v>
      </c>
      <c r="D60" s="75">
        <v>2646</v>
      </c>
      <c r="E60" s="75"/>
      <c r="F60" s="75"/>
      <c r="G60" s="76">
        <f>+'[1]5458-16'!G45</f>
        <v>0</v>
      </c>
      <c r="H60" s="76">
        <v>1</v>
      </c>
      <c r="I60" s="76">
        <v>42</v>
      </c>
      <c r="J60" s="121">
        <v>142</v>
      </c>
      <c r="K60" s="122"/>
      <c r="L60" s="122">
        <f t="shared" si="1"/>
        <v>0</v>
      </c>
      <c r="M60" s="77"/>
      <c r="N60" s="78">
        <v>0</v>
      </c>
      <c r="O60" s="78">
        <v>0</v>
      </c>
      <c r="P60" s="77"/>
      <c r="Q60" s="77">
        <v>0</v>
      </c>
      <c r="R60" s="186"/>
      <c r="S60" s="186"/>
      <c r="T60" s="79">
        <f t="shared" si="2"/>
        <v>0</v>
      </c>
      <c r="U60" s="77"/>
      <c r="V60" s="77"/>
      <c r="W60" s="114"/>
      <c r="X60" s="79">
        <f t="shared" si="3"/>
        <v>0</v>
      </c>
      <c r="Y60" s="80"/>
      <c r="Z60" s="80"/>
      <c r="AA60" s="80">
        <f t="shared" si="5"/>
        <v>0</v>
      </c>
      <c r="AB60" s="80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x14ac:dyDescent="0.2">
      <c r="A61" s="75">
        <v>30</v>
      </c>
      <c r="B61" s="75" t="s">
        <v>32</v>
      </c>
      <c r="C61" s="75">
        <v>1137</v>
      </c>
      <c r="D61" s="75">
        <v>2647</v>
      </c>
      <c r="E61" s="75"/>
      <c r="F61" s="75"/>
      <c r="G61" s="76">
        <f>+'[1]5458-16'!G46</f>
        <v>0</v>
      </c>
      <c r="H61" s="76">
        <v>0</v>
      </c>
      <c r="I61" s="76">
        <v>70</v>
      </c>
      <c r="J61" s="121">
        <v>70</v>
      </c>
      <c r="K61" s="122"/>
      <c r="L61" s="122">
        <f t="shared" si="1"/>
        <v>0</v>
      </c>
      <c r="M61" s="77">
        <v>45</v>
      </c>
      <c r="N61" s="78" t="s">
        <v>37</v>
      </c>
      <c r="O61" s="78" t="s">
        <v>38</v>
      </c>
      <c r="P61" s="77"/>
      <c r="Q61" s="77">
        <v>72</v>
      </c>
      <c r="R61" s="186"/>
      <c r="S61" s="186"/>
      <c r="T61" s="79">
        <f t="shared" si="2"/>
        <v>0</v>
      </c>
      <c r="U61" s="77"/>
      <c r="V61" s="77"/>
      <c r="W61" s="114"/>
      <c r="X61" s="79">
        <f t="shared" si="3"/>
        <v>0</v>
      </c>
      <c r="Y61" s="80"/>
      <c r="Z61" s="80"/>
      <c r="AA61" s="80">
        <f t="shared" si="5"/>
        <v>0</v>
      </c>
      <c r="AB61" s="80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x14ac:dyDescent="0.2">
      <c r="A62" s="75">
        <v>31</v>
      </c>
      <c r="B62" s="75" t="s">
        <v>32</v>
      </c>
      <c r="C62" s="75">
        <v>1138</v>
      </c>
      <c r="D62" s="75">
        <v>2648</v>
      </c>
      <c r="E62" s="75"/>
      <c r="F62" s="75"/>
      <c r="G62" s="76">
        <f>+'[1]5458-16'!G47</f>
        <v>0</v>
      </c>
      <c r="H62" s="76">
        <v>0</v>
      </c>
      <c r="I62" s="76">
        <v>64</v>
      </c>
      <c r="J62" s="121">
        <v>64</v>
      </c>
      <c r="K62" s="122"/>
      <c r="L62" s="122">
        <f t="shared" si="1"/>
        <v>0</v>
      </c>
      <c r="M62" s="77">
        <v>46</v>
      </c>
      <c r="N62" s="78" t="s">
        <v>37</v>
      </c>
      <c r="O62" s="78" t="s">
        <v>38</v>
      </c>
      <c r="P62" s="77"/>
      <c r="Q62" s="77">
        <v>99</v>
      </c>
      <c r="R62" s="186"/>
      <c r="S62" s="186"/>
      <c r="T62" s="79">
        <f t="shared" si="2"/>
        <v>0</v>
      </c>
      <c r="U62" s="77"/>
      <c r="V62" s="77"/>
      <c r="W62" s="114"/>
      <c r="X62" s="79">
        <f t="shared" si="3"/>
        <v>0</v>
      </c>
      <c r="Y62" s="80"/>
      <c r="Z62" s="80"/>
      <c r="AA62" s="80">
        <f t="shared" si="5"/>
        <v>0</v>
      </c>
      <c r="AB62" s="80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x14ac:dyDescent="0.2">
      <c r="A63" s="75">
        <v>32</v>
      </c>
      <c r="B63" s="75" t="s">
        <v>32</v>
      </c>
      <c r="C63" s="75">
        <v>1139</v>
      </c>
      <c r="D63" s="75">
        <v>2649</v>
      </c>
      <c r="E63" s="75"/>
      <c r="F63" s="75"/>
      <c r="G63" s="76">
        <f>+'[1]5458-16'!G48</f>
        <v>0</v>
      </c>
      <c r="H63" s="76">
        <v>0</v>
      </c>
      <c r="I63" s="76">
        <v>89</v>
      </c>
      <c r="J63" s="121">
        <v>89</v>
      </c>
      <c r="K63" s="122"/>
      <c r="L63" s="122">
        <f t="shared" si="1"/>
        <v>0</v>
      </c>
      <c r="M63" s="77">
        <v>47</v>
      </c>
      <c r="N63" s="78" t="s">
        <v>37</v>
      </c>
      <c r="O63" s="78" t="s">
        <v>38</v>
      </c>
      <c r="P63" s="77"/>
      <c r="Q63" s="77">
        <v>90</v>
      </c>
      <c r="R63" s="186"/>
      <c r="S63" s="186"/>
      <c r="T63" s="79">
        <f t="shared" si="2"/>
        <v>0</v>
      </c>
      <c r="U63" s="77"/>
      <c r="V63" s="77"/>
      <c r="W63" s="114"/>
      <c r="X63" s="79">
        <f t="shared" si="3"/>
        <v>0</v>
      </c>
      <c r="Y63" s="80"/>
      <c r="Z63" s="80"/>
      <c r="AA63" s="80">
        <f t="shared" si="5"/>
        <v>0</v>
      </c>
      <c r="AB63" s="80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x14ac:dyDescent="0.2">
      <c r="A64" s="75">
        <v>33</v>
      </c>
      <c r="B64" s="75" t="s">
        <v>32</v>
      </c>
      <c r="C64" s="75">
        <v>1140</v>
      </c>
      <c r="D64" s="75">
        <v>2650</v>
      </c>
      <c r="E64" s="75"/>
      <c r="F64" s="75"/>
      <c r="G64" s="76">
        <f>+'[1]5458-16'!G49</f>
        <v>0</v>
      </c>
      <c r="H64" s="76">
        <v>0</v>
      </c>
      <c r="I64" s="76">
        <v>98</v>
      </c>
      <c r="J64" s="121">
        <v>98</v>
      </c>
      <c r="K64" s="122"/>
      <c r="L64" s="122">
        <f t="shared" si="1"/>
        <v>0</v>
      </c>
      <c r="M64" s="77">
        <v>48</v>
      </c>
      <c r="N64" s="78" t="s">
        <v>37</v>
      </c>
      <c r="O64" s="78" t="s">
        <v>38</v>
      </c>
      <c r="P64" s="77"/>
      <c r="Q64" s="77">
        <v>189</v>
      </c>
      <c r="R64" s="186"/>
      <c r="S64" s="186"/>
      <c r="T64" s="79">
        <f t="shared" si="2"/>
        <v>0</v>
      </c>
      <c r="U64" s="77"/>
      <c r="V64" s="77"/>
      <c r="W64" s="114"/>
      <c r="X64" s="79">
        <f t="shared" si="3"/>
        <v>0</v>
      </c>
      <c r="Y64" s="80"/>
      <c r="Z64" s="80"/>
      <c r="AA64" s="80">
        <f t="shared" si="5"/>
        <v>0</v>
      </c>
      <c r="AB64" s="80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x14ac:dyDescent="0.2">
      <c r="A65" s="75">
        <v>34</v>
      </c>
      <c r="B65" s="75" t="s">
        <v>32</v>
      </c>
      <c r="C65" s="75">
        <v>1145</v>
      </c>
      <c r="D65" s="75">
        <v>2655</v>
      </c>
      <c r="E65" s="75"/>
      <c r="F65" s="75"/>
      <c r="G65" s="76"/>
      <c r="H65" s="76">
        <v>2</v>
      </c>
      <c r="I65" s="76">
        <v>4</v>
      </c>
      <c r="J65" s="121">
        <v>204</v>
      </c>
      <c r="K65" s="122"/>
      <c r="L65" s="122">
        <f t="shared" si="1"/>
        <v>0</v>
      </c>
      <c r="M65" s="77">
        <v>49</v>
      </c>
      <c r="N65" s="78" t="s">
        <v>37</v>
      </c>
      <c r="O65" s="78" t="s">
        <v>38</v>
      </c>
      <c r="P65" s="77"/>
      <c r="Q65" s="77">
        <v>108</v>
      </c>
      <c r="R65" s="186"/>
      <c r="S65" s="186"/>
      <c r="T65" s="79">
        <f t="shared" si="2"/>
        <v>0</v>
      </c>
      <c r="U65" s="77"/>
      <c r="V65" s="77"/>
      <c r="W65" s="114"/>
      <c r="X65" s="79">
        <f t="shared" si="3"/>
        <v>0</v>
      </c>
      <c r="Y65" s="80"/>
      <c r="Z65" s="80"/>
      <c r="AA65" s="80">
        <f t="shared" si="5"/>
        <v>0</v>
      </c>
      <c r="AB65" s="80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x14ac:dyDescent="0.2">
      <c r="A66" s="75">
        <v>35</v>
      </c>
      <c r="B66" s="75" t="s">
        <v>32</v>
      </c>
      <c r="C66" s="75">
        <v>1146</v>
      </c>
      <c r="D66" s="75">
        <v>2656</v>
      </c>
      <c r="E66" s="75"/>
      <c r="F66" s="75"/>
      <c r="G66" s="76"/>
      <c r="H66" s="76">
        <v>0</v>
      </c>
      <c r="I66" s="76">
        <v>78</v>
      </c>
      <c r="J66" s="121">
        <v>78</v>
      </c>
      <c r="K66" s="122"/>
      <c r="L66" s="122">
        <f t="shared" si="1"/>
        <v>0</v>
      </c>
      <c r="M66" s="77">
        <v>50</v>
      </c>
      <c r="N66" s="78" t="s">
        <v>37</v>
      </c>
      <c r="O66" s="78" t="s">
        <v>39</v>
      </c>
      <c r="P66" s="77"/>
      <c r="Q66" s="77">
        <v>198</v>
      </c>
      <c r="R66" s="186"/>
      <c r="S66" s="186"/>
      <c r="T66" s="79">
        <f t="shared" si="2"/>
        <v>0</v>
      </c>
      <c r="U66" s="77"/>
      <c r="V66" s="77"/>
      <c r="W66" s="114"/>
      <c r="X66" s="79">
        <f t="shared" si="3"/>
        <v>0</v>
      </c>
      <c r="Y66" s="80"/>
      <c r="Z66" s="80"/>
      <c r="AA66" s="80">
        <f t="shared" si="5"/>
        <v>0</v>
      </c>
      <c r="AB66" s="80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x14ac:dyDescent="0.2">
      <c r="A67" s="75">
        <v>36</v>
      </c>
      <c r="B67" s="75" t="s">
        <v>32</v>
      </c>
      <c r="C67" s="75">
        <v>1147</v>
      </c>
      <c r="D67" s="75">
        <v>2657</v>
      </c>
      <c r="E67" s="75"/>
      <c r="F67" s="75"/>
      <c r="G67" s="76">
        <f>+'[1]5458-16'!G52</f>
        <v>0</v>
      </c>
      <c r="H67" s="76">
        <v>1</v>
      </c>
      <c r="I67" s="76">
        <v>78</v>
      </c>
      <c r="J67" s="121">
        <v>178</v>
      </c>
      <c r="K67" s="122"/>
      <c r="L67" s="122">
        <f t="shared" si="1"/>
        <v>0</v>
      </c>
      <c r="M67" s="77">
        <v>51</v>
      </c>
      <c r="N67" s="78" t="s">
        <v>37</v>
      </c>
      <c r="O67" s="78" t="s">
        <v>39</v>
      </c>
      <c r="P67" s="77"/>
      <c r="Q67" s="77">
        <v>54</v>
      </c>
      <c r="R67" s="186"/>
      <c r="S67" s="186"/>
      <c r="T67" s="79">
        <f t="shared" si="2"/>
        <v>0</v>
      </c>
      <c r="U67" s="77"/>
      <c r="V67" s="77"/>
      <c r="W67" s="114"/>
      <c r="X67" s="79">
        <f t="shared" si="3"/>
        <v>0</v>
      </c>
      <c r="Y67" s="80"/>
      <c r="Z67" s="80"/>
      <c r="AA67" s="80">
        <f t="shared" si="5"/>
        <v>0</v>
      </c>
      <c r="AB67" s="80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x14ac:dyDescent="0.2">
      <c r="A68" s="75"/>
      <c r="B68" s="75">
        <v>0</v>
      </c>
      <c r="C68" s="75">
        <v>0</v>
      </c>
      <c r="D68" s="75">
        <v>0</v>
      </c>
      <c r="E68" s="75"/>
      <c r="F68" s="75"/>
      <c r="G68" s="76">
        <f>+'[1]5458-16'!G53</f>
        <v>0</v>
      </c>
      <c r="H68" s="76"/>
      <c r="I68" s="76"/>
      <c r="J68" s="121"/>
      <c r="K68" s="122"/>
      <c r="L68" s="122">
        <f t="shared" si="1"/>
        <v>0</v>
      </c>
      <c r="M68" s="77">
        <v>52</v>
      </c>
      <c r="N68" s="78" t="s">
        <v>37</v>
      </c>
      <c r="O68" s="78" t="s">
        <v>39</v>
      </c>
      <c r="P68" s="77"/>
      <c r="Q68" s="77">
        <v>108</v>
      </c>
      <c r="R68" s="186"/>
      <c r="S68" s="186"/>
      <c r="T68" s="79">
        <f t="shared" si="2"/>
        <v>0</v>
      </c>
      <c r="U68" s="77"/>
      <c r="V68" s="77"/>
      <c r="W68" s="114"/>
      <c r="X68" s="79">
        <f t="shared" si="3"/>
        <v>0</v>
      </c>
      <c r="Y68" s="80"/>
      <c r="Z68" s="80"/>
      <c r="AA68" s="80">
        <f t="shared" si="5"/>
        <v>0</v>
      </c>
      <c r="AB68" s="80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x14ac:dyDescent="0.2">
      <c r="A69" s="75">
        <v>37</v>
      </c>
      <c r="B69" s="75" t="s">
        <v>32</v>
      </c>
      <c r="C69" s="75">
        <v>1148</v>
      </c>
      <c r="D69" s="75">
        <v>2658</v>
      </c>
      <c r="E69" s="75"/>
      <c r="F69" s="75"/>
      <c r="G69" s="76">
        <f>+'[1]5458-16'!G54</f>
        <v>0</v>
      </c>
      <c r="H69" s="76">
        <v>1</v>
      </c>
      <c r="I69" s="76">
        <v>8</v>
      </c>
      <c r="J69" s="121">
        <v>108</v>
      </c>
      <c r="K69" s="122"/>
      <c r="L69" s="122">
        <f t="shared" si="1"/>
        <v>0</v>
      </c>
      <c r="M69" s="77">
        <v>53</v>
      </c>
      <c r="N69" s="78" t="s">
        <v>37</v>
      </c>
      <c r="O69" s="78" t="s">
        <v>38</v>
      </c>
      <c r="P69" s="77"/>
      <c r="Q69" s="77">
        <v>189</v>
      </c>
      <c r="R69" s="186"/>
      <c r="S69" s="186"/>
      <c r="T69" s="79">
        <f t="shared" si="2"/>
        <v>0</v>
      </c>
      <c r="U69" s="77"/>
      <c r="V69" s="77"/>
      <c r="W69" s="114"/>
      <c r="X69" s="79">
        <f t="shared" si="3"/>
        <v>0</v>
      </c>
      <c r="Y69" s="80"/>
      <c r="Z69" s="80"/>
      <c r="AA69" s="80">
        <f t="shared" si="5"/>
        <v>0</v>
      </c>
      <c r="AB69" s="80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x14ac:dyDescent="0.2">
      <c r="A70" s="75">
        <v>38</v>
      </c>
      <c r="B70" s="75" t="s">
        <v>32</v>
      </c>
      <c r="C70" s="75">
        <v>1149</v>
      </c>
      <c r="D70" s="75">
        <v>2659</v>
      </c>
      <c r="E70" s="75"/>
      <c r="F70" s="75"/>
      <c r="G70" s="76">
        <f>+'[1]5458-16'!G55</f>
        <v>0</v>
      </c>
      <c r="H70" s="76">
        <v>0</v>
      </c>
      <c r="I70" s="76">
        <v>98</v>
      </c>
      <c r="J70" s="121">
        <v>98</v>
      </c>
      <c r="K70" s="122"/>
      <c r="L70" s="122">
        <f t="shared" si="1"/>
        <v>0</v>
      </c>
      <c r="M70" s="77"/>
      <c r="N70" s="78">
        <v>0</v>
      </c>
      <c r="O70" s="78">
        <v>0</v>
      </c>
      <c r="P70" s="77"/>
      <c r="Q70" s="77">
        <v>0</v>
      </c>
      <c r="R70" s="186"/>
      <c r="S70" s="186"/>
      <c r="T70" s="79">
        <f t="shared" si="2"/>
        <v>0</v>
      </c>
      <c r="U70" s="77"/>
      <c r="V70" s="77"/>
      <c r="W70" s="114"/>
      <c r="X70" s="79">
        <f t="shared" si="3"/>
        <v>0</v>
      </c>
      <c r="Y70" s="80"/>
      <c r="Z70" s="80"/>
      <c r="AA70" s="80">
        <f t="shared" si="5"/>
        <v>0</v>
      </c>
      <c r="AB70" s="80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x14ac:dyDescent="0.2">
      <c r="A71" s="75">
        <v>39</v>
      </c>
      <c r="B71" s="75" t="s">
        <v>32</v>
      </c>
      <c r="C71" s="75">
        <v>1150</v>
      </c>
      <c r="D71" s="75">
        <v>2660</v>
      </c>
      <c r="E71" s="75"/>
      <c r="F71" s="75"/>
      <c r="G71" s="76">
        <f>+'[1]5458-16'!G56</f>
        <v>0</v>
      </c>
      <c r="H71" s="76">
        <v>1</v>
      </c>
      <c r="I71" s="76">
        <v>93</v>
      </c>
      <c r="J71" s="121">
        <v>193</v>
      </c>
      <c r="K71" s="122"/>
      <c r="L71" s="122">
        <f t="shared" si="1"/>
        <v>0</v>
      </c>
      <c r="M71" s="77">
        <v>54</v>
      </c>
      <c r="N71" s="78" t="s">
        <v>37</v>
      </c>
      <c r="O71" s="78" t="s">
        <v>38</v>
      </c>
      <c r="P71" s="77"/>
      <c r="Q71" s="77">
        <v>252</v>
      </c>
      <c r="R71" s="186"/>
      <c r="S71" s="186"/>
      <c r="T71" s="79">
        <f t="shared" si="2"/>
        <v>0</v>
      </c>
      <c r="U71" s="77"/>
      <c r="V71" s="77"/>
      <c r="W71" s="114"/>
      <c r="X71" s="79">
        <f t="shared" si="3"/>
        <v>0</v>
      </c>
      <c r="Y71" s="80"/>
      <c r="Z71" s="80"/>
      <c r="AA71" s="80">
        <f t="shared" si="5"/>
        <v>0</v>
      </c>
      <c r="AB71" s="80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x14ac:dyDescent="0.2">
      <c r="A72" s="75">
        <v>40</v>
      </c>
      <c r="B72" s="75" t="s">
        <v>32</v>
      </c>
      <c r="C72" s="75">
        <v>1151</v>
      </c>
      <c r="D72" s="75">
        <v>2661</v>
      </c>
      <c r="E72" s="75"/>
      <c r="F72" s="75"/>
      <c r="G72" s="76">
        <f>+'[1]5458-16'!G57</f>
        <v>0</v>
      </c>
      <c r="H72" s="76">
        <v>1</v>
      </c>
      <c r="I72" s="76">
        <v>7</v>
      </c>
      <c r="J72" s="121">
        <v>107</v>
      </c>
      <c r="K72" s="122"/>
      <c r="L72" s="122">
        <f t="shared" si="1"/>
        <v>0</v>
      </c>
      <c r="M72" s="77">
        <v>55</v>
      </c>
      <c r="N72" s="78" t="s">
        <v>37</v>
      </c>
      <c r="O72" s="78" t="s">
        <v>38</v>
      </c>
      <c r="P72" s="77"/>
      <c r="Q72" s="77">
        <v>90</v>
      </c>
      <c r="R72" s="186"/>
      <c r="S72" s="186"/>
      <c r="T72" s="79">
        <f t="shared" si="2"/>
        <v>0</v>
      </c>
      <c r="U72" s="77"/>
      <c r="V72" s="77"/>
      <c r="W72" s="114"/>
      <c r="X72" s="79">
        <f t="shared" si="3"/>
        <v>0</v>
      </c>
      <c r="Y72" s="80"/>
      <c r="Z72" s="80"/>
      <c r="AA72" s="80">
        <f t="shared" si="5"/>
        <v>0</v>
      </c>
      <c r="AB72" s="80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x14ac:dyDescent="0.2">
      <c r="A73" s="75">
        <v>41</v>
      </c>
      <c r="B73" s="75" t="s">
        <v>32</v>
      </c>
      <c r="C73" s="75">
        <v>1152</v>
      </c>
      <c r="D73" s="75">
        <v>2662</v>
      </c>
      <c r="E73" s="75"/>
      <c r="F73" s="75"/>
      <c r="G73" s="76">
        <f>+'[1]5458-16'!G58</f>
        <v>0</v>
      </c>
      <c r="H73" s="76">
        <v>1</v>
      </c>
      <c r="I73" s="76">
        <v>12</v>
      </c>
      <c r="J73" s="121">
        <v>112</v>
      </c>
      <c r="K73" s="122"/>
      <c r="L73" s="122">
        <f t="shared" si="1"/>
        <v>0</v>
      </c>
      <c r="M73" s="77"/>
      <c r="N73" s="78">
        <v>0</v>
      </c>
      <c r="O73" s="78">
        <v>0</v>
      </c>
      <c r="P73" s="77"/>
      <c r="Q73" s="77">
        <v>0</v>
      </c>
      <c r="R73" s="186"/>
      <c r="S73" s="186"/>
      <c r="T73" s="79">
        <f t="shared" si="2"/>
        <v>0</v>
      </c>
      <c r="U73" s="77"/>
      <c r="V73" s="77"/>
      <c r="W73" s="114"/>
      <c r="X73" s="79">
        <f t="shared" si="3"/>
        <v>0</v>
      </c>
      <c r="Y73" s="80"/>
      <c r="Z73" s="80"/>
      <c r="AA73" s="80">
        <f t="shared" si="5"/>
        <v>0</v>
      </c>
      <c r="AB73" s="80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x14ac:dyDescent="0.2">
      <c r="A74" s="75">
        <v>42</v>
      </c>
      <c r="B74" s="75" t="s">
        <v>32</v>
      </c>
      <c r="C74" s="75">
        <v>1153</v>
      </c>
      <c r="D74" s="75">
        <v>2663</v>
      </c>
      <c r="E74" s="75"/>
      <c r="F74" s="75"/>
      <c r="G74" s="76">
        <f>+'[1]5458-16'!G59</f>
        <v>0</v>
      </c>
      <c r="H74" s="76">
        <v>3</v>
      </c>
      <c r="I74" s="76">
        <v>23</v>
      </c>
      <c r="J74" s="121">
        <v>323</v>
      </c>
      <c r="K74" s="122"/>
      <c r="L74" s="122">
        <f t="shared" si="1"/>
        <v>0</v>
      </c>
      <c r="M74" s="77"/>
      <c r="N74" s="78">
        <v>0</v>
      </c>
      <c r="O74" s="78">
        <v>0</v>
      </c>
      <c r="P74" s="77"/>
      <c r="Q74" s="77">
        <v>0</v>
      </c>
      <c r="R74" s="186"/>
      <c r="S74" s="186"/>
      <c r="T74" s="79">
        <f t="shared" si="2"/>
        <v>0</v>
      </c>
      <c r="U74" s="77"/>
      <c r="V74" s="77"/>
      <c r="W74" s="114"/>
      <c r="X74" s="79">
        <f t="shared" si="3"/>
        <v>0</v>
      </c>
      <c r="Y74" s="80"/>
      <c r="Z74" s="80"/>
      <c r="AA74" s="80">
        <f t="shared" si="5"/>
        <v>0</v>
      </c>
      <c r="AB74" s="80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x14ac:dyDescent="0.2">
      <c r="A75" s="75">
        <v>43</v>
      </c>
      <c r="B75" s="75" t="s">
        <v>32</v>
      </c>
      <c r="C75" s="75">
        <v>1154</v>
      </c>
      <c r="D75" s="75">
        <v>2664</v>
      </c>
      <c r="E75" s="75"/>
      <c r="F75" s="75"/>
      <c r="G75" s="76">
        <f>+'[1]5458-16'!G60</f>
        <v>0</v>
      </c>
      <c r="H75" s="76">
        <v>2</v>
      </c>
      <c r="I75" s="76">
        <v>18</v>
      </c>
      <c r="J75" s="121">
        <v>218</v>
      </c>
      <c r="K75" s="122"/>
      <c r="L75" s="122">
        <f t="shared" si="1"/>
        <v>0</v>
      </c>
      <c r="M75" s="77">
        <v>56</v>
      </c>
      <c r="N75" s="78" t="s">
        <v>37</v>
      </c>
      <c r="O75" s="78" t="s">
        <v>39</v>
      </c>
      <c r="P75" s="77"/>
      <c r="Q75" s="77">
        <v>108</v>
      </c>
      <c r="R75" s="186"/>
      <c r="S75" s="186"/>
      <c r="T75" s="79">
        <f t="shared" si="2"/>
        <v>0</v>
      </c>
      <c r="U75" s="77"/>
      <c r="V75" s="77"/>
      <c r="W75" s="114"/>
      <c r="X75" s="79">
        <f t="shared" si="3"/>
        <v>0</v>
      </c>
      <c r="Y75" s="80"/>
      <c r="Z75" s="80"/>
      <c r="AA75" s="80">
        <f t="shared" si="5"/>
        <v>0</v>
      </c>
      <c r="AB75" s="80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x14ac:dyDescent="0.2">
      <c r="A76" s="75"/>
      <c r="B76" s="75">
        <v>0</v>
      </c>
      <c r="C76" s="75">
        <v>0</v>
      </c>
      <c r="D76" s="75">
        <v>0</v>
      </c>
      <c r="E76" s="75"/>
      <c r="F76" s="75"/>
      <c r="G76" s="76">
        <f>+'[1]5458-16'!G61</f>
        <v>0</v>
      </c>
      <c r="H76" s="76"/>
      <c r="I76" s="76"/>
      <c r="J76" s="121"/>
      <c r="K76" s="122"/>
      <c r="L76" s="122">
        <f t="shared" si="1"/>
        <v>0</v>
      </c>
      <c r="M76" s="77">
        <v>57</v>
      </c>
      <c r="N76" s="78" t="s">
        <v>37</v>
      </c>
      <c r="O76" s="78" t="s">
        <v>39</v>
      </c>
      <c r="P76" s="77"/>
      <c r="Q76" s="77">
        <v>54</v>
      </c>
      <c r="R76" s="186"/>
      <c r="S76" s="186"/>
      <c r="T76" s="79">
        <f t="shared" ref="T76:T141" si="8">+S76*Q76</f>
        <v>0</v>
      </c>
      <c r="U76" s="77"/>
      <c r="V76" s="77"/>
      <c r="W76" s="114"/>
      <c r="X76" s="79">
        <f t="shared" ref="X76:X79" si="9">+W76+L76</f>
        <v>0</v>
      </c>
      <c r="Y76" s="80"/>
      <c r="Z76" s="80"/>
      <c r="AA76" s="80">
        <f t="shared" si="5"/>
        <v>0</v>
      </c>
      <c r="AB76" s="80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x14ac:dyDescent="0.2">
      <c r="A77" s="75">
        <v>44</v>
      </c>
      <c r="B77" s="75" t="s">
        <v>32</v>
      </c>
      <c r="C77" s="75">
        <v>1155</v>
      </c>
      <c r="D77" s="75">
        <v>2665</v>
      </c>
      <c r="E77" s="75"/>
      <c r="F77" s="75"/>
      <c r="G77" s="76">
        <v>0</v>
      </c>
      <c r="H77" s="76">
        <v>1</v>
      </c>
      <c r="I77" s="76">
        <v>98</v>
      </c>
      <c r="J77" s="121">
        <v>198</v>
      </c>
      <c r="K77" s="122"/>
      <c r="L77" s="122">
        <f t="shared" si="1"/>
        <v>0</v>
      </c>
      <c r="M77" s="77">
        <v>58</v>
      </c>
      <c r="N77" s="78" t="s">
        <v>37</v>
      </c>
      <c r="O77" s="78" t="s">
        <v>39</v>
      </c>
      <c r="P77" s="77"/>
      <c r="Q77" s="77">
        <v>144</v>
      </c>
      <c r="R77" s="186"/>
      <c r="S77" s="186"/>
      <c r="T77" s="79">
        <f t="shared" si="8"/>
        <v>0</v>
      </c>
      <c r="U77" s="77"/>
      <c r="V77" s="77"/>
      <c r="W77" s="114"/>
      <c r="X77" s="79">
        <f t="shared" si="9"/>
        <v>0</v>
      </c>
      <c r="Y77" s="80"/>
      <c r="Z77" s="80"/>
      <c r="AA77" s="80">
        <f t="shared" si="5"/>
        <v>0</v>
      </c>
      <c r="AB77" s="80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x14ac:dyDescent="0.2">
      <c r="A78" s="75">
        <v>45</v>
      </c>
      <c r="B78" s="75" t="s">
        <v>32</v>
      </c>
      <c r="C78" s="75">
        <v>1158</v>
      </c>
      <c r="D78" s="75">
        <v>2668</v>
      </c>
      <c r="E78" s="75"/>
      <c r="F78" s="75"/>
      <c r="G78" s="76">
        <v>0</v>
      </c>
      <c r="H78" s="76">
        <v>0</v>
      </c>
      <c r="I78" s="76">
        <v>96</v>
      </c>
      <c r="J78" s="121">
        <v>96</v>
      </c>
      <c r="K78" s="122"/>
      <c r="L78" s="122">
        <f t="shared" si="1"/>
        <v>0</v>
      </c>
      <c r="M78" s="77">
        <v>59</v>
      </c>
      <c r="N78" s="78" t="s">
        <v>37</v>
      </c>
      <c r="O78" s="78" t="s">
        <v>38</v>
      </c>
      <c r="P78" s="77"/>
      <c r="Q78" s="77">
        <v>189</v>
      </c>
      <c r="R78" s="186"/>
      <c r="S78" s="186"/>
      <c r="T78" s="79">
        <f t="shared" si="8"/>
        <v>0</v>
      </c>
      <c r="U78" s="77"/>
      <c r="V78" s="77"/>
      <c r="W78" s="114"/>
      <c r="X78" s="79">
        <f t="shared" si="9"/>
        <v>0</v>
      </c>
      <c r="Y78" s="80"/>
      <c r="Z78" s="80"/>
      <c r="AA78" s="80">
        <f t="shared" si="5"/>
        <v>0</v>
      </c>
      <c r="AB78" s="80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x14ac:dyDescent="0.2">
      <c r="A79" s="75">
        <v>46</v>
      </c>
      <c r="B79" s="75" t="s">
        <v>32</v>
      </c>
      <c r="C79" s="75">
        <v>1159</v>
      </c>
      <c r="D79" s="75">
        <v>2669</v>
      </c>
      <c r="E79" s="75"/>
      <c r="F79" s="75"/>
      <c r="G79" s="76">
        <v>1</v>
      </c>
      <c r="H79" s="76">
        <v>0</v>
      </c>
      <c r="I79" s="76">
        <v>45</v>
      </c>
      <c r="J79" s="121">
        <v>445</v>
      </c>
      <c r="K79" s="122"/>
      <c r="L79" s="122">
        <f t="shared" si="1"/>
        <v>0</v>
      </c>
      <c r="M79" s="77">
        <v>60</v>
      </c>
      <c r="N79" s="78" t="s">
        <v>37</v>
      </c>
      <c r="O79" s="78" t="s">
        <v>38</v>
      </c>
      <c r="P79" s="77"/>
      <c r="Q79" s="77">
        <v>189</v>
      </c>
      <c r="R79" s="186"/>
      <c r="S79" s="186"/>
      <c r="T79" s="79">
        <f t="shared" si="8"/>
        <v>0</v>
      </c>
      <c r="U79" s="77"/>
      <c r="V79" s="77"/>
      <c r="W79" s="114"/>
      <c r="X79" s="79">
        <f t="shared" si="9"/>
        <v>0</v>
      </c>
      <c r="Y79" s="80"/>
      <c r="Z79" s="80"/>
      <c r="AA79" s="80">
        <f t="shared" si="5"/>
        <v>0</v>
      </c>
      <c r="AB79" s="80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x14ac:dyDescent="0.2">
      <c r="A80" s="75">
        <v>47</v>
      </c>
      <c r="B80" s="75" t="s">
        <v>32</v>
      </c>
      <c r="C80" s="75">
        <v>1204</v>
      </c>
      <c r="D80" s="75">
        <v>2714</v>
      </c>
      <c r="E80" s="75"/>
      <c r="F80" s="75"/>
      <c r="G80" s="76">
        <v>2</v>
      </c>
      <c r="H80" s="76">
        <v>0</v>
      </c>
      <c r="I80" s="76">
        <v>41</v>
      </c>
      <c r="J80" s="121">
        <v>841</v>
      </c>
      <c r="K80" s="122"/>
      <c r="L80" s="122">
        <f t="shared" si="1"/>
        <v>0</v>
      </c>
      <c r="M80" s="77"/>
      <c r="N80" s="78">
        <v>0</v>
      </c>
      <c r="O80" s="78">
        <v>0</v>
      </c>
      <c r="P80" s="77"/>
      <c r="Q80" s="77">
        <v>0</v>
      </c>
      <c r="R80" s="186"/>
      <c r="S80" s="186"/>
      <c r="T80" s="79">
        <f t="shared" si="8"/>
        <v>0</v>
      </c>
      <c r="U80" s="77"/>
      <c r="V80" s="77"/>
      <c r="W80" s="114"/>
      <c r="X80" s="79">
        <f>+W80+L80</f>
        <v>0</v>
      </c>
      <c r="Y80" s="80"/>
      <c r="Z80" s="80"/>
      <c r="AA80" s="80">
        <f t="shared" si="5"/>
        <v>0</v>
      </c>
      <c r="AB80" s="80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x14ac:dyDescent="0.2">
      <c r="A81" s="75">
        <v>48</v>
      </c>
      <c r="B81" s="75" t="s">
        <v>32</v>
      </c>
      <c r="C81" s="75">
        <v>1207</v>
      </c>
      <c r="D81" s="75">
        <v>2717</v>
      </c>
      <c r="E81" s="75">
        <v>7</v>
      </c>
      <c r="F81" s="83">
        <v>3</v>
      </c>
      <c r="G81" s="76">
        <v>4</v>
      </c>
      <c r="H81" s="76">
        <v>2</v>
      </c>
      <c r="I81" s="76">
        <v>98</v>
      </c>
      <c r="J81" s="121">
        <v>1898</v>
      </c>
      <c r="K81" s="122">
        <v>375</v>
      </c>
      <c r="L81" s="122">
        <f t="shared" si="1"/>
        <v>711750</v>
      </c>
      <c r="M81" s="77">
        <v>61</v>
      </c>
      <c r="N81" s="78" t="s">
        <v>45</v>
      </c>
      <c r="O81" s="78" t="s">
        <v>45</v>
      </c>
      <c r="P81" s="191">
        <v>3</v>
      </c>
      <c r="Q81" s="77">
        <v>702</v>
      </c>
      <c r="R81" s="186"/>
      <c r="S81" s="186">
        <v>3450</v>
      </c>
      <c r="T81" s="79">
        <f t="shared" si="8"/>
        <v>2421900</v>
      </c>
      <c r="U81" s="77">
        <v>10</v>
      </c>
      <c r="V81" s="77">
        <v>10</v>
      </c>
      <c r="W81" s="114">
        <v>2179710</v>
      </c>
      <c r="X81" s="79">
        <f t="shared" ref="X81:X106" si="10">+W81+L81</f>
        <v>2891460</v>
      </c>
      <c r="Y81" s="80"/>
      <c r="Z81" s="80"/>
      <c r="AA81" s="80">
        <f t="shared" si="5"/>
        <v>2891460</v>
      </c>
      <c r="AB81" s="131">
        <v>0.3</v>
      </c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x14ac:dyDescent="0.2">
      <c r="A82" s="75">
        <v>49</v>
      </c>
      <c r="B82" s="75" t="s">
        <v>32</v>
      </c>
      <c r="C82" s="75">
        <v>1208</v>
      </c>
      <c r="D82" s="75">
        <v>2718</v>
      </c>
      <c r="E82" s="75"/>
      <c r="F82" s="75"/>
      <c r="G82" s="76">
        <v>0</v>
      </c>
      <c r="H82" s="76">
        <v>2</v>
      </c>
      <c r="I82" s="76">
        <v>57</v>
      </c>
      <c r="J82" s="121">
        <v>257</v>
      </c>
      <c r="K82" s="122"/>
      <c r="L82" s="122">
        <f t="shared" si="1"/>
        <v>0</v>
      </c>
      <c r="M82" s="77">
        <v>62</v>
      </c>
      <c r="N82" s="78" t="s">
        <v>37</v>
      </c>
      <c r="O82" s="78" t="s">
        <v>44</v>
      </c>
      <c r="P82" s="77"/>
      <c r="Q82" s="77">
        <v>162</v>
      </c>
      <c r="R82" s="186"/>
      <c r="S82" s="186"/>
      <c r="T82" s="79">
        <f t="shared" si="8"/>
        <v>0</v>
      </c>
      <c r="U82" s="77"/>
      <c r="V82" s="77"/>
      <c r="W82" s="114"/>
      <c r="X82" s="79">
        <f t="shared" si="10"/>
        <v>0</v>
      </c>
      <c r="Y82" s="80"/>
      <c r="Z82" s="80"/>
      <c r="AA82" s="80">
        <f t="shared" si="5"/>
        <v>0</v>
      </c>
      <c r="AB82" s="80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x14ac:dyDescent="0.2">
      <c r="A83" s="75">
        <v>50</v>
      </c>
      <c r="B83" s="75" t="s">
        <v>32</v>
      </c>
      <c r="C83" s="75">
        <v>1210</v>
      </c>
      <c r="D83" s="75">
        <v>2719</v>
      </c>
      <c r="E83" s="75"/>
      <c r="F83" s="75"/>
      <c r="G83" s="76">
        <v>0</v>
      </c>
      <c r="H83" s="76">
        <v>1</v>
      </c>
      <c r="I83" s="76">
        <v>13</v>
      </c>
      <c r="J83" s="121">
        <v>113</v>
      </c>
      <c r="K83" s="122"/>
      <c r="L83" s="122">
        <f t="shared" si="1"/>
        <v>0</v>
      </c>
      <c r="M83" s="77"/>
      <c r="N83" s="78">
        <v>0</v>
      </c>
      <c r="O83" s="78">
        <v>0</v>
      </c>
      <c r="P83" s="77"/>
      <c r="Q83" s="77">
        <v>0</v>
      </c>
      <c r="R83" s="186"/>
      <c r="S83" s="186"/>
      <c r="T83" s="79">
        <f t="shared" si="8"/>
        <v>0</v>
      </c>
      <c r="U83" s="77"/>
      <c r="V83" s="77"/>
      <c r="W83" s="114"/>
      <c r="X83" s="79">
        <f t="shared" si="10"/>
        <v>0</v>
      </c>
      <c r="Y83" s="80"/>
      <c r="Z83" s="80"/>
      <c r="AA83" s="80">
        <f t="shared" si="5"/>
        <v>0</v>
      </c>
      <c r="AB83" s="80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x14ac:dyDescent="0.2">
      <c r="A84" s="75">
        <v>51</v>
      </c>
      <c r="B84" s="75" t="s">
        <v>32</v>
      </c>
      <c r="C84" s="75">
        <v>1211</v>
      </c>
      <c r="D84" s="75">
        <v>2720</v>
      </c>
      <c r="E84" s="75"/>
      <c r="F84" s="75"/>
      <c r="G84" s="76">
        <v>0</v>
      </c>
      <c r="H84" s="76">
        <v>1</v>
      </c>
      <c r="I84" s="76">
        <v>61</v>
      </c>
      <c r="J84" s="121">
        <v>161</v>
      </c>
      <c r="K84" s="122"/>
      <c r="L84" s="122">
        <f t="shared" si="1"/>
        <v>0</v>
      </c>
      <c r="M84" s="77">
        <v>63</v>
      </c>
      <c r="N84" s="78" t="s">
        <v>37</v>
      </c>
      <c r="O84" s="78" t="s">
        <v>44</v>
      </c>
      <c r="P84" s="77"/>
      <c r="Q84" s="77">
        <v>72</v>
      </c>
      <c r="R84" s="186"/>
      <c r="S84" s="186"/>
      <c r="T84" s="79">
        <f t="shared" si="8"/>
        <v>0</v>
      </c>
      <c r="U84" s="77"/>
      <c r="V84" s="77"/>
      <c r="W84" s="114"/>
      <c r="X84" s="79">
        <f t="shared" si="10"/>
        <v>0</v>
      </c>
      <c r="Y84" s="80"/>
      <c r="Z84" s="80"/>
      <c r="AA84" s="80">
        <f t="shared" si="5"/>
        <v>0</v>
      </c>
      <c r="AB84" s="80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x14ac:dyDescent="0.2">
      <c r="A85" s="75">
        <v>52</v>
      </c>
      <c r="B85" s="75" t="s">
        <v>32</v>
      </c>
      <c r="C85" s="75">
        <v>1213</v>
      </c>
      <c r="D85" s="75">
        <v>2722</v>
      </c>
      <c r="E85" s="75">
        <v>7</v>
      </c>
      <c r="F85" s="75" t="s">
        <v>161</v>
      </c>
      <c r="G85" s="76">
        <v>0</v>
      </c>
      <c r="H85" s="76">
        <v>2</v>
      </c>
      <c r="I85" s="76">
        <v>83</v>
      </c>
      <c r="J85" s="121">
        <v>283</v>
      </c>
      <c r="K85" s="122">
        <v>500</v>
      </c>
      <c r="L85" s="122">
        <f t="shared" si="1"/>
        <v>141500</v>
      </c>
      <c r="M85" s="77">
        <v>64</v>
      </c>
      <c r="N85" s="78" t="s">
        <v>37</v>
      </c>
      <c r="O85" s="78" t="s">
        <v>39</v>
      </c>
      <c r="P85" s="77" t="s">
        <v>161</v>
      </c>
      <c r="Q85" s="77">
        <v>96</v>
      </c>
      <c r="R85" s="186"/>
      <c r="S85" s="186"/>
      <c r="T85" s="79">
        <f t="shared" si="8"/>
        <v>0</v>
      </c>
      <c r="U85" s="77"/>
      <c r="V85" s="77"/>
      <c r="W85" s="114"/>
      <c r="X85" s="79"/>
      <c r="Y85" s="80"/>
      <c r="Z85" s="80"/>
      <c r="AA85" s="80"/>
      <c r="AB85" s="80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x14ac:dyDescent="0.2">
      <c r="A86" s="75"/>
      <c r="B86" s="75"/>
      <c r="C86" s="75"/>
      <c r="D86" s="75"/>
      <c r="E86" s="75"/>
      <c r="F86" s="75"/>
      <c r="G86" s="76"/>
      <c r="H86" s="76"/>
      <c r="I86" s="76"/>
      <c r="J86" s="121"/>
      <c r="K86" s="122"/>
      <c r="L86" s="122"/>
      <c r="M86" s="77">
        <v>65</v>
      </c>
      <c r="N86" s="78" t="s">
        <v>37</v>
      </c>
      <c r="O86" s="78" t="s">
        <v>39</v>
      </c>
      <c r="P86" s="77">
        <v>2</v>
      </c>
      <c r="Q86" s="77">
        <v>64</v>
      </c>
      <c r="R86" s="186">
        <v>0.67</v>
      </c>
      <c r="S86" s="186">
        <v>6500</v>
      </c>
      <c r="T86" s="79">
        <f t="shared" si="8"/>
        <v>416000</v>
      </c>
      <c r="U86" s="77">
        <v>1</v>
      </c>
      <c r="V86" s="77">
        <v>1</v>
      </c>
      <c r="W86" s="114">
        <v>411840</v>
      </c>
      <c r="X86" s="79">
        <v>0</v>
      </c>
      <c r="Y86" s="80">
        <v>506645</v>
      </c>
      <c r="Z86" s="80">
        <v>50000000</v>
      </c>
      <c r="AA86" s="80">
        <f>+Y86-Z86</f>
        <v>-49493355</v>
      </c>
      <c r="AB86" s="80">
        <v>0.02</v>
      </c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x14ac:dyDescent="0.2">
      <c r="A87" s="75"/>
      <c r="B87" s="75"/>
      <c r="C87" s="75"/>
      <c r="D87" s="75"/>
      <c r="E87" s="75"/>
      <c r="F87" s="75"/>
      <c r="G87" s="76"/>
      <c r="H87" s="76"/>
      <c r="I87" s="76"/>
      <c r="J87" s="121"/>
      <c r="K87" s="122"/>
      <c r="L87" s="122"/>
      <c r="M87" s="77">
        <v>66</v>
      </c>
      <c r="N87" s="78" t="s">
        <v>37</v>
      </c>
      <c r="O87" s="78" t="s">
        <v>39</v>
      </c>
      <c r="P87" s="191">
        <v>3</v>
      </c>
      <c r="Q87" s="77">
        <v>32</v>
      </c>
      <c r="R87" s="186">
        <v>0.33</v>
      </c>
      <c r="S87" s="186">
        <v>6500</v>
      </c>
      <c r="T87" s="79">
        <f t="shared" si="8"/>
        <v>208000</v>
      </c>
      <c r="U87" s="77">
        <v>1</v>
      </c>
      <c r="V87" s="77">
        <v>1</v>
      </c>
      <c r="W87" s="114">
        <v>205920</v>
      </c>
      <c r="X87" s="79">
        <v>0</v>
      </c>
      <c r="Y87" s="80">
        <v>252615</v>
      </c>
      <c r="Z87" s="193" t="s">
        <v>101</v>
      </c>
      <c r="AA87" s="80">
        <v>252615</v>
      </c>
      <c r="AB87" s="131">
        <v>0.3</v>
      </c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x14ac:dyDescent="0.2">
      <c r="A88" s="75"/>
      <c r="B88" s="75">
        <v>0</v>
      </c>
      <c r="C88" s="75">
        <v>0</v>
      </c>
      <c r="D88" s="75">
        <v>0</v>
      </c>
      <c r="E88" s="75"/>
      <c r="F88" s="75"/>
      <c r="G88" s="76">
        <f>+'[1]5458-16'!G71</f>
        <v>0</v>
      </c>
      <c r="H88" s="76"/>
      <c r="I88" s="76"/>
      <c r="J88" s="121"/>
      <c r="K88" s="122"/>
      <c r="L88" s="122">
        <f t="shared" si="1"/>
        <v>0</v>
      </c>
      <c r="M88" s="77">
        <v>67</v>
      </c>
      <c r="N88" s="78" t="s">
        <v>46</v>
      </c>
      <c r="O88" s="78">
        <v>0</v>
      </c>
      <c r="P88" s="191">
        <v>3</v>
      </c>
      <c r="Q88" s="77">
        <v>18</v>
      </c>
      <c r="R88" s="186"/>
      <c r="S88" s="186">
        <v>5000</v>
      </c>
      <c r="T88" s="79">
        <f t="shared" si="8"/>
        <v>90000</v>
      </c>
      <c r="U88" s="77">
        <v>1</v>
      </c>
      <c r="V88" s="77">
        <v>1</v>
      </c>
      <c r="W88" s="114">
        <v>89100</v>
      </c>
      <c r="X88" s="79">
        <f t="shared" si="10"/>
        <v>89100</v>
      </c>
      <c r="Y88" s="80"/>
      <c r="Z88" s="80" t="s">
        <v>101</v>
      </c>
      <c r="AA88" s="80">
        <v>89100</v>
      </c>
      <c r="AB88" s="131">
        <v>0.03</v>
      </c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x14ac:dyDescent="0.2">
      <c r="A89" s="75">
        <v>53</v>
      </c>
      <c r="B89" s="75" t="s">
        <v>32</v>
      </c>
      <c r="C89" s="75">
        <v>1330</v>
      </c>
      <c r="D89" s="75">
        <v>2838</v>
      </c>
      <c r="E89" s="75"/>
      <c r="F89" s="75"/>
      <c r="G89" s="76">
        <f>+'[1]5458-16'!G72</f>
        <v>0</v>
      </c>
      <c r="H89" s="76">
        <v>1</v>
      </c>
      <c r="I89" s="76">
        <v>1</v>
      </c>
      <c r="J89" s="121">
        <v>101</v>
      </c>
      <c r="K89" s="122"/>
      <c r="L89" s="122">
        <f t="shared" si="1"/>
        <v>0</v>
      </c>
      <c r="M89" s="77">
        <v>68</v>
      </c>
      <c r="N89" s="78" t="s">
        <v>37</v>
      </c>
      <c r="O89" s="78" t="s">
        <v>38</v>
      </c>
      <c r="P89" s="77"/>
      <c r="Q89" s="77">
        <v>108</v>
      </c>
      <c r="R89" s="186"/>
      <c r="S89" s="186"/>
      <c r="T89" s="79">
        <f t="shared" si="8"/>
        <v>0</v>
      </c>
      <c r="U89" s="77"/>
      <c r="V89" s="77"/>
      <c r="W89" s="114"/>
      <c r="X89" s="79">
        <f t="shared" si="10"/>
        <v>0</v>
      </c>
      <c r="Y89" s="80"/>
      <c r="Z89" s="80"/>
      <c r="AA89" s="80">
        <f t="shared" si="5"/>
        <v>0</v>
      </c>
      <c r="AB89" s="80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x14ac:dyDescent="0.2">
      <c r="A90" s="75">
        <v>54</v>
      </c>
      <c r="B90" s="75" t="s">
        <v>32</v>
      </c>
      <c r="C90" s="75">
        <v>1331</v>
      </c>
      <c r="D90" s="75">
        <v>2839</v>
      </c>
      <c r="E90" s="75"/>
      <c r="F90" s="75"/>
      <c r="G90" s="76">
        <f>+'[1]5458-16'!G73</f>
        <v>0</v>
      </c>
      <c r="H90" s="76">
        <v>1</v>
      </c>
      <c r="I90" s="76">
        <v>73</v>
      </c>
      <c r="J90" s="121">
        <v>173</v>
      </c>
      <c r="K90" s="122"/>
      <c r="L90" s="122">
        <f t="shared" si="1"/>
        <v>0</v>
      </c>
      <c r="M90" s="77">
        <v>69</v>
      </c>
      <c r="N90" s="78" t="s">
        <v>37</v>
      </c>
      <c r="O90" s="78" t="s">
        <v>39</v>
      </c>
      <c r="P90" s="77"/>
      <c r="Q90" s="77">
        <v>135</v>
      </c>
      <c r="R90" s="186"/>
      <c r="S90" s="186"/>
      <c r="T90" s="79">
        <f t="shared" si="8"/>
        <v>0</v>
      </c>
      <c r="U90" s="77"/>
      <c r="V90" s="77"/>
      <c r="W90" s="114"/>
      <c r="X90" s="79">
        <f t="shared" si="10"/>
        <v>0</v>
      </c>
      <c r="Y90" s="80"/>
      <c r="Z90" s="80"/>
      <c r="AA90" s="80">
        <f t="shared" si="5"/>
        <v>0</v>
      </c>
      <c r="AB90" s="80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x14ac:dyDescent="0.2">
      <c r="A91" s="75"/>
      <c r="B91" s="75">
        <v>0</v>
      </c>
      <c r="C91" s="75">
        <v>0</v>
      </c>
      <c r="D91" s="75">
        <v>0</v>
      </c>
      <c r="E91" s="75"/>
      <c r="F91" s="75"/>
      <c r="G91" s="76">
        <f>+'[1]5458-16'!G74</f>
        <v>0</v>
      </c>
      <c r="H91" s="76"/>
      <c r="I91" s="76"/>
      <c r="J91" s="121"/>
      <c r="K91" s="122"/>
      <c r="L91" s="122">
        <f t="shared" si="1"/>
        <v>0</v>
      </c>
      <c r="M91" s="77">
        <v>70</v>
      </c>
      <c r="N91" s="78" t="s">
        <v>37</v>
      </c>
      <c r="O91" s="78" t="s">
        <v>38</v>
      </c>
      <c r="P91" s="77"/>
      <c r="Q91" s="77">
        <v>108</v>
      </c>
      <c r="R91" s="186"/>
      <c r="S91" s="186"/>
      <c r="T91" s="79">
        <f t="shared" si="8"/>
        <v>0</v>
      </c>
      <c r="U91" s="77"/>
      <c r="V91" s="77"/>
      <c r="W91" s="114"/>
      <c r="X91" s="79">
        <f t="shared" si="10"/>
        <v>0</v>
      </c>
      <c r="Y91" s="80"/>
      <c r="Z91" s="80"/>
      <c r="AA91" s="80">
        <f t="shared" si="5"/>
        <v>0</v>
      </c>
      <c r="AB91" s="80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x14ac:dyDescent="0.2">
      <c r="A92" s="75">
        <v>55</v>
      </c>
      <c r="B92" s="75" t="s">
        <v>32</v>
      </c>
      <c r="C92" s="75">
        <v>1373</v>
      </c>
      <c r="D92" s="75">
        <v>3005</v>
      </c>
      <c r="E92" s="75"/>
      <c r="F92" s="75"/>
      <c r="G92" s="76">
        <v>0</v>
      </c>
      <c r="H92" s="76">
        <v>0</v>
      </c>
      <c r="I92" s="76">
        <v>58</v>
      </c>
      <c r="J92" s="121">
        <v>58</v>
      </c>
      <c r="K92" s="122"/>
      <c r="L92" s="122">
        <f t="shared" ref="L92:L99" si="11">+K92*J92</f>
        <v>0</v>
      </c>
      <c r="M92" s="77"/>
      <c r="N92" s="78">
        <v>0</v>
      </c>
      <c r="O92" s="78">
        <v>0</v>
      </c>
      <c r="P92" s="77"/>
      <c r="Q92" s="77">
        <v>0</v>
      </c>
      <c r="R92" s="186"/>
      <c r="S92" s="186"/>
      <c r="T92" s="79">
        <f t="shared" si="8"/>
        <v>0</v>
      </c>
      <c r="U92" s="77"/>
      <c r="V92" s="77"/>
      <c r="W92" s="114"/>
      <c r="X92" s="79">
        <f t="shared" si="10"/>
        <v>0</v>
      </c>
      <c r="Y92" s="80"/>
      <c r="Z92" s="80"/>
      <c r="AA92" s="80">
        <f t="shared" si="5"/>
        <v>0</v>
      </c>
      <c r="AB92" s="80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x14ac:dyDescent="0.2">
      <c r="A93" s="75">
        <v>56</v>
      </c>
      <c r="B93" s="75" t="s">
        <v>32</v>
      </c>
      <c r="C93" s="75">
        <v>2894</v>
      </c>
      <c r="D93" s="75">
        <v>4676</v>
      </c>
      <c r="E93" s="75"/>
      <c r="F93" s="75"/>
      <c r="G93" s="76">
        <v>0</v>
      </c>
      <c r="H93" s="76">
        <v>0</v>
      </c>
      <c r="I93" s="76">
        <v>56</v>
      </c>
      <c r="J93" s="121">
        <v>56</v>
      </c>
      <c r="K93" s="122"/>
      <c r="L93" s="122">
        <f t="shared" si="11"/>
        <v>0</v>
      </c>
      <c r="M93" s="77"/>
      <c r="N93" s="78">
        <v>0</v>
      </c>
      <c r="O93" s="78">
        <v>0</v>
      </c>
      <c r="P93" s="77"/>
      <c r="Q93" s="77">
        <v>0</v>
      </c>
      <c r="R93" s="186"/>
      <c r="S93" s="186"/>
      <c r="T93" s="79">
        <f t="shared" si="8"/>
        <v>0</v>
      </c>
      <c r="U93" s="77"/>
      <c r="V93" s="77"/>
      <c r="W93" s="114"/>
      <c r="X93" s="79">
        <f t="shared" si="10"/>
        <v>0</v>
      </c>
      <c r="Y93" s="80"/>
      <c r="Z93" s="80"/>
      <c r="AA93" s="80">
        <f t="shared" si="5"/>
        <v>0</v>
      </c>
      <c r="AB93" s="80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x14ac:dyDescent="0.2">
      <c r="A94" s="75">
        <v>57</v>
      </c>
      <c r="B94" s="75" t="s">
        <v>32</v>
      </c>
      <c r="C94" s="75">
        <v>2895</v>
      </c>
      <c r="D94" s="75">
        <v>5992</v>
      </c>
      <c r="E94" s="75"/>
      <c r="F94" s="75"/>
      <c r="G94" s="76">
        <v>0</v>
      </c>
      <c r="H94" s="76">
        <v>1</v>
      </c>
      <c r="I94" s="76">
        <v>72</v>
      </c>
      <c r="J94" s="121">
        <v>172</v>
      </c>
      <c r="K94" s="122"/>
      <c r="L94" s="122">
        <f t="shared" si="11"/>
        <v>0</v>
      </c>
      <c r="M94" s="77"/>
      <c r="N94" s="78">
        <v>0</v>
      </c>
      <c r="O94" s="78">
        <v>0</v>
      </c>
      <c r="P94" s="77"/>
      <c r="Q94" s="77">
        <v>0</v>
      </c>
      <c r="R94" s="186"/>
      <c r="S94" s="186"/>
      <c r="T94" s="79">
        <f t="shared" si="8"/>
        <v>0</v>
      </c>
      <c r="U94" s="77"/>
      <c r="V94" s="77"/>
      <c r="W94" s="114"/>
      <c r="X94" s="79">
        <f t="shared" si="10"/>
        <v>0</v>
      </c>
      <c r="Y94" s="80"/>
      <c r="Z94" s="80"/>
      <c r="AA94" s="80">
        <f t="shared" si="5"/>
        <v>0</v>
      </c>
      <c r="AB94" s="80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x14ac:dyDescent="0.2">
      <c r="A95" s="75">
        <v>58</v>
      </c>
      <c r="B95" s="75" t="s">
        <v>32</v>
      </c>
      <c r="C95" s="75">
        <v>2896</v>
      </c>
      <c r="D95" s="75">
        <v>5993</v>
      </c>
      <c r="E95" s="75"/>
      <c r="F95" s="75"/>
      <c r="G95" s="76">
        <v>0</v>
      </c>
      <c r="H95" s="76">
        <v>0</v>
      </c>
      <c r="I95" s="76">
        <v>20</v>
      </c>
      <c r="J95" s="121">
        <v>20</v>
      </c>
      <c r="K95" s="122"/>
      <c r="L95" s="122">
        <f t="shared" si="11"/>
        <v>0</v>
      </c>
      <c r="M95" s="77">
        <v>71</v>
      </c>
      <c r="N95" s="78" t="s">
        <v>37</v>
      </c>
      <c r="O95" s="78" t="s">
        <v>38</v>
      </c>
      <c r="P95" s="77"/>
      <c r="Q95" s="77">
        <v>156</v>
      </c>
      <c r="R95" s="186"/>
      <c r="S95" s="186"/>
      <c r="T95" s="79">
        <f t="shared" si="8"/>
        <v>0</v>
      </c>
      <c r="U95" s="77"/>
      <c r="V95" s="77"/>
      <c r="W95" s="114"/>
      <c r="X95" s="79">
        <f t="shared" si="10"/>
        <v>0</v>
      </c>
      <c r="Y95" s="80"/>
      <c r="Z95" s="80"/>
      <c r="AA95" s="80">
        <f t="shared" ref="AA95:AA158" si="12">+X95-Z95</f>
        <v>0</v>
      </c>
      <c r="AB95" s="80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x14ac:dyDescent="0.2">
      <c r="A96" s="75">
        <v>59</v>
      </c>
      <c r="B96" s="75" t="s">
        <v>32</v>
      </c>
      <c r="C96" s="75">
        <v>3475</v>
      </c>
      <c r="D96" s="75">
        <v>6332</v>
      </c>
      <c r="E96" s="75"/>
      <c r="F96" s="75"/>
      <c r="G96" s="76">
        <v>0</v>
      </c>
      <c r="H96" s="76">
        <v>1</v>
      </c>
      <c r="I96" s="76">
        <v>62</v>
      </c>
      <c r="J96" s="121">
        <v>162</v>
      </c>
      <c r="K96" s="122"/>
      <c r="L96" s="122">
        <f t="shared" si="11"/>
        <v>0</v>
      </c>
      <c r="M96" s="77">
        <v>72</v>
      </c>
      <c r="N96" s="78" t="s">
        <v>37</v>
      </c>
      <c r="O96" s="78" t="s">
        <v>44</v>
      </c>
      <c r="P96" s="77"/>
      <c r="Q96" s="77">
        <v>135</v>
      </c>
      <c r="R96" s="186"/>
      <c r="S96" s="186"/>
      <c r="T96" s="79">
        <f t="shared" si="8"/>
        <v>0</v>
      </c>
      <c r="U96" s="77"/>
      <c r="V96" s="77"/>
      <c r="W96" s="114"/>
      <c r="X96" s="79">
        <f t="shared" si="10"/>
        <v>0</v>
      </c>
      <c r="Y96" s="80"/>
      <c r="Z96" s="80"/>
      <c r="AA96" s="80">
        <f t="shared" si="12"/>
        <v>0</v>
      </c>
      <c r="AB96" s="80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x14ac:dyDescent="0.2">
      <c r="A97" s="75">
        <v>60</v>
      </c>
      <c r="B97" s="75" t="s">
        <v>32</v>
      </c>
      <c r="C97" s="75">
        <v>3476</v>
      </c>
      <c r="D97" s="75">
        <v>6333</v>
      </c>
      <c r="E97" s="75"/>
      <c r="F97" s="75"/>
      <c r="G97" s="76">
        <v>2</v>
      </c>
      <c r="H97" s="76">
        <v>0</v>
      </c>
      <c r="I97" s="76">
        <v>47</v>
      </c>
      <c r="J97" s="121">
        <v>847</v>
      </c>
      <c r="K97" s="122"/>
      <c r="L97" s="122">
        <f t="shared" si="11"/>
        <v>0</v>
      </c>
      <c r="M97" s="77"/>
      <c r="N97" s="78">
        <v>0</v>
      </c>
      <c r="O97" s="78">
        <v>0</v>
      </c>
      <c r="P97" s="77"/>
      <c r="Q97" s="77">
        <v>0</v>
      </c>
      <c r="R97" s="186"/>
      <c r="S97" s="186"/>
      <c r="T97" s="79">
        <f t="shared" si="8"/>
        <v>0</v>
      </c>
      <c r="U97" s="77"/>
      <c r="V97" s="77"/>
      <c r="W97" s="114"/>
      <c r="X97" s="79">
        <f t="shared" si="10"/>
        <v>0</v>
      </c>
      <c r="Y97" s="80"/>
      <c r="Z97" s="80"/>
      <c r="AA97" s="80">
        <f t="shared" si="12"/>
        <v>0</v>
      </c>
      <c r="AB97" s="80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x14ac:dyDescent="0.2">
      <c r="A98" s="75">
        <v>61</v>
      </c>
      <c r="B98" s="75" t="s">
        <v>32</v>
      </c>
      <c r="C98" s="75">
        <v>3477</v>
      </c>
      <c r="D98" s="75">
        <v>6334</v>
      </c>
      <c r="E98" s="75"/>
      <c r="F98" s="75"/>
      <c r="G98" s="76">
        <v>0</v>
      </c>
      <c r="H98" s="76">
        <v>0</v>
      </c>
      <c r="I98" s="76">
        <v>71</v>
      </c>
      <c r="J98" s="121">
        <v>71</v>
      </c>
      <c r="K98" s="122"/>
      <c r="L98" s="122">
        <f t="shared" si="11"/>
        <v>0</v>
      </c>
      <c r="M98" s="77">
        <v>73</v>
      </c>
      <c r="N98" s="78" t="s">
        <v>37</v>
      </c>
      <c r="O98" s="78" t="s">
        <v>39</v>
      </c>
      <c r="P98" s="77"/>
      <c r="Q98" s="77">
        <v>81</v>
      </c>
      <c r="R98" s="186"/>
      <c r="S98" s="186"/>
      <c r="T98" s="79">
        <f t="shared" si="8"/>
        <v>0</v>
      </c>
      <c r="U98" s="77"/>
      <c r="V98" s="77"/>
      <c r="W98" s="114"/>
      <c r="X98" s="79">
        <f t="shared" si="10"/>
        <v>0</v>
      </c>
      <c r="Y98" s="80"/>
      <c r="Z98" s="80"/>
      <c r="AA98" s="80">
        <f t="shared" si="12"/>
        <v>0</v>
      </c>
      <c r="AB98" s="80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x14ac:dyDescent="0.2">
      <c r="A99" s="75">
        <v>62</v>
      </c>
      <c r="B99" s="75" t="s">
        <v>32</v>
      </c>
      <c r="C99" s="75">
        <v>3478</v>
      </c>
      <c r="D99" s="75">
        <v>6335</v>
      </c>
      <c r="E99" s="75"/>
      <c r="F99" s="75"/>
      <c r="G99" s="76">
        <v>0</v>
      </c>
      <c r="H99" s="76">
        <v>1</v>
      </c>
      <c r="I99" s="76">
        <v>17</v>
      </c>
      <c r="J99" s="121">
        <v>117</v>
      </c>
      <c r="K99" s="122"/>
      <c r="L99" s="122">
        <f t="shared" si="11"/>
        <v>0</v>
      </c>
      <c r="M99" s="77">
        <v>74</v>
      </c>
      <c r="N99" s="78" t="s">
        <v>37</v>
      </c>
      <c r="O99" s="78" t="s">
        <v>39</v>
      </c>
      <c r="P99" s="77"/>
      <c r="Q99" s="77">
        <v>72</v>
      </c>
      <c r="R99" s="186"/>
      <c r="S99" s="186"/>
      <c r="T99" s="79">
        <f t="shared" si="8"/>
        <v>0</v>
      </c>
      <c r="U99" s="77"/>
      <c r="V99" s="77"/>
      <c r="W99" s="114"/>
      <c r="X99" s="79">
        <f t="shared" si="10"/>
        <v>0</v>
      </c>
      <c r="Y99" s="80"/>
      <c r="Z99" s="80"/>
      <c r="AA99" s="80">
        <f t="shared" si="12"/>
        <v>0</v>
      </c>
      <c r="AB99" s="80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x14ac:dyDescent="0.2">
      <c r="A100" s="75">
        <v>63</v>
      </c>
      <c r="B100" s="75" t="s">
        <v>32</v>
      </c>
      <c r="C100" s="75">
        <v>3489</v>
      </c>
      <c r="D100" s="75">
        <v>6347</v>
      </c>
      <c r="E100" s="75"/>
      <c r="F100" s="75"/>
      <c r="G100" s="76">
        <v>0</v>
      </c>
      <c r="H100" s="76">
        <v>0</v>
      </c>
      <c r="I100" s="76">
        <v>89</v>
      </c>
      <c r="J100" s="121">
        <v>89</v>
      </c>
      <c r="K100" s="122"/>
      <c r="L100" s="122">
        <f>+K100*J100</f>
        <v>0</v>
      </c>
      <c r="M100" s="77"/>
      <c r="N100" s="78">
        <v>0</v>
      </c>
      <c r="O100" s="78">
        <v>0</v>
      </c>
      <c r="P100" s="77"/>
      <c r="Q100" s="77">
        <v>0</v>
      </c>
      <c r="R100" s="186"/>
      <c r="S100" s="186"/>
      <c r="T100" s="79">
        <f t="shared" si="8"/>
        <v>0</v>
      </c>
      <c r="U100" s="77"/>
      <c r="V100" s="77"/>
      <c r="W100" s="114"/>
      <c r="X100" s="79">
        <f t="shared" si="10"/>
        <v>0</v>
      </c>
      <c r="Y100" s="80"/>
      <c r="Z100" s="80"/>
      <c r="AA100" s="80">
        <f t="shared" si="12"/>
        <v>0</v>
      </c>
      <c r="AB100" s="80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x14ac:dyDescent="0.2">
      <c r="A101" s="75">
        <v>64</v>
      </c>
      <c r="B101" s="75" t="s">
        <v>32</v>
      </c>
      <c r="C101" s="75">
        <v>3490</v>
      </c>
      <c r="D101" s="75">
        <v>6348</v>
      </c>
      <c r="E101" s="75"/>
      <c r="F101" s="75"/>
      <c r="G101" s="76">
        <v>0</v>
      </c>
      <c r="H101" s="76">
        <v>0</v>
      </c>
      <c r="I101" s="76">
        <v>46</v>
      </c>
      <c r="J101" s="121">
        <v>46</v>
      </c>
      <c r="K101" s="122"/>
      <c r="L101" s="122">
        <f t="shared" ref="L101:L114" si="13">+K101*J101</f>
        <v>0</v>
      </c>
      <c r="M101" s="77"/>
      <c r="N101" s="78">
        <v>0</v>
      </c>
      <c r="O101" s="78">
        <v>0</v>
      </c>
      <c r="P101" s="77"/>
      <c r="Q101" s="77">
        <v>0</v>
      </c>
      <c r="R101" s="186"/>
      <c r="S101" s="186"/>
      <c r="T101" s="79">
        <f t="shared" si="8"/>
        <v>0</v>
      </c>
      <c r="U101" s="77"/>
      <c r="V101" s="77"/>
      <c r="W101" s="114"/>
      <c r="X101" s="79">
        <f t="shared" si="10"/>
        <v>0</v>
      </c>
      <c r="Y101" s="80"/>
      <c r="Z101" s="80"/>
      <c r="AA101" s="80">
        <f t="shared" si="12"/>
        <v>0</v>
      </c>
      <c r="AB101" s="80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x14ac:dyDescent="0.2">
      <c r="A102" s="75">
        <v>65</v>
      </c>
      <c r="B102" s="75" t="s">
        <v>32</v>
      </c>
      <c r="C102" s="75">
        <v>3491</v>
      </c>
      <c r="D102" s="75">
        <v>6349</v>
      </c>
      <c r="E102" s="75"/>
      <c r="F102" s="75"/>
      <c r="G102" s="76">
        <v>0</v>
      </c>
      <c r="H102" s="76">
        <v>0</v>
      </c>
      <c r="I102" s="76">
        <v>57</v>
      </c>
      <c r="J102" s="121">
        <v>57</v>
      </c>
      <c r="K102" s="122"/>
      <c r="L102" s="122">
        <f t="shared" si="13"/>
        <v>0</v>
      </c>
      <c r="M102" s="77"/>
      <c r="N102" s="78">
        <v>0</v>
      </c>
      <c r="O102" s="78">
        <v>0</v>
      </c>
      <c r="P102" s="77"/>
      <c r="Q102" s="77">
        <v>0</v>
      </c>
      <c r="R102" s="186"/>
      <c r="S102" s="186"/>
      <c r="T102" s="79">
        <f t="shared" si="8"/>
        <v>0</v>
      </c>
      <c r="U102" s="77"/>
      <c r="V102" s="77"/>
      <c r="W102" s="114"/>
      <c r="X102" s="79">
        <f t="shared" si="10"/>
        <v>0</v>
      </c>
      <c r="Y102" s="80"/>
      <c r="Z102" s="80"/>
      <c r="AA102" s="80">
        <f t="shared" si="12"/>
        <v>0</v>
      </c>
      <c r="AB102" s="80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x14ac:dyDescent="0.2">
      <c r="A103" s="75">
        <v>66</v>
      </c>
      <c r="B103" s="75" t="s">
        <v>32</v>
      </c>
      <c r="C103" s="75">
        <v>3492</v>
      </c>
      <c r="D103" s="75">
        <v>6350</v>
      </c>
      <c r="E103" s="75"/>
      <c r="F103" s="75"/>
      <c r="G103" s="76">
        <v>0</v>
      </c>
      <c r="H103" s="76">
        <v>0</v>
      </c>
      <c r="I103" s="76">
        <v>71</v>
      </c>
      <c r="J103" s="121">
        <v>71</v>
      </c>
      <c r="K103" s="122"/>
      <c r="L103" s="122">
        <f t="shared" si="13"/>
        <v>0</v>
      </c>
      <c r="M103" s="77">
        <v>75</v>
      </c>
      <c r="N103" s="78" t="s">
        <v>37</v>
      </c>
      <c r="O103" s="78" t="s">
        <v>39</v>
      </c>
      <c r="P103" s="77"/>
      <c r="Q103" s="77">
        <v>72</v>
      </c>
      <c r="R103" s="186"/>
      <c r="S103" s="186"/>
      <c r="T103" s="79">
        <f t="shared" si="8"/>
        <v>0</v>
      </c>
      <c r="U103" s="77"/>
      <c r="V103" s="77"/>
      <c r="W103" s="114"/>
      <c r="X103" s="79">
        <f t="shared" si="10"/>
        <v>0</v>
      </c>
      <c r="Y103" s="80"/>
      <c r="Z103" s="80"/>
      <c r="AA103" s="80">
        <f t="shared" si="12"/>
        <v>0</v>
      </c>
      <c r="AB103" s="80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x14ac:dyDescent="0.2">
      <c r="A104" s="75">
        <v>67</v>
      </c>
      <c r="B104" s="75" t="s">
        <v>32</v>
      </c>
      <c r="C104" s="75">
        <v>3494</v>
      </c>
      <c r="D104" s="75">
        <v>6352</v>
      </c>
      <c r="E104" s="75"/>
      <c r="F104" s="75"/>
      <c r="G104" s="76">
        <v>0</v>
      </c>
      <c r="H104" s="76">
        <v>0</v>
      </c>
      <c r="I104" s="76">
        <v>79</v>
      </c>
      <c r="J104" s="121">
        <v>79</v>
      </c>
      <c r="K104" s="122"/>
      <c r="L104" s="122">
        <f t="shared" si="13"/>
        <v>0</v>
      </c>
      <c r="M104" s="77">
        <v>76</v>
      </c>
      <c r="N104" s="78" t="s">
        <v>37</v>
      </c>
      <c r="O104" s="78" t="s">
        <v>38</v>
      </c>
      <c r="P104" s="77"/>
      <c r="Q104" s="77">
        <v>189</v>
      </c>
      <c r="R104" s="186"/>
      <c r="S104" s="186"/>
      <c r="T104" s="79">
        <f t="shared" si="8"/>
        <v>0</v>
      </c>
      <c r="U104" s="77"/>
      <c r="V104" s="77"/>
      <c r="W104" s="114"/>
      <c r="X104" s="79">
        <f t="shared" si="10"/>
        <v>0</v>
      </c>
      <c r="Y104" s="80"/>
      <c r="Z104" s="80"/>
      <c r="AA104" s="80">
        <f t="shared" si="12"/>
        <v>0</v>
      </c>
      <c r="AB104" s="80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x14ac:dyDescent="0.2">
      <c r="A105" s="75">
        <v>68</v>
      </c>
      <c r="B105" s="75" t="s">
        <v>32</v>
      </c>
      <c r="C105" s="75">
        <v>4022</v>
      </c>
      <c r="D105" s="75">
        <v>9101</v>
      </c>
      <c r="E105" s="75"/>
      <c r="F105" s="75"/>
      <c r="G105" s="76">
        <v>0</v>
      </c>
      <c r="H105" s="76">
        <v>1</v>
      </c>
      <c r="I105" s="76">
        <v>27</v>
      </c>
      <c r="J105" s="121">
        <v>127</v>
      </c>
      <c r="K105" s="122"/>
      <c r="L105" s="122">
        <f t="shared" si="13"/>
        <v>0</v>
      </c>
      <c r="M105" s="77">
        <v>77</v>
      </c>
      <c r="N105" s="78" t="s">
        <v>37</v>
      </c>
      <c r="O105" s="78" t="s">
        <v>38</v>
      </c>
      <c r="P105" s="77"/>
      <c r="Q105" s="77">
        <v>126</v>
      </c>
      <c r="R105" s="186"/>
      <c r="S105" s="186"/>
      <c r="T105" s="79">
        <f t="shared" si="8"/>
        <v>0</v>
      </c>
      <c r="U105" s="77"/>
      <c r="V105" s="77"/>
      <c r="W105" s="114"/>
      <c r="X105" s="79">
        <f t="shared" si="10"/>
        <v>0</v>
      </c>
      <c r="Y105" s="80"/>
      <c r="Z105" s="80"/>
      <c r="AA105" s="80">
        <f t="shared" si="12"/>
        <v>0</v>
      </c>
      <c r="AB105" s="80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x14ac:dyDescent="0.2">
      <c r="A106" s="75">
        <v>69</v>
      </c>
      <c r="B106" s="75" t="s">
        <v>32</v>
      </c>
      <c r="C106" s="75">
        <v>4023</v>
      </c>
      <c r="D106" s="75">
        <v>9102</v>
      </c>
      <c r="E106" s="75"/>
      <c r="F106" s="75"/>
      <c r="G106" s="76">
        <v>0</v>
      </c>
      <c r="H106" s="76">
        <v>1</v>
      </c>
      <c r="I106" s="76">
        <v>21</v>
      </c>
      <c r="J106" s="121">
        <v>121</v>
      </c>
      <c r="K106" s="122"/>
      <c r="L106" s="122">
        <f t="shared" si="13"/>
        <v>0</v>
      </c>
      <c r="M106" s="77">
        <v>78</v>
      </c>
      <c r="N106" s="78" t="s">
        <v>37</v>
      </c>
      <c r="O106" s="78" t="s">
        <v>39</v>
      </c>
      <c r="P106" s="77"/>
      <c r="Q106" s="77">
        <v>108</v>
      </c>
      <c r="R106" s="186"/>
      <c r="S106" s="186"/>
      <c r="T106" s="79">
        <f t="shared" si="8"/>
        <v>0</v>
      </c>
      <c r="U106" s="77"/>
      <c r="V106" s="77"/>
      <c r="W106" s="114"/>
      <c r="X106" s="79">
        <f t="shared" si="10"/>
        <v>0</v>
      </c>
      <c r="Y106" s="80"/>
      <c r="Z106" s="80"/>
      <c r="AA106" s="80">
        <f t="shared" si="12"/>
        <v>0</v>
      </c>
      <c r="AB106" s="80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x14ac:dyDescent="0.2">
      <c r="A107" s="75">
        <v>70</v>
      </c>
      <c r="B107" s="75" t="s">
        <v>32</v>
      </c>
      <c r="C107" s="75">
        <v>3946</v>
      </c>
      <c r="D107" s="75">
        <v>9035</v>
      </c>
      <c r="E107" s="75"/>
      <c r="F107" s="75"/>
      <c r="G107" s="76">
        <v>0</v>
      </c>
      <c r="H107" s="76">
        <v>0</v>
      </c>
      <c r="I107" s="76">
        <v>65</v>
      </c>
      <c r="J107" s="121">
        <v>65</v>
      </c>
      <c r="K107" s="122"/>
      <c r="L107" s="122">
        <f t="shared" si="13"/>
        <v>0</v>
      </c>
      <c r="M107" s="77">
        <v>79</v>
      </c>
      <c r="N107" s="78" t="s">
        <v>37</v>
      </c>
      <c r="O107" s="78" t="s">
        <v>39</v>
      </c>
      <c r="P107" s="77"/>
      <c r="Q107" s="77">
        <v>54</v>
      </c>
      <c r="R107" s="186"/>
      <c r="S107" s="186"/>
      <c r="T107" s="79">
        <f t="shared" si="8"/>
        <v>0</v>
      </c>
      <c r="U107" s="77"/>
      <c r="V107" s="77"/>
      <c r="W107" s="114"/>
      <c r="X107" s="79">
        <f>+W107+L107</f>
        <v>0</v>
      </c>
      <c r="Y107" s="80"/>
      <c r="Z107" s="80"/>
      <c r="AA107" s="80">
        <f t="shared" si="12"/>
        <v>0</v>
      </c>
      <c r="AB107" s="80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x14ac:dyDescent="0.2">
      <c r="A108" s="75">
        <v>71</v>
      </c>
      <c r="B108" s="75" t="s">
        <v>32</v>
      </c>
      <c r="C108" s="75">
        <v>3947</v>
      </c>
      <c r="D108" s="75">
        <v>9036</v>
      </c>
      <c r="E108" s="75"/>
      <c r="F108" s="75"/>
      <c r="G108" s="76">
        <v>0</v>
      </c>
      <c r="H108" s="76">
        <v>0</v>
      </c>
      <c r="I108" s="76">
        <v>50</v>
      </c>
      <c r="J108" s="121">
        <v>50</v>
      </c>
      <c r="K108" s="122"/>
      <c r="L108" s="122">
        <f t="shared" si="13"/>
        <v>0</v>
      </c>
      <c r="M108" s="77">
        <v>80</v>
      </c>
      <c r="N108" s="78" t="s">
        <v>37</v>
      </c>
      <c r="O108" s="78" t="s">
        <v>38</v>
      </c>
      <c r="P108" s="77"/>
      <c r="Q108" s="77">
        <v>54</v>
      </c>
      <c r="R108" s="186"/>
      <c r="S108" s="186"/>
      <c r="T108" s="79">
        <f t="shared" si="8"/>
        <v>0</v>
      </c>
      <c r="U108" s="77"/>
      <c r="V108" s="77"/>
      <c r="W108" s="114"/>
      <c r="X108" s="79">
        <f t="shared" ref="X108:X133" si="14">+W108+L108</f>
        <v>0</v>
      </c>
      <c r="Y108" s="80"/>
      <c r="Z108" s="80"/>
      <c r="AA108" s="80">
        <f t="shared" si="12"/>
        <v>0</v>
      </c>
      <c r="AB108" s="80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x14ac:dyDescent="0.2">
      <c r="A109" s="75">
        <v>72</v>
      </c>
      <c r="B109" s="75" t="s">
        <v>32</v>
      </c>
      <c r="C109" s="75">
        <v>4024</v>
      </c>
      <c r="D109" s="75">
        <v>9103</v>
      </c>
      <c r="E109" s="75"/>
      <c r="F109" s="75"/>
      <c r="G109" s="76">
        <v>0</v>
      </c>
      <c r="H109" s="76">
        <v>0</v>
      </c>
      <c r="I109" s="76">
        <v>76</v>
      </c>
      <c r="J109" s="121">
        <v>76</v>
      </c>
      <c r="K109" s="122"/>
      <c r="L109" s="122">
        <f t="shared" si="13"/>
        <v>0</v>
      </c>
      <c r="M109" s="77">
        <v>81</v>
      </c>
      <c r="N109" s="78" t="s">
        <v>37</v>
      </c>
      <c r="O109" s="78" t="s">
        <v>38</v>
      </c>
      <c r="P109" s="77"/>
      <c r="Q109" s="77">
        <v>108</v>
      </c>
      <c r="R109" s="186"/>
      <c r="S109" s="186"/>
      <c r="T109" s="79">
        <f t="shared" si="8"/>
        <v>0</v>
      </c>
      <c r="U109" s="77"/>
      <c r="V109" s="77"/>
      <c r="W109" s="114"/>
      <c r="X109" s="79">
        <f t="shared" si="14"/>
        <v>0</v>
      </c>
      <c r="Y109" s="80"/>
      <c r="Z109" s="80"/>
      <c r="AA109" s="80">
        <f t="shared" si="12"/>
        <v>0</v>
      </c>
      <c r="AB109" s="80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x14ac:dyDescent="0.2">
      <c r="A110" s="75">
        <v>73</v>
      </c>
      <c r="B110" s="75" t="s">
        <v>32</v>
      </c>
      <c r="C110" s="75">
        <v>4025</v>
      </c>
      <c r="D110" s="75">
        <v>9104</v>
      </c>
      <c r="E110" s="75"/>
      <c r="F110" s="75"/>
      <c r="G110" s="76">
        <v>0</v>
      </c>
      <c r="H110" s="76">
        <v>0</v>
      </c>
      <c r="I110" s="76">
        <v>67</v>
      </c>
      <c r="J110" s="121">
        <v>67</v>
      </c>
      <c r="K110" s="122"/>
      <c r="L110" s="122">
        <f t="shared" si="13"/>
        <v>0</v>
      </c>
      <c r="M110" s="77"/>
      <c r="N110" s="78">
        <v>0</v>
      </c>
      <c r="O110" s="78">
        <v>0</v>
      </c>
      <c r="P110" s="77"/>
      <c r="Q110" s="77">
        <v>0</v>
      </c>
      <c r="R110" s="186"/>
      <c r="S110" s="186"/>
      <c r="T110" s="79">
        <f t="shared" si="8"/>
        <v>0</v>
      </c>
      <c r="U110" s="77"/>
      <c r="V110" s="77"/>
      <c r="W110" s="114"/>
      <c r="X110" s="79">
        <f t="shared" si="14"/>
        <v>0</v>
      </c>
      <c r="Y110" s="80"/>
      <c r="Z110" s="80"/>
      <c r="AA110" s="80">
        <f t="shared" si="12"/>
        <v>0</v>
      </c>
      <c r="AB110" s="80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x14ac:dyDescent="0.2">
      <c r="A111" s="75">
        <v>74</v>
      </c>
      <c r="B111" s="75" t="s">
        <v>32</v>
      </c>
      <c r="C111" s="75">
        <v>4027</v>
      </c>
      <c r="D111" s="75">
        <v>9106</v>
      </c>
      <c r="E111" s="75"/>
      <c r="F111" s="75"/>
      <c r="G111" s="76">
        <v>0</v>
      </c>
      <c r="H111" s="76">
        <v>0</v>
      </c>
      <c r="I111" s="76">
        <v>56</v>
      </c>
      <c r="J111" s="121">
        <v>56</v>
      </c>
      <c r="K111" s="122"/>
      <c r="L111" s="122">
        <f t="shared" si="13"/>
        <v>0</v>
      </c>
      <c r="M111" s="77">
        <v>82</v>
      </c>
      <c r="N111" s="78" t="s">
        <v>37</v>
      </c>
      <c r="O111" s="78" t="s">
        <v>39</v>
      </c>
      <c r="P111" s="77"/>
      <c r="Q111" s="77">
        <v>189</v>
      </c>
      <c r="R111" s="186"/>
      <c r="S111" s="186"/>
      <c r="T111" s="79">
        <f t="shared" si="8"/>
        <v>0</v>
      </c>
      <c r="U111" s="77"/>
      <c r="V111" s="77"/>
      <c r="W111" s="114"/>
      <c r="X111" s="79">
        <f t="shared" si="14"/>
        <v>0</v>
      </c>
      <c r="Y111" s="80"/>
      <c r="Z111" s="80"/>
      <c r="AA111" s="80">
        <f t="shared" si="12"/>
        <v>0</v>
      </c>
      <c r="AB111" s="80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x14ac:dyDescent="0.2">
      <c r="A112" s="75">
        <v>75</v>
      </c>
      <c r="B112" s="75" t="s">
        <v>32</v>
      </c>
      <c r="C112" s="75">
        <v>4034</v>
      </c>
      <c r="D112" s="75">
        <v>9113</v>
      </c>
      <c r="E112" s="75"/>
      <c r="F112" s="75"/>
      <c r="G112" s="76">
        <v>0</v>
      </c>
      <c r="H112" s="76">
        <v>1</v>
      </c>
      <c r="I112" s="76">
        <v>24</v>
      </c>
      <c r="J112" s="121">
        <v>124</v>
      </c>
      <c r="K112" s="122"/>
      <c r="L112" s="122">
        <f t="shared" si="13"/>
        <v>0</v>
      </c>
      <c r="M112" s="77">
        <v>83</v>
      </c>
      <c r="N112" s="78" t="s">
        <v>37</v>
      </c>
      <c r="O112" s="78" t="s">
        <v>39</v>
      </c>
      <c r="P112" s="77"/>
      <c r="Q112" s="77">
        <v>72</v>
      </c>
      <c r="R112" s="186"/>
      <c r="S112" s="186"/>
      <c r="T112" s="79">
        <f t="shared" si="8"/>
        <v>0</v>
      </c>
      <c r="U112" s="77"/>
      <c r="V112" s="77"/>
      <c r="W112" s="114"/>
      <c r="X112" s="79">
        <f t="shared" si="14"/>
        <v>0</v>
      </c>
      <c r="Y112" s="80"/>
      <c r="Z112" s="80"/>
      <c r="AA112" s="80">
        <f t="shared" si="12"/>
        <v>0</v>
      </c>
      <c r="AB112" s="80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x14ac:dyDescent="0.2">
      <c r="A113" s="75">
        <v>76</v>
      </c>
      <c r="B113" s="75" t="s">
        <v>32</v>
      </c>
      <c r="C113" s="75">
        <v>4042</v>
      </c>
      <c r="D113" s="75">
        <v>9121</v>
      </c>
      <c r="E113" s="75"/>
      <c r="F113" s="75"/>
      <c r="G113" s="76">
        <v>0</v>
      </c>
      <c r="H113" s="76">
        <v>0</v>
      </c>
      <c r="I113" s="76">
        <v>31</v>
      </c>
      <c r="J113" s="121">
        <v>31</v>
      </c>
      <c r="K113" s="122"/>
      <c r="L113" s="122">
        <f t="shared" si="13"/>
        <v>0</v>
      </c>
      <c r="M113" s="77">
        <v>84</v>
      </c>
      <c r="N113" s="78" t="s">
        <v>37</v>
      </c>
      <c r="O113" s="78" t="s">
        <v>38</v>
      </c>
      <c r="P113" s="77"/>
      <c r="Q113" s="77">
        <v>18</v>
      </c>
      <c r="R113" s="186"/>
      <c r="S113" s="186"/>
      <c r="T113" s="79">
        <f t="shared" si="8"/>
        <v>0</v>
      </c>
      <c r="U113" s="77"/>
      <c r="V113" s="77"/>
      <c r="W113" s="114"/>
      <c r="X113" s="79">
        <f t="shared" si="14"/>
        <v>0</v>
      </c>
      <c r="Y113" s="80"/>
      <c r="Z113" s="80"/>
      <c r="AA113" s="80">
        <f t="shared" si="12"/>
        <v>0</v>
      </c>
      <c r="AB113" s="80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x14ac:dyDescent="0.2">
      <c r="A114" s="75">
        <v>77</v>
      </c>
      <c r="B114" s="75" t="s">
        <v>32</v>
      </c>
      <c r="C114" s="75">
        <v>4043</v>
      </c>
      <c r="D114" s="75">
        <v>9122</v>
      </c>
      <c r="E114" s="75"/>
      <c r="F114" s="75"/>
      <c r="G114" s="76">
        <v>0</v>
      </c>
      <c r="H114" s="76">
        <v>0</v>
      </c>
      <c r="I114" s="76">
        <v>93</v>
      </c>
      <c r="J114" s="121">
        <v>93</v>
      </c>
      <c r="K114" s="122"/>
      <c r="L114" s="122">
        <f t="shared" si="13"/>
        <v>0</v>
      </c>
      <c r="M114" s="77">
        <v>85</v>
      </c>
      <c r="N114" s="78" t="s">
        <v>37</v>
      </c>
      <c r="O114" s="78" t="s">
        <v>38</v>
      </c>
      <c r="P114" s="77"/>
      <c r="Q114" s="77">
        <v>108</v>
      </c>
      <c r="R114" s="186"/>
      <c r="S114" s="186"/>
      <c r="T114" s="79">
        <f t="shared" si="8"/>
        <v>0</v>
      </c>
      <c r="U114" s="77"/>
      <c r="V114" s="77"/>
      <c r="W114" s="114"/>
      <c r="X114" s="79">
        <f t="shared" si="14"/>
        <v>0</v>
      </c>
      <c r="Y114" s="80"/>
      <c r="Z114" s="80"/>
      <c r="AA114" s="80">
        <f t="shared" si="12"/>
        <v>0</v>
      </c>
      <c r="AB114" s="80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x14ac:dyDescent="0.2">
      <c r="A115" s="75">
        <v>78</v>
      </c>
      <c r="B115" s="75" t="s">
        <v>32</v>
      </c>
      <c r="C115" s="75">
        <v>4044</v>
      </c>
      <c r="D115" s="75">
        <v>9123</v>
      </c>
      <c r="E115" s="75"/>
      <c r="F115" s="75"/>
      <c r="G115" s="76">
        <v>0</v>
      </c>
      <c r="H115" s="76">
        <v>0</v>
      </c>
      <c r="I115" s="76">
        <v>37</v>
      </c>
      <c r="J115" s="121">
        <v>37</v>
      </c>
      <c r="K115" s="122"/>
      <c r="L115" s="122">
        <f>+K115*J115</f>
        <v>0</v>
      </c>
      <c r="M115" s="77"/>
      <c r="N115" s="78">
        <v>0</v>
      </c>
      <c r="O115" s="78">
        <v>0</v>
      </c>
      <c r="P115" s="77"/>
      <c r="Q115" s="77">
        <v>0</v>
      </c>
      <c r="R115" s="186"/>
      <c r="S115" s="186"/>
      <c r="T115" s="79">
        <f t="shared" si="8"/>
        <v>0</v>
      </c>
      <c r="U115" s="77"/>
      <c r="V115" s="77"/>
      <c r="W115" s="114"/>
      <c r="X115" s="79">
        <f t="shared" si="14"/>
        <v>0</v>
      </c>
      <c r="Y115" s="80"/>
      <c r="Z115" s="80"/>
      <c r="AA115" s="80">
        <f t="shared" si="12"/>
        <v>0</v>
      </c>
      <c r="AB115" s="80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x14ac:dyDescent="0.2">
      <c r="A116" s="75">
        <v>79</v>
      </c>
      <c r="B116" s="75" t="s">
        <v>32</v>
      </c>
      <c r="C116" s="75">
        <v>4045</v>
      </c>
      <c r="D116" s="75">
        <v>9124</v>
      </c>
      <c r="E116" s="75"/>
      <c r="F116" s="75"/>
      <c r="G116" s="76">
        <v>0</v>
      </c>
      <c r="H116" s="76">
        <v>0</v>
      </c>
      <c r="I116" s="76">
        <v>31</v>
      </c>
      <c r="J116" s="121">
        <v>31</v>
      </c>
      <c r="K116" s="122"/>
      <c r="L116" s="122">
        <f t="shared" ref="L116:L144" si="15">+K116*J116</f>
        <v>0</v>
      </c>
      <c r="M116" s="77">
        <v>86</v>
      </c>
      <c r="N116" s="78" t="s">
        <v>37</v>
      </c>
      <c r="O116" s="78" t="s">
        <v>39</v>
      </c>
      <c r="P116" s="77"/>
      <c r="Q116" s="77">
        <v>189</v>
      </c>
      <c r="R116" s="186"/>
      <c r="S116" s="186"/>
      <c r="T116" s="79">
        <f t="shared" si="8"/>
        <v>0</v>
      </c>
      <c r="U116" s="77"/>
      <c r="V116" s="77"/>
      <c r="W116" s="114"/>
      <c r="X116" s="79">
        <f t="shared" si="14"/>
        <v>0</v>
      </c>
      <c r="Y116" s="80"/>
      <c r="Z116" s="80"/>
      <c r="AA116" s="80">
        <f t="shared" si="12"/>
        <v>0</v>
      </c>
      <c r="AB116" s="80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x14ac:dyDescent="0.2">
      <c r="A117" s="75">
        <v>80</v>
      </c>
      <c r="B117" s="75" t="s">
        <v>32</v>
      </c>
      <c r="C117" s="75">
        <v>4046</v>
      </c>
      <c r="D117" s="75">
        <v>9125</v>
      </c>
      <c r="E117" s="75"/>
      <c r="F117" s="75"/>
      <c r="G117" s="76">
        <v>0</v>
      </c>
      <c r="H117" s="76">
        <v>0</v>
      </c>
      <c r="I117" s="76">
        <v>59</v>
      </c>
      <c r="J117" s="121">
        <v>59</v>
      </c>
      <c r="K117" s="122"/>
      <c r="L117" s="122">
        <f t="shared" si="15"/>
        <v>0</v>
      </c>
      <c r="M117" s="77">
        <v>87</v>
      </c>
      <c r="N117" s="78" t="s">
        <v>37</v>
      </c>
      <c r="O117" s="78" t="s">
        <v>39</v>
      </c>
      <c r="P117" s="77"/>
      <c r="Q117" s="77">
        <v>98</v>
      </c>
      <c r="R117" s="186"/>
      <c r="S117" s="186"/>
      <c r="T117" s="79">
        <f t="shared" si="8"/>
        <v>0</v>
      </c>
      <c r="U117" s="77"/>
      <c r="V117" s="77"/>
      <c r="W117" s="114"/>
      <c r="X117" s="79">
        <f t="shared" si="14"/>
        <v>0</v>
      </c>
      <c r="Y117" s="80"/>
      <c r="Z117" s="80"/>
      <c r="AA117" s="80">
        <f t="shared" si="12"/>
        <v>0</v>
      </c>
      <c r="AB117" s="80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x14ac:dyDescent="0.2">
      <c r="A118" s="75">
        <v>81</v>
      </c>
      <c r="B118" s="75" t="s">
        <v>32</v>
      </c>
      <c r="C118" s="75">
        <v>4048</v>
      </c>
      <c r="D118" s="75">
        <v>9127</v>
      </c>
      <c r="E118" s="75"/>
      <c r="F118" s="75"/>
      <c r="G118" s="76">
        <v>0</v>
      </c>
      <c r="H118" s="76">
        <v>0</v>
      </c>
      <c r="I118" s="76">
        <v>28</v>
      </c>
      <c r="J118" s="121">
        <v>28</v>
      </c>
      <c r="K118" s="122"/>
      <c r="L118" s="122">
        <f t="shared" si="15"/>
        <v>0</v>
      </c>
      <c r="M118" s="77">
        <v>88</v>
      </c>
      <c r="N118" s="78" t="s">
        <v>37</v>
      </c>
      <c r="O118" s="78" t="s">
        <v>39</v>
      </c>
      <c r="P118" s="77"/>
      <c r="Q118" s="77">
        <v>81</v>
      </c>
      <c r="R118" s="186"/>
      <c r="S118" s="186"/>
      <c r="T118" s="79">
        <f t="shared" si="8"/>
        <v>0</v>
      </c>
      <c r="U118" s="77"/>
      <c r="V118" s="77"/>
      <c r="W118" s="114"/>
      <c r="X118" s="79">
        <f t="shared" si="14"/>
        <v>0</v>
      </c>
      <c r="Y118" s="80"/>
      <c r="Z118" s="80"/>
      <c r="AA118" s="80">
        <f t="shared" si="12"/>
        <v>0</v>
      </c>
      <c r="AB118" s="80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x14ac:dyDescent="0.2">
      <c r="A119" s="75">
        <v>82</v>
      </c>
      <c r="B119" s="75" t="s">
        <v>32</v>
      </c>
      <c r="C119" s="75">
        <v>4049</v>
      </c>
      <c r="D119" s="75">
        <v>9128</v>
      </c>
      <c r="E119" s="75"/>
      <c r="F119" s="75"/>
      <c r="G119" s="76">
        <v>0</v>
      </c>
      <c r="H119" s="76">
        <v>2</v>
      </c>
      <c r="I119" s="76">
        <v>55</v>
      </c>
      <c r="J119" s="121">
        <v>255</v>
      </c>
      <c r="K119" s="122"/>
      <c r="L119" s="122">
        <f t="shared" si="15"/>
        <v>0</v>
      </c>
      <c r="M119" s="77">
        <v>89</v>
      </c>
      <c r="N119" s="78" t="s">
        <v>37</v>
      </c>
      <c r="O119" s="78" t="s">
        <v>39</v>
      </c>
      <c r="P119" s="77"/>
      <c r="Q119" s="77">
        <v>135</v>
      </c>
      <c r="R119" s="186"/>
      <c r="S119" s="186"/>
      <c r="T119" s="79">
        <f t="shared" si="8"/>
        <v>0</v>
      </c>
      <c r="U119" s="77"/>
      <c r="V119" s="77"/>
      <c r="W119" s="114"/>
      <c r="X119" s="79">
        <f t="shared" si="14"/>
        <v>0</v>
      </c>
      <c r="Y119" s="80"/>
      <c r="Z119" s="80"/>
      <c r="AA119" s="80">
        <f t="shared" si="12"/>
        <v>0</v>
      </c>
      <c r="AB119" s="80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x14ac:dyDescent="0.2">
      <c r="A120" s="75"/>
      <c r="B120" s="75">
        <v>0</v>
      </c>
      <c r="C120" s="75">
        <v>0</v>
      </c>
      <c r="D120" s="75">
        <v>0</v>
      </c>
      <c r="E120" s="75"/>
      <c r="F120" s="75"/>
      <c r="G120" s="76">
        <f>+'[1]5458-16'!G103</f>
        <v>0</v>
      </c>
      <c r="H120" s="76"/>
      <c r="I120" s="76"/>
      <c r="J120" s="121"/>
      <c r="K120" s="122"/>
      <c r="L120" s="122">
        <f t="shared" si="15"/>
        <v>0</v>
      </c>
      <c r="M120" s="77">
        <v>90</v>
      </c>
      <c r="N120" s="78" t="s">
        <v>37</v>
      </c>
      <c r="O120" s="78" t="s">
        <v>39</v>
      </c>
      <c r="P120" s="77"/>
      <c r="Q120" s="77">
        <v>162</v>
      </c>
      <c r="R120" s="186"/>
      <c r="S120" s="186"/>
      <c r="T120" s="79">
        <f t="shared" si="8"/>
        <v>0</v>
      </c>
      <c r="U120" s="77"/>
      <c r="V120" s="77"/>
      <c r="W120" s="114"/>
      <c r="X120" s="79">
        <f t="shared" si="14"/>
        <v>0</v>
      </c>
      <c r="Y120" s="80"/>
      <c r="Z120" s="80"/>
      <c r="AA120" s="80">
        <f t="shared" si="12"/>
        <v>0</v>
      </c>
      <c r="AB120" s="80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x14ac:dyDescent="0.2">
      <c r="A121" s="75">
        <v>83</v>
      </c>
      <c r="B121" s="75" t="s">
        <v>32</v>
      </c>
      <c r="C121" s="75">
        <v>4050</v>
      </c>
      <c r="D121" s="75">
        <v>9129</v>
      </c>
      <c r="E121" s="75"/>
      <c r="F121" s="75"/>
      <c r="G121" s="76">
        <f>+'[1]5458-16'!G104</f>
        <v>0</v>
      </c>
      <c r="H121" s="76">
        <v>1</v>
      </c>
      <c r="I121" s="76">
        <v>63</v>
      </c>
      <c r="J121" s="121">
        <v>163</v>
      </c>
      <c r="K121" s="122"/>
      <c r="L121" s="122">
        <f t="shared" si="15"/>
        <v>0</v>
      </c>
      <c r="M121" s="77">
        <v>91</v>
      </c>
      <c r="N121" s="78" t="s">
        <v>37</v>
      </c>
      <c r="O121" s="78" t="s">
        <v>39</v>
      </c>
      <c r="P121" s="77"/>
      <c r="Q121" s="77">
        <v>135</v>
      </c>
      <c r="R121" s="186"/>
      <c r="S121" s="186"/>
      <c r="T121" s="79">
        <f t="shared" si="8"/>
        <v>0</v>
      </c>
      <c r="U121" s="77"/>
      <c r="V121" s="77"/>
      <c r="W121" s="114"/>
      <c r="X121" s="79">
        <f t="shared" si="14"/>
        <v>0</v>
      </c>
      <c r="Y121" s="80"/>
      <c r="Z121" s="80"/>
      <c r="AA121" s="80">
        <f t="shared" si="12"/>
        <v>0</v>
      </c>
      <c r="AB121" s="80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x14ac:dyDescent="0.2">
      <c r="A122" s="75">
        <v>84</v>
      </c>
      <c r="B122" s="75" t="s">
        <v>32</v>
      </c>
      <c r="C122" s="75">
        <v>4051</v>
      </c>
      <c r="D122" s="75">
        <v>9130</v>
      </c>
      <c r="E122" s="75"/>
      <c r="F122" s="75"/>
      <c r="G122" s="76">
        <f>+'[1]5458-16'!G105</f>
        <v>0</v>
      </c>
      <c r="H122" s="76">
        <v>1</v>
      </c>
      <c r="I122" s="76">
        <v>43</v>
      </c>
      <c r="J122" s="121">
        <v>143</v>
      </c>
      <c r="K122" s="122"/>
      <c r="L122" s="122">
        <f t="shared" si="15"/>
        <v>0</v>
      </c>
      <c r="M122" s="77">
        <v>92</v>
      </c>
      <c r="N122" s="78" t="s">
        <v>37</v>
      </c>
      <c r="O122" s="78" t="s">
        <v>39</v>
      </c>
      <c r="P122" s="77"/>
      <c r="Q122" s="77">
        <v>108</v>
      </c>
      <c r="R122" s="186"/>
      <c r="S122" s="186"/>
      <c r="T122" s="79">
        <f t="shared" si="8"/>
        <v>0</v>
      </c>
      <c r="U122" s="77"/>
      <c r="V122" s="77"/>
      <c r="W122" s="114"/>
      <c r="X122" s="79">
        <f t="shared" si="14"/>
        <v>0</v>
      </c>
      <c r="Y122" s="80"/>
      <c r="Z122" s="80"/>
      <c r="AA122" s="80">
        <f t="shared" si="12"/>
        <v>0</v>
      </c>
      <c r="AB122" s="80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x14ac:dyDescent="0.2">
      <c r="A123" s="75"/>
      <c r="B123" s="75">
        <v>0</v>
      </c>
      <c r="C123" s="75">
        <v>0</v>
      </c>
      <c r="D123" s="75">
        <v>0</v>
      </c>
      <c r="E123" s="75"/>
      <c r="F123" s="75"/>
      <c r="G123" s="76">
        <f>+'[1]5458-16'!G106</f>
        <v>0</v>
      </c>
      <c r="H123" s="76"/>
      <c r="I123" s="76"/>
      <c r="J123" s="121"/>
      <c r="K123" s="122"/>
      <c r="L123" s="122">
        <f t="shared" si="15"/>
        <v>0</v>
      </c>
      <c r="M123" s="77">
        <v>93</v>
      </c>
      <c r="N123" s="78" t="s">
        <v>37</v>
      </c>
      <c r="O123" s="78" t="s">
        <v>39</v>
      </c>
      <c r="P123" s="77"/>
      <c r="Q123" s="77">
        <v>72</v>
      </c>
      <c r="R123" s="186"/>
      <c r="S123" s="186"/>
      <c r="T123" s="79">
        <f t="shared" si="8"/>
        <v>0</v>
      </c>
      <c r="U123" s="77"/>
      <c r="V123" s="77"/>
      <c r="W123" s="114"/>
      <c r="X123" s="79">
        <f t="shared" si="14"/>
        <v>0</v>
      </c>
      <c r="Y123" s="80"/>
      <c r="Z123" s="80"/>
      <c r="AA123" s="80">
        <f t="shared" si="12"/>
        <v>0</v>
      </c>
      <c r="AB123" s="80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x14ac:dyDescent="0.2">
      <c r="A124" s="75">
        <v>85</v>
      </c>
      <c r="B124" s="75" t="s">
        <v>32</v>
      </c>
      <c r="C124" s="75">
        <v>4053</v>
      </c>
      <c r="D124" s="75">
        <v>9132</v>
      </c>
      <c r="E124" s="75"/>
      <c r="F124" s="75"/>
      <c r="G124" s="76">
        <f>+'[1]5458-16'!G107</f>
        <v>0</v>
      </c>
      <c r="H124" s="76">
        <v>0</v>
      </c>
      <c r="I124" s="76">
        <v>65</v>
      </c>
      <c r="J124" s="121">
        <v>65</v>
      </c>
      <c r="K124" s="122"/>
      <c r="L124" s="122">
        <f t="shared" si="15"/>
        <v>0</v>
      </c>
      <c r="M124" s="77">
        <v>94</v>
      </c>
      <c r="N124" s="78" t="s">
        <v>37</v>
      </c>
      <c r="O124" s="78" t="s">
        <v>39</v>
      </c>
      <c r="P124" s="77"/>
      <c r="Q124" s="77">
        <v>90</v>
      </c>
      <c r="R124" s="186"/>
      <c r="S124" s="186"/>
      <c r="T124" s="79">
        <f t="shared" si="8"/>
        <v>0</v>
      </c>
      <c r="U124" s="77"/>
      <c r="V124" s="77"/>
      <c r="W124" s="114"/>
      <c r="X124" s="79">
        <f t="shared" si="14"/>
        <v>0</v>
      </c>
      <c r="Y124" s="80"/>
      <c r="Z124" s="80"/>
      <c r="AA124" s="80">
        <f t="shared" si="12"/>
        <v>0</v>
      </c>
      <c r="AB124" s="80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x14ac:dyDescent="0.2">
      <c r="A125" s="75">
        <v>86</v>
      </c>
      <c r="B125" s="75" t="s">
        <v>32</v>
      </c>
      <c r="C125" s="75">
        <v>4054</v>
      </c>
      <c r="D125" s="75">
        <v>9133</v>
      </c>
      <c r="E125" s="75"/>
      <c r="F125" s="75"/>
      <c r="G125" s="76">
        <f>+'[1]5458-16'!G108</f>
        <v>0</v>
      </c>
      <c r="H125" s="76">
        <v>1</v>
      </c>
      <c r="I125" s="76">
        <v>17</v>
      </c>
      <c r="J125" s="121">
        <v>117</v>
      </c>
      <c r="K125" s="122"/>
      <c r="L125" s="122">
        <f t="shared" si="15"/>
        <v>0</v>
      </c>
      <c r="M125" s="77">
        <v>95</v>
      </c>
      <c r="N125" s="78" t="s">
        <v>37</v>
      </c>
      <c r="O125" s="78" t="s">
        <v>39</v>
      </c>
      <c r="P125" s="77"/>
      <c r="Q125" s="77">
        <v>144</v>
      </c>
      <c r="R125" s="186"/>
      <c r="S125" s="186"/>
      <c r="T125" s="79">
        <f t="shared" si="8"/>
        <v>0</v>
      </c>
      <c r="U125" s="77"/>
      <c r="V125" s="77"/>
      <c r="W125" s="114"/>
      <c r="X125" s="79">
        <f t="shared" si="14"/>
        <v>0</v>
      </c>
      <c r="Y125" s="80"/>
      <c r="Z125" s="80"/>
      <c r="AA125" s="80">
        <f t="shared" si="12"/>
        <v>0</v>
      </c>
      <c r="AB125" s="80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x14ac:dyDescent="0.2">
      <c r="A126" s="75">
        <v>87</v>
      </c>
      <c r="B126" s="75" t="s">
        <v>32</v>
      </c>
      <c r="C126" s="75">
        <v>4055</v>
      </c>
      <c r="D126" s="75">
        <v>9134</v>
      </c>
      <c r="E126" s="75"/>
      <c r="F126" s="75"/>
      <c r="G126" s="76">
        <f>+'[1]5458-16'!G109</f>
        <v>0</v>
      </c>
      <c r="H126" s="76">
        <v>1</v>
      </c>
      <c r="I126" s="76">
        <v>6</v>
      </c>
      <c r="J126" s="121">
        <v>106</v>
      </c>
      <c r="K126" s="122"/>
      <c r="L126" s="122">
        <f t="shared" si="15"/>
        <v>0</v>
      </c>
      <c r="M126" s="77">
        <v>96</v>
      </c>
      <c r="N126" s="78" t="s">
        <v>37</v>
      </c>
      <c r="O126" s="78" t="s">
        <v>39</v>
      </c>
      <c r="P126" s="77"/>
      <c r="Q126" s="77">
        <v>72</v>
      </c>
      <c r="R126" s="186"/>
      <c r="S126" s="186"/>
      <c r="T126" s="79">
        <f t="shared" si="8"/>
        <v>0</v>
      </c>
      <c r="U126" s="77"/>
      <c r="V126" s="77"/>
      <c r="W126" s="114"/>
      <c r="X126" s="79">
        <f t="shared" si="14"/>
        <v>0</v>
      </c>
      <c r="Y126" s="80"/>
      <c r="Z126" s="80"/>
      <c r="AA126" s="80">
        <f t="shared" si="12"/>
        <v>0</v>
      </c>
      <c r="AB126" s="80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x14ac:dyDescent="0.2">
      <c r="A127" s="75">
        <v>88</v>
      </c>
      <c r="B127" s="75" t="s">
        <v>32</v>
      </c>
      <c r="C127" s="75">
        <v>4056</v>
      </c>
      <c r="D127" s="75">
        <v>9135</v>
      </c>
      <c r="E127" s="75"/>
      <c r="F127" s="75"/>
      <c r="G127" s="76">
        <f>+'[1]5458-16'!G110</f>
        <v>0</v>
      </c>
      <c r="H127" s="76">
        <v>1</v>
      </c>
      <c r="I127" s="76">
        <v>37</v>
      </c>
      <c r="J127" s="121">
        <v>137</v>
      </c>
      <c r="K127" s="122"/>
      <c r="L127" s="122">
        <f t="shared" si="15"/>
        <v>0</v>
      </c>
      <c r="M127" s="77">
        <v>97</v>
      </c>
      <c r="N127" s="78" t="s">
        <v>37</v>
      </c>
      <c r="O127" s="78" t="s">
        <v>39</v>
      </c>
      <c r="P127" s="77"/>
      <c r="Q127" s="77">
        <v>72</v>
      </c>
      <c r="R127" s="186"/>
      <c r="S127" s="186"/>
      <c r="T127" s="79">
        <f t="shared" si="8"/>
        <v>0</v>
      </c>
      <c r="U127" s="77"/>
      <c r="V127" s="77"/>
      <c r="W127" s="114"/>
      <c r="X127" s="79">
        <f t="shared" si="14"/>
        <v>0</v>
      </c>
      <c r="Y127" s="80"/>
      <c r="Z127" s="80"/>
      <c r="AA127" s="80">
        <f t="shared" si="12"/>
        <v>0</v>
      </c>
      <c r="AB127" s="80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x14ac:dyDescent="0.2">
      <c r="A128" s="75">
        <v>89</v>
      </c>
      <c r="B128" s="75" t="s">
        <v>32</v>
      </c>
      <c r="C128" s="75">
        <v>4057</v>
      </c>
      <c r="D128" s="75">
        <v>9136</v>
      </c>
      <c r="E128" s="75"/>
      <c r="F128" s="75"/>
      <c r="G128" s="76">
        <f>+'[1]5458-16'!G111</f>
        <v>0</v>
      </c>
      <c r="H128" s="76">
        <v>0</v>
      </c>
      <c r="I128" s="76">
        <v>86</v>
      </c>
      <c r="J128" s="121">
        <v>86</v>
      </c>
      <c r="K128" s="122"/>
      <c r="L128" s="122">
        <f t="shared" si="15"/>
        <v>0</v>
      </c>
      <c r="M128" s="77">
        <v>98</v>
      </c>
      <c r="N128" s="78" t="s">
        <v>37</v>
      </c>
      <c r="O128" s="78" t="s">
        <v>39</v>
      </c>
      <c r="P128" s="77"/>
      <c r="Q128" s="77">
        <v>81</v>
      </c>
      <c r="R128" s="186"/>
      <c r="S128" s="186"/>
      <c r="T128" s="79">
        <f t="shared" si="8"/>
        <v>0</v>
      </c>
      <c r="U128" s="77"/>
      <c r="V128" s="77"/>
      <c r="W128" s="114"/>
      <c r="X128" s="79">
        <f t="shared" si="14"/>
        <v>0</v>
      </c>
      <c r="Y128" s="80"/>
      <c r="Z128" s="80"/>
      <c r="AA128" s="80">
        <f t="shared" si="12"/>
        <v>0</v>
      </c>
      <c r="AB128" s="80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x14ac:dyDescent="0.2">
      <c r="A129" s="75">
        <v>90</v>
      </c>
      <c r="B129" s="75" t="s">
        <v>32</v>
      </c>
      <c r="C129" s="75">
        <v>4058</v>
      </c>
      <c r="D129" s="75">
        <v>9137</v>
      </c>
      <c r="E129" s="75"/>
      <c r="F129" s="75"/>
      <c r="G129" s="76">
        <f>+'[1]5458-16'!G112</f>
        <v>0</v>
      </c>
      <c r="H129" s="76">
        <v>1</v>
      </c>
      <c r="I129" s="76">
        <v>44</v>
      </c>
      <c r="J129" s="121">
        <v>144</v>
      </c>
      <c r="K129" s="122"/>
      <c r="L129" s="122">
        <f t="shared" si="15"/>
        <v>0</v>
      </c>
      <c r="M129" s="77">
        <v>99</v>
      </c>
      <c r="N129" s="78" t="s">
        <v>37</v>
      </c>
      <c r="O129" s="78" t="s">
        <v>39</v>
      </c>
      <c r="P129" s="77"/>
      <c r="Q129" s="77">
        <v>189</v>
      </c>
      <c r="R129" s="186"/>
      <c r="S129" s="186"/>
      <c r="T129" s="79">
        <f t="shared" si="8"/>
        <v>0</v>
      </c>
      <c r="U129" s="77"/>
      <c r="V129" s="77"/>
      <c r="W129" s="114"/>
      <c r="X129" s="79">
        <f t="shared" si="14"/>
        <v>0</v>
      </c>
      <c r="Y129" s="80"/>
      <c r="Z129" s="80"/>
      <c r="AA129" s="80">
        <f t="shared" si="12"/>
        <v>0</v>
      </c>
      <c r="AB129" s="80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x14ac:dyDescent="0.2">
      <c r="A130" s="75">
        <v>91</v>
      </c>
      <c r="B130" s="75" t="s">
        <v>32</v>
      </c>
      <c r="C130" s="75">
        <v>4059</v>
      </c>
      <c r="D130" s="75">
        <v>9138</v>
      </c>
      <c r="E130" s="75"/>
      <c r="F130" s="75"/>
      <c r="G130" s="76">
        <f>+'[1]5458-16'!G113</f>
        <v>0</v>
      </c>
      <c r="H130" s="76">
        <v>2</v>
      </c>
      <c r="I130" s="76">
        <v>0</v>
      </c>
      <c r="J130" s="121">
        <v>200</v>
      </c>
      <c r="K130" s="122"/>
      <c r="L130" s="122">
        <f t="shared" si="15"/>
        <v>0</v>
      </c>
      <c r="M130" s="77">
        <v>100</v>
      </c>
      <c r="N130" s="78" t="s">
        <v>37</v>
      </c>
      <c r="O130" s="78" t="s">
        <v>39</v>
      </c>
      <c r="P130" s="77"/>
      <c r="Q130" s="77">
        <v>108</v>
      </c>
      <c r="R130" s="186"/>
      <c r="S130" s="186"/>
      <c r="T130" s="79">
        <f t="shared" si="8"/>
        <v>0</v>
      </c>
      <c r="U130" s="77"/>
      <c r="V130" s="77"/>
      <c r="W130" s="114"/>
      <c r="X130" s="79">
        <f t="shared" si="14"/>
        <v>0</v>
      </c>
      <c r="Y130" s="80"/>
      <c r="Z130" s="80"/>
      <c r="AA130" s="80">
        <f t="shared" si="12"/>
        <v>0</v>
      </c>
      <c r="AB130" s="80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x14ac:dyDescent="0.2">
      <c r="A131" s="75">
        <v>92</v>
      </c>
      <c r="B131" s="75" t="s">
        <v>32</v>
      </c>
      <c r="C131" s="75">
        <v>4060</v>
      </c>
      <c r="D131" s="75">
        <v>9139</v>
      </c>
      <c r="E131" s="75"/>
      <c r="F131" s="75"/>
      <c r="G131" s="76">
        <f>+'[1]5458-16'!G114</f>
        <v>0</v>
      </c>
      <c r="H131" s="76"/>
      <c r="I131" s="76">
        <v>68</v>
      </c>
      <c r="J131" s="121">
        <v>68</v>
      </c>
      <c r="K131" s="122"/>
      <c r="L131" s="122">
        <f t="shared" si="15"/>
        <v>0</v>
      </c>
      <c r="M131" s="77"/>
      <c r="N131" s="78">
        <v>0</v>
      </c>
      <c r="O131" s="78">
        <v>0</v>
      </c>
      <c r="P131" s="77"/>
      <c r="Q131" s="77">
        <v>0</v>
      </c>
      <c r="R131" s="186"/>
      <c r="S131" s="186"/>
      <c r="T131" s="79">
        <f t="shared" si="8"/>
        <v>0</v>
      </c>
      <c r="U131" s="77"/>
      <c r="V131" s="77"/>
      <c r="W131" s="114"/>
      <c r="X131" s="79">
        <f t="shared" si="14"/>
        <v>0</v>
      </c>
      <c r="Y131" s="80"/>
      <c r="Z131" s="80"/>
      <c r="AA131" s="80">
        <f t="shared" si="12"/>
        <v>0</v>
      </c>
      <c r="AB131" s="80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x14ac:dyDescent="0.2">
      <c r="A132" s="75">
        <v>93</v>
      </c>
      <c r="B132" s="75" t="s">
        <v>32</v>
      </c>
      <c r="C132" s="75">
        <v>4061</v>
      </c>
      <c r="D132" s="75">
        <v>9140</v>
      </c>
      <c r="E132" s="75"/>
      <c r="F132" s="75"/>
      <c r="G132" s="76">
        <f>+'[1]5458-16'!G115</f>
        <v>0</v>
      </c>
      <c r="H132" s="76">
        <v>1</v>
      </c>
      <c r="I132" s="76">
        <v>77</v>
      </c>
      <c r="J132" s="121">
        <v>177</v>
      </c>
      <c r="K132" s="122"/>
      <c r="L132" s="122">
        <f t="shared" si="15"/>
        <v>0</v>
      </c>
      <c r="M132" s="77">
        <v>101</v>
      </c>
      <c r="N132" s="78" t="s">
        <v>37</v>
      </c>
      <c r="O132" s="78" t="s">
        <v>39</v>
      </c>
      <c r="P132" s="77"/>
      <c r="Q132" s="77">
        <v>126</v>
      </c>
      <c r="R132" s="186"/>
      <c r="S132" s="186"/>
      <c r="T132" s="79">
        <f t="shared" si="8"/>
        <v>0</v>
      </c>
      <c r="U132" s="77"/>
      <c r="V132" s="77"/>
      <c r="W132" s="114"/>
      <c r="X132" s="79">
        <f t="shared" si="14"/>
        <v>0</v>
      </c>
      <c r="Y132" s="80"/>
      <c r="Z132" s="80"/>
      <c r="AA132" s="80">
        <f t="shared" si="12"/>
        <v>0</v>
      </c>
      <c r="AB132" s="80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x14ac:dyDescent="0.2">
      <c r="A133" s="75"/>
      <c r="B133" s="75">
        <v>0</v>
      </c>
      <c r="C133" s="75">
        <v>0</v>
      </c>
      <c r="D133" s="75">
        <v>0</v>
      </c>
      <c r="E133" s="75"/>
      <c r="F133" s="75"/>
      <c r="G133" s="76">
        <f>+'[1]5458-16'!G116</f>
        <v>0</v>
      </c>
      <c r="H133" s="76"/>
      <c r="I133" s="76"/>
      <c r="J133" s="121"/>
      <c r="K133" s="122"/>
      <c r="L133" s="122">
        <f t="shared" si="15"/>
        <v>0</v>
      </c>
      <c r="M133" s="77">
        <v>102</v>
      </c>
      <c r="N133" s="78" t="s">
        <v>37</v>
      </c>
      <c r="O133" s="78" t="s">
        <v>39</v>
      </c>
      <c r="P133" s="77"/>
      <c r="Q133" s="77">
        <v>36</v>
      </c>
      <c r="R133" s="186"/>
      <c r="S133" s="186"/>
      <c r="T133" s="79">
        <f t="shared" si="8"/>
        <v>0</v>
      </c>
      <c r="U133" s="77"/>
      <c r="V133" s="77"/>
      <c r="W133" s="114"/>
      <c r="X133" s="79">
        <f t="shared" si="14"/>
        <v>0</v>
      </c>
      <c r="Y133" s="80"/>
      <c r="Z133" s="80"/>
      <c r="AA133" s="80">
        <f t="shared" si="12"/>
        <v>0</v>
      </c>
      <c r="AB133" s="80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x14ac:dyDescent="0.2">
      <c r="A134" s="75">
        <v>94</v>
      </c>
      <c r="B134" s="75" t="s">
        <v>32</v>
      </c>
      <c r="C134" s="75">
        <v>4062</v>
      </c>
      <c r="D134" s="75">
        <v>9141</v>
      </c>
      <c r="E134" s="75"/>
      <c r="F134" s="75"/>
      <c r="G134" s="76">
        <f>+'[1]5458-16'!G117</f>
        <v>0</v>
      </c>
      <c r="H134" s="76">
        <v>1</v>
      </c>
      <c r="I134" s="76">
        <v>5</v>
      </c>
      <c r="J134" s="121">
        <f t="shared" ref="J134:J168" si="16">+(G134*400)+(H134*100)+I134</f>
        <v>105</v>
      </c>
      <c r="K134" s="122"/>
      <c r="L134" s="122">
        <f t="shared" si="15"/>
        <v>0</v>
      </c>
      <c r="M134" s="77">
        <v>103</v>
      </c>
      <c r="N134" s="78" t="s">
        <v>37</v>
      </c>
      <c r="O134" s="78" t="s">
        <v>38</v>
      </c>
      <c r="P134" s="77"/>
      <c r="Q134" s="77">
        <v>72</v>
      </c>
      <c r="R134" s="186"/>
      <c r="S134" s="186"/>
      <c r="T134" s="79">
        <f t="shared" si="8"/>
        <v>0</v>
      </c>
      <c r="U134" s="77"/>
      <c r="V134" s="77"/>
      <c r="W134" s="114"/>
      <c r="X134" s="79">
        <f>+W134+L134</f>
        <v>0</v>
      </c>
      <c r="Y134" s="80"/>
      <c r="Z134" s="80"/>
      <c r="AA134" s="80">
        <f t="shared" si="12"/>
        <v>0</v>
      </c>
      <c r="AB134" s="80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x14ac:dyDescent="0.2">
      <c r="A135" s="75">
        <v>95</v>
      </c>
      <c r="B135" s="75" t="s">
        <v>32</v>
      </c>
      <c r="C135" s="75">
        <v>4063</v>
      </c>
      <c r="D135" s="75">
        <v>9142</v>
      </c>
      <c r="E135" s="75"/>
      <c r="F135" s="75"/>
      <c r="G135" s="76">
        <f>+'[1]5458-16'!G118</f>
        <v>0</v>
      </c>
      <c r="H135" s="76"/>
      <c r="I135" s="76">
        <v>50</v>
      </c>
      <c r="J135" s="121">
        <f t="shared" si="16"/>
        <v>50</v>
      </c>
      <c r="K135" s="122"/>
      <c r="L135" s="122">
        <f t="shared" si="15"/>
        <v>0</v>
      </c>
      <c r="M135" s="77">
        <v>104</v>
      </c>
      <c r="N135" s="78" t="s">
        <v>37</v>
      </c>
      <c r="O135" s="78" t="s">
        <v>39</v>
      </c>
      <c r="P135" s="77"/>
      <c r="Q135" s="77">
        <v>54</v>
      </c>
      <c r="R135" s="186"/>
      <c r="S135" s="186"/>
      <c r="T135" s="79">
        <f t="shared" si="8"/>
        <v>0</v>
      </c>
      <c r="U135" s="77"/>
      <c r="V135" s="77"/>
      <c r="W135" s="114"/>
      <c r="X135" s="79">
        <f t="shared" ref="X135:X160" si="17">+W135+L135</f>
        <v>0</v>
      </c>
      <c r="Y135" s="80"/>
      <c r="Z135" s="80"/>
      <c r="AA135" s="80">
        <f t="shared" si="12"/>
        <v>0</v>
      </c>
      <c r="AB135" s="80"/>
      <c r="AC135" s="20"/>
      <c r="AD135" s="20"/>
      <c r="AE135" s="21"/>
      <c r="AF135" s="21"/>
      <c r="AG135" s="21"/>
      <c r="AH135" s="20"/>
      <c r="AI135" s="21"/>
      <c r="AJ135" s="21"/>
      <c r="AK135" s="21"/>
    </row>
    <row r="136" spans="1:37" x14ac:dyDescent="0.2">
      <c r="A136" s="75">
        <v>96</v>
      </c>
      <c r="B136" s="75" t="s">
        <v>32</v>
      </c>
      <c r="C136" s="75">
        <v>4064</v>
      </c>
      <c r="D136" s="75">
        <v>9143</v>
      </c>
      <c r="E136" s="75"/>
      <c r="F136" s="75"/>
      <c r="G136" s="76">
        <f>+'[1]5458-16'!G119</f>
        <v>0</v>
      </c>
      <c r="H136" s="76"/>
      <c r="I136" s="76">
        <v>44</v>
      </c>
      <c r="J136" s="121">
        <f t="shared" si="16"/>
        <v>44</v>
      </c>
      <c r="K136" s="122"/>
      <c r="L136" s="122">
        <f t="shared" si="15"/>
        <v>0</v>
      </c>
      <c r="M136" s="77">
        <v>105</v>
      </c>
      <c r="N136" s="78" t="s">
        <v>37</v>
      </c>
      <c r="O136" s="78" t="s">
        <v>38</v>
      </c>
      <c r="P136" s="77"/>
      <c r="Q136" s="77">
        <v>108</v>
      </c>
      <c r="R136" s="186"/>
      <c r="S136" s="186"/>
      <c r="T136" s="79">
        <f t="shared" si="8"/>
        <v>0</v>
      </c>
      <c r="U136" s="77"/>
      <c r="V136" s="77"/>
      <c r="W136" s="114"/>
      <c r="X136" s="79">
        <f t="shared" si="17"/>
        <v>0</v>
      </c>
      <c r="Y136" s="80"/>
      <c r="Z136" s="80"/>
      <c r="AA136" s="80">
        <f t="shared" si="12"/>
        <v>0</v>
      </c>
      <c r="AB136" s="80"/>
      <c r="AC136" s="20"/>
      <c r="AD136" s="20"/>
      <c r="AE136" s="21"/>
      <c r="AF136" s="21"/>
      <c r="AG136" s="21"/>
      <c r="AH136" s="20"/>
      <c r="AI136" s="21"/>
      <c r="AJ136" s="21"/>
      <c r="AK136" s="21"/>
    </row>
    <row r="137" spans="1:37" x14ac:dyDescent="0.2">
      <c r="A137" s="75">
        <v>97</v>
      </c>
      <c r="B137" s="75" t="s">
        <v>32</v>
      </c>
      <c r="C137" s="75">
        <v>4065</v>
      </c>
      <c r="D137" s="75">
        <v>9144</v>
      </c>
      <c r="E137" s="75"/>
      <c r="F137" s="75"/>
      <c r="G137" s="76">
        <f>+'[1]5458-16'!G120</f>
        <v>0</v>
      </c>
      <c r="H137" s="76">
        <v>2</v>
      </c>
      <c r="I137" s="76">
        <v>18</v>
      </c>
      <c r="J137" s="121">
        <f t="shared" si="16"/>
        <v>218</v>
      </c>
      <c r="K137" s="122"/>
      <c r="L137" s="122">
        <f t="shared" si="15"/>
        <v>0</v>
      </c>
      <c r="M137" s="77"/>
      <c r="N137" s="78">
        <v>0</v>
      </c>
      <c r="O137" s="78">
        <v>0</v>
      </c>
      <c r="P137" s="77"/>
      <c r="Q137" s="77">
        <v>0</v>
      </c>
      <c r="R137" s="186"/>
      <c r="S137" s="186"/>
      <c r="T137" s="79">
        <f t="shared" si="8"/>
        <v>0</v>
      </c>
      <c r="U137" s="77"/>
      <c r="V137" s="77"/>
      <c r="W137" s="114"/>
      <c r="X137" s="79">
        <f t="shared" si="17"/>
        <v>0</v>
      </c>
      <c r="Y137" s="80"/>
      <c r="Z137" s="80"/>
      <c r="AA137" s="80">
        <f t="shared" si="12"/>
        <v>0</v>
      </c>
      <c r="AB137" s="80"/>
      <c r="AC137" s="20"/>
      <c r="AD137" s="20"/>
      <c r="AE137" s="21"/>
      <c r="AF137" s="21"/>
      <c r="AG137" s="21"/>
      <c r="AH137" s="20"/>
      <c r="AI137" s="21"/>
      <c r="AJ137" s="21"/>
      <c r="AK137" s="21"/>
    </row>
    <row r="138" spans="1:37" x14ac:dyDescent="0.2">
      <c r="A138" s="75">
        <v>98</v>
      </c>
      <c r="B138" s="75" t="s">
        <v>32</v>
      </c>
      <c r="C138" s="75">
        <v>4097</v>
      </c>
      <c r="D138" s="75">
        <v>9179</v>
      </c>
      <c r="E138" s="75"/>
      <c r="F138" s="75"/>
      <c r="G138" s="76">
        <f>+'[1]5458-16'!G121</f>
        <v>0</v>
      </c>
      <c r="H138" s="76"/>
      <c r="I138" s="76">
        <v>39</v>
      </c>
      <c r="J138" s="121">
        <f t="shared" si="16"/>
        <v>39</v>
      </c>
      <c r="K138" s="122"/>
      <c r="L138" s="122">
        <f t="shared" si="15"/>
        <v>0</v>
      </c>
      <c r="M138" s="77">
        <v>106</v>
      </c>
      <c r="N138" s="78" t="s">
        <v>37</v>
      </c>
      <c r="O138" s="78" t="s">
        <v>39</v>
      </c>
      <c r="P138" s="77"/>
      <c r="Q138" s="77">
        <v>72</v>
      </c>
      <c r="R138" s="186"/>
      <c r="S138" s="186"/>
      <c r="T138" s="79">
        <f t="shared" si="8"/>
        <v>0</v>
      </c>
      <c r="U138" s="77"/>
      <c r="V138" s="77"/>
      <c r="W138" s="114"/>
      <c r="X138" s="79">
        <f t="shared" si="17"/>
        <v>0</v>
      </c>
      <c r="Y138" s="80"/>
      <c r="Z138" s="80"/>
      <c r="AA138" s="80">
        <f t="shared" si="12"/>
        <v>0</v>
      </c>
      <c r="AB138" s="80"/>
      <c r="AC138" s="20"/>
      <c r="AD138" s="20"/>
      <c r="AE138" s="21"/>
      <c r="AF138" s="21"/>
      <c r="AG138" s="21"/>
      <c r="AH138" s="20"/>
      <c r="AI138" s="21"/>
      <c r="AJ138" s="21"/>
      <c r="AK138" s="21"/>
    </row>
    <row r="139" spans="1:37" x14ac:dyDescent="0.2">
      <c r="A139" s="75">
        <v>99</v>
      </c>
      <c r="B139" s="75" t="s">
        <v>32</v>
      </c>
      <c r="C139" s="75">
        <v>4126</v>
      </c>
      <c r="D139" s="75">
        <v>9208</v>
      </c>
      <c r="E139" s="75"/>
      <c r="F139" s="75"/>
      <c r="G139" s="76">
        <f>+'[1]5458-16'!G122</f>
        <v>0</v>
      </c>
      <c r="H139" s="76">
        <v>3</v>
      </c>
      <c r="I139" s="76">
        <v>46</v>
      </c>
      <c r="J139" s="121">
        <f t="shared" si="16"/>
        <v>346</v>
      </c>
      <c r="K139" s="122"/>
      <c r="L139" s="122">
        <f t="shared" si="15"/>
        <v>0</v>
      </c>
      <c r="M139" s="77"/>
      <c r="N139" s="78">
        <v>0</v>
      </c>
      <c r="O139" s="78">
        <v>0</v>
      </c>
      <c r="P139" s="77"/>
      <c r="Q139" s="77">
        <v>0</v>
      </c>
      <c r="R139" s="186"/>
      <c r="S139" s="186"/>
      <c r="T139" s="79">
        <f t="shared" si="8"/>
        <v>0</v>
      </c>
      <c r="U139" s="77"/>
      <c r="V139" s="77"/>
      <c r="W139" s="114"/>
      <c r="X139" s="79">
        <f t="shared" si="17"/>
        <v>0</v>
      </c>
      <c r="Y139" s="80"/>
      <c r="Z139" s="80"/>
      <c r="AA139" s="80">
        <f t="shared" si="12"/>
        <v>0</v>
      </c>
      <c r="AB139" s="80"/>
      <c r="AC139" s="20"/>
      <c r="AD139" s="20"/>
      <c r="AE139" s="21"/>
      <c r="AF139" s="21"/>
      <c r="AG139" s="21"/>
      <c r="AH139" s="20"/>
      <c r="AI139" s="21"/>
      <c r="AJ139" s="21"/>
      <c r="AK139" s="21"/>
    </row>
    <row r="140" spans="1:37" x14ac:dyDescent="0.2">
      <c r="A140" s="75">
        <v>100</v>
      </c>
      <c r="B140" s="75" t="s">
        <v>32</v>
      </c>
      <c r="C140" s="75">
        <v>4127</v>
      </c>
      <c r="D140" s="75">
        <v>9209</v>
      </c>
      <c r="E140" s="75"/>
      <c r="F140" s="75"/>
      <c r="G140" s="76">
        <f>+'[1]5458-16'!G123</f>
        <v>0</v>
      </c>
      <c r="H140" s="76">
        <v>1</v>
      </c>
      <c r="I140" s="76">
        <v>41</v>
      </c>
      <c r="J140" s="121">
        <f t="shared" si="16"/>
        <v>141</v>
      </c>
      <c r="K140" s="122"/>
      <c r="L140" s="122">
        <f t="shared" si="15"/>
        <v>0</v>
      </c>
      <c r="M140" s="77"/>
      <c r="N140" s="78">
        <v>0</v>
      </c>
      <c r="O140" s="78">
        <v>0</v>
      </c>
      <c r="P140" s="77"/>
      <c r="Q140" s="77">
        <v>0</v>
      </c>
      <c r="R140" s="186"/>
      <c r="S140" s="186"/>
      <c r="T140" s="79">
        <f t="shared" si="8"/>
        <v>0</v>
      </c>
      <c r="U140" s="77"/>
      <c r="V140" s="77"/>
      <c r="W140" s="114"/>
      <c r="X140" s="79">
        <f t="shared" si="17"/>
        <v>0</v>
      </c>
      <c r="Y140" s="80"/>
      <c r="Z140" s="80"/>
      <c r="AA140" s="80">
        <f t="shared" si="12"/>
        <v>0</v>
      </c>
      <c r="AB140" s="80"/>
      <c r="AC140" s="20"/>
      <c r="AD140" s="20"/>
      <c r="AE140" s="21"/>
      <c r="AF140" s="21"/>
      <c r="AG140" s="21"/>
      <c r="AH140" s="20"/>
      <c r="AI140" s="21"/>
      <c r="AJ140" s="21"/>
      <c r="AK140" s="21"/>
    </row>
    <row r="141" spans="1:37" x14ac:dyDescent="0.2">
      <c r="A141" s="75">
        <v>101</v>
      </c>
      <c r="B141" s="75" t="s">
        <v>32</v>
      </c>
      <c r="C141" s="75">
        <v>4128</v>
      </c>
      <c r="D141" s="75">
        <v>9210</v>
      </c>
      <c r="E141" s="75"/>
      <c r="F141" s="75"/>
      <c r="G141" s="76">
        <f>+'[1]5458-16'!G124</f>
        <v>0</v>
      </c>
      <c r="H141" s="76">
        <v>2</v>
      </c>
      <c r="I141" s="76">
        <v>60</v>
      </c>
      <c r="J141" s="121">
        <f t="shared" si="16"/>
        <v>260</v>
      </c>
      <c r="K141" s="122"/>
      <c r="L141" s="122">
        <f t="shared" si="15"/>
        <v>0</v>
      </c>
      <c r="M141" s="77">
        <v>107</v>
      </c>
      <c r="N141" s="78" t="s">
        <v>37</v>
      </c>
      <c r="O141" s="78" t="s">
        <v>39</v>
      </c>
      <c r="P141" s="77"/>
      <c r="Q141" s="77">
        <v>189</v>
      </c>
      <c r="R141" s="186"/>
      <c r="S141" s="186"/>
      <c r="T141" s="79">
        <f t="shared" si="8"/>
        <v>0</v>
      </c>
      <c r="U141" s="77"/>
      <c r="V141" s="77"/>
      <c r="W141" s="114"/>
      <c r="X141" s="79">
        <f t="shared" si="17"/>
        <v>0</v>
      </c>
      <c r="Y141" s="80"/>
      <c r="Z141" s="80"/>
      <c r="AA141" s="80">
        <f t="shared" si="12"/>
        <v>0</v>
      </c>
      <c r="AB141" s="80"/>
      <c r="AC141" s="20"/>
      <c r="AD141" s="20"/>
      <c r="AE141" s="21"/>
      <c r="AF141" s="21"/>
      <c r="AG141" s="21"/>
      <c r="AH141" s="20"/>
      <c r="AI141" s="21"/>
      <c r="AJ141" s="21"/>
      <c r="AK141" s="21"/>
    </row>
    <row r="142" spans="1:37" x14ac:dyDescent="0.2">
      <c r="A142" s="75">
        <v>102</v>
      </c>
      <c r="B142" s="75" t="s">
        <v>32</v>
      </c>
      <c r="C142" s="75">
        <v>4129</v>
      </c>
      <c r="D142" s="75">
        <v>9211</v>
      </c>
      <c r="E142" s="75"/>
      <c r="F142" s="75"/>
      <c r="G142" s="76">
        <f>+'[1]5458-16'!G125</f>
        <v>0</v>
      </c>
      <c r="H142" s="76">
        <v>2</v>
      </c>
      <c r="I142" s="76">
        <v>90</v>
      </c>
      <c r="J142" s="121">
        <f t="shared" si="16"/>
        <v>290</v>
      </c>
      <c r="K142" s="122"/>
      <c r="L142" s="122">
        <f t="shared" si="15"/>
        <v>0</v>
      </c>
      <c r="M142" s="77"/>
      <c r="N142" s="78">
        <v>0</v>
      </c>
      <c r="O142" s="78">
        <v>0</v>
      </c>
      <c r="P142" s="77"/>
      <c r="Q142" s="77">
        <v>0</v>
      </c>
      <c r="R142" s="186"/>
      <c r="S142" s="186"/>
      <c r="T142" s="79">
        <f t="shared" ref="T142:T168" si="18">+S142*Q142</f>
        <v>0</v>
      </c>
      <c r="U142" s="77"/>
      <c r="V142" s="77"/>
      <c r="W142" s="114"/>
      <c r="X142" s="79">
        <f t="shared" si="17"/>
        <v>0</v>
      </c>
      <c r="Y142" s="80"/>
      <c r="Z142" s="80"/>
      <c r="AA142" s="80">
        <f t="shared" si="12"/>
        <v>0</v>
      </c>
      <c r="AB142" s="80"/>
      <c r="AC142" s="20"/>
      <c r="AD142" s="20"/>
      <c r="AE142" s="21"/>
      <c r="AF142" s="21"/>
      <c r="AG142" s="21"/>
      <c r="AH142" s="20"/>
      <c r="AI142" s="21"/>
      <c r="AJ142" s="21"/>
      <c r="AK142" s="21"/>
    </row>
    <row r="143" spans="1:37" x14ac:dyDescent="0.2">
      <c r="A143" s="75">
        <v>103</v>
      </c>
      <c r="B143" s="75" t="s">
        <v>32</v>
      </c>
      <c r="C143" s="75">
        <v>4130</v>
      </c>
      <c r="D143" s="75">
        <v>9212</v>
      </c>
      <c r="E143" s="75"/>
      <c r="F143" s="75"/>
      <c r="G143" s="76">
        <v>2</v>
      </c>
      <c r="H143" s="76">
        <v>1</v>
      </c>
      <c r="I143" s="76">
        <v>22</v>
      </c>
      <c r="J143" s="121">
        <f t="shared" si="16"/>
        <v>922</v>
      </c>
      <c r="K143" s="122"/>
      <c r="L143" s="122">
        <f t="shared" si="15"/>
        <v>0</v>
      </c>
      <c r="M143" s="77"/>
      <c r="N143" s="78">
        <v>0</v>
      </c>
      <c r="O143" s="78">
        <v>0</v>
      </c>
      <c r="P143" s="77"/>
      <c r="Q143" s="77">
        <v>0</v>
      </c>
      <c r="R143" s="186"/>
      <c r="S143" s="186"/>
      <c r="T143" s="79">
        <f t="shared" si="18"/>
        <v>0</v>
      </c>
      <c r="U143" s="77"/>
      <c r="V143" s="77"/>
      <c r="W143" s="114"/>
      <c r="X143" s="79">
        <f t="shared" si="17"/>
        <v>0</v>
      </c>
      <c r="Y143" s="80"/>
      <c r="Z143" s="80"/>
      <c r="AA143" s="80">
        <f t="shared" si="12"/>
        <v>0</v>
      </c>
      <c r="AB143" s="80"/>
      <c r="AC143" s="20"/>
      <c r="AD143" s="20"/>
      <c r="AE143" s="21"/>
      <c r="AF143" s="21"/>
      <c r="AG143" s="21"/>
      <c r="AH143" s="20"/>
      <c r="AI143" s="21"/>
      <c r="AJ143" s="21"/>
      <c r="AK143" s="21"/>
    </row>
    <row r="144" spans="1:37" x14ac:dyDescent="0.2">
      <c r="A144" s="75">
        <v>104</v>
      </c>
      <c r="B144" s="75" t="s">
        <v>32</v>
      </c>
      <c r="C144" s="75">
        <v>4131</v>
      </c>
      <c r="D144" s="75">
        <v>9213</v>
      </c>
      <c r="E144" s="75">
        <v>7</v>
      </c>
      <c r="F144" s="75" t="s">
        <v>161</v>
      </c>
      <c r="G144" s="76">
        <v>6</v>
      </c>
      <c r="H144" s="76">
        <v>2</v>
      </c>
      <c r="I144" s="76">
        <v>98</v>
      </c>
      <c r="J144" s="121">
        <f t="shared" si="16"/>
        <v>2698</v>
      </c>
      <c r="K144" s="122">
        <v>375</v>
      </c>
      <c r="L144" s="122">
        <f t="shared" si="15"/>
        <v>1011750</v>
      </c>
      <c r="M144" s="77">
        <v>108</v>
      </c>
      <c r="N144" s="78" t="s">
        <v>37</v>
      </c>
      <c r="O144" s="78" t="s">
        <v>39</v>
      </c>
      <c r="P144" s="77">
        <v>2</v>
      </c>
      <c r="Q144" s="77">
        <v>108</v>
      </c>
      <c r="R144" s="186"/>
      <c r="S144" s="186">
        <v>6500</v>
      </c>
      <c r="T144" s="79">
        <f t="shared" si="18"/>
        <v>702000</v>
      </c>
      <c r="U144" s="77">
        <v>15</v>
      </c>
      <c r="V144" s="77">
        <v>20</v>
      </c>
      <c r="W144" s="114">
        <v>561600</v>
      </c>
      <c r="X144" s="79">
        <f t="shared" si="17"/>
        <v>1573350</v>
      </c>
      <c r="Y144" s="80"/>
      <c r="Z144" s="80">
        <v>50000000</v>
      </c>
      <c r="AA144" s="80">
        <f t="shared" si="12"/>
        <v>-48426650</v>
      </c>
      <c r="AB144" s="80">
        <v>0.02</v>
      </c>
      <c r="AC144" s="20"/>
      <c r="AD144" s="20"/>
      <c r="AE144" s="21"/>
      <c r="AF144" s="21"/>
      <c r="AG144" s="21"/>
      <c r="AH144" s="20"/>
      <c r="AI144" s="21"/>
      <c r="AJ144" s="21"/>
      <c r="AK144" s="21"/>
    </row>
    <row r="145" spans="1:37" x14ac:dyDescent="0.2">
      <c r="A145" s="75"/>
      <c r="B145" s="75"/>
      <c r="C145" s="75"/>
      <c r="D145" s="75">
        <v>0</v>
      </c>
      <c r="E145" s="75"/>
      <c r="F145" s="75"/>
      <c r="G145" s="76"/>
      <c r="H145" s="76"/>
      <c r="I145" s="76"/>
      <c r="J145" s="121">
        <f t="shared" si="16"/>
        <v>0</v>
      </c>
      <c r="K145" s="122"/>
      <c r="L145" s="122"/>
      <c r="M145" s="77">
        <v>109</v>
      </c>
      <c r="N145" s="78" t="s">
        <v>37</v>
      </c>
      <c r="O145" s="78" t="s">
        <v>39</v>
      </c>
      <c r="P145" s="191">
        <v>3</v>
      </c>
      <c r="Q145" s="77">
        <v>9</v>
      </c>
      <c r="R145" s="186"/>
      <c r="S145" s="186">
        <v>6500</v>
      </c>
      <c r="T145" s="79">
        <f t="shared" si="18"/>
        <v>58500</v>
      </c>
      <c r="U145" s="77">
        <v>10</v>
      </c>
      <c r="V145" s="77">
        <v>10</v>
      </c>
      <c r="W145" s="114">
        <v>52650</v>
      </c>
      <c r="X145" s="79">
        <f t="shared" si="17"/>
        <v>52650</v>
      </c>
      <c r="Y145" s="80"/>
      <c r="Z145" s="80">
        <v>0</v>
      </c>
      <c r="AA145" s="80">
        <f t="shared" si="12"/>
        <v>52650</v>
      </c>
      <c r="AB145" s="131">
        <v>0.02</v>
      </c>
      <c r="AC145" s="20"/>
      <c r="AD145" s="20"/>
      <c r="AE145" s="21"/>
      <c r="AF145" s="21"/>
      <c r="AG145" s="21"/>
      <c r="AH145" s="20"/>
      <c r="AI145" s="21"/>
      <c r="AJ145" s="21"/>
      <c r="AK145" s="21"/>
    </row>
    <row r="146" spans="1:37" x14ac:dyDescent="0.2">
      <c r="A146" s="75"/>
      <c r="B146" s="75"/>
      <c r="C146" s="75"/>
      <c r="D146" s="75">
        <v>0</v>
      </c>
      <c r="E146" s="75"/>
      <c r="F146" s="75"/>
      <c r="G146" s="76"/>
      <c r="H146" s="76"/>
      <c r="I146" s="76"/>
      <c r="J146" s="121">
        <f t="shared" si="16"/>
        <v>0</v>
      </c>
      <c r="K146" s="122"/>
      <c r="L146" s="122"/>
      <c r="M146" s="77">
        <v>110</v>
      </c>
      <c r="N146" s="78" t="s">
        <v>37</v>
      </c>
      <c r="O146" s="78" t="s">
        <v>39</v>
      </c>
      <c r="P146" s="191">
        <v>3</v>
      </c>
      <c r="Q146" s="77">
        <v>9</v>
      </c>
      <c r="R146" s="186"/>
      <c r="S146" s="186">
        <v>6500</v>
      </c>
      <c r="T146" s="79">
        <f t="shared" si="18"/>
        <v>58500</v>
      </c>
      <c r="U146" s="77">
        <v>10</v>
      </c>
      <c r="V146" s="77">
        <v>10</v>
      </c>
      <c r="W146" s="114">
        <v>52650</v>
      </c>
      <c r="X146" s="79">
        <f t="shared" si="17"/>
        <v>52650</v>
      </c>
      <c r="Y146" s="80"/>
      <c r="Z146" s="80">
        <v>0</v>
      </c>
      <c r="AA146" s="80">
        <f t="shared" si="12"/>
        <v>52650</v>
      </c>
      <c r="AB146" s="131">
        <v>0.02</v>
      </c>
      <c r="AC146" s="20"/>
      <c r="AD146" s="20"/>
      <c r="AE146" s="21"/>
      <c r="AF146" s="21"/>
      <c r="AG146" s="21"/>
      <c r="AH146" s="20"/>
      <c r="AI146" s="21"/>
      <c r="AJ146" s="21"/>
      <c r="AK146" s="21"/>
    </row>
    <row r="147" spans="1:37" x14ac:dyDescent="0.2">
      <c r="A147" s="75"/>
      <c r="B147" s="75"/>
      <c r="C147" s="75"/>
      <c r="D147" s="75">
        <v>0</v>
      </c>
      <c r="E147" s="75"/>
      <c r="F147" s="75"/>
      <c r="G147" s="76"/>
      <c r="H147" s="76"/>
      <c r="I147" s="76"/>
      <c r="J147" s="121">
        <f t="shared" si="16"/>
        <v>0</v>
      </c>
      <c r="K147" s="122"/>
      <c r="L147" s="122"/>
      <c r="M147" s="77">
        <v>111</v>
      </c>
      <c r="N147" s="78" t="s">
        <v>37</v>
      </c>
      <c r="O147" s="78" t="s">
        <v>39</v>
      </c>
      <c r="P147" s="191">
        <v>3</v>
      </c>
      <c r="Q147" s="77">
        <v>9</v>
      </c>
      <c r="R147" s="186"/>
      <c r="S147" s="186">
        <v>6500</v>
      </c>
      <c r="T147" s="79">
        <f t="shared" si="18"/>
        <v>58500</v>
      </c>
      <c r="U147" s="77">
        <v>10</v>
      </c>
      <c r="V147" s="77">
        <v>10</v>
      </c>
      <c r="W147" s="114">
        <v>52650</v>
      </c>
      <c r="X147" s="79">
        <f t="shared" si="17"/>
        <v>52650</v>
      </c>
      <c r="Y147" s="80"/>
      <c r="Z147" s="80">
        <v>0</v>
      </c>
      <c r="AA147" s="80">
        <f t="shared" si="12"/>
        <v>52650</v>
      </c>
      <c r="AB147" s="131">
        <v>0.02</v>
      </c>
      <c r="AC147" s="20"/>
      <c r="AD147" s="20"/>
      <c r="AE147" s="21"/>
      <c r="AF147" s="21"/>
      <c r="AG147" s="21"/>
      <c r="AH147" s="20"/>
      <c r="AI147" s="21"/>
      <c r="AJ147" s="21"/>
      <c r="AK147" s="21"/>
    </row>
    <row r="148" spans="1:37" x14ac:dyDescent="0.2">
      <c r="A148" s="75"/>
      <c r="B148" s="75"/>
      <c r="C148" s="75"/>
      <c r="D148" s="75">
        <v>0</v>
      </c>
      <c r="E148" s="75"/>
      <c r="F148" s="75"/>
      <c r="G148" s="76"/>
      <c r="H148" s="76"/>
      <c r="I148" s="76"/>
      <c r="J148" s="121">
        <f t="shared" si="16"/>
        <v>0</v>
      </c>
      <c r="K148" s="122"/>
      <c r="L148" s="122"/>
      <c r="M148" s="77">
        <v>112</v>
      </c>
      <c r="N148" s="78" t="s">
        <v>37</v>
      </c>
      <c r="O148" s="78" t="s">
        <v>39</v>
      </c>
      <c r="P148" s="191">
        <v>3</v>
      </c>
      <c r="Q148" s="77">
        <v>9</v>
      </c>
      <c r="R148" s="186"/>
      <c r="S148" s="186">
        <v>6500</v>
      </c>
      <c r="T148" s="79">
        <f t="shared" si="18"/>
        <v>58500</v>
      </c>
      <c r="U148" s="77">
        <v>10</v>
      </c>
      <c r="V148" s="77">
        <v>10</v>
      </c>
      <c r="W148" s="114">
        <v>52650</v>
      </c>
      <c r="X148" s="79">
        <f t="shared" si="17"/>
        <v>52650</v>
      </c>
      <c r="Y148" s="80"/>
      <c r="Z148" s="80">
        <v>0</v>
      </c>
      <c r="AA148" s="80">
        <f t="shared" si="12"/>
        <v>52650</v>
      </c>
      <c r="AB148" s="131">
        <v>0.02</v>
      </c>
      <c r="AC148" s="20"/>
      <c r="AD148" s="20"/>
      <c r="AE148" s="21"/>
      <c r="AF148" s="21"/>
      <c r="AG148" s="21"/>
      <c r="AH148" s="20"/>
      <c r="AI148" s="21"/>
      <c r="AJ148" s="21"/>
      <c r="AK148" s="21"/>
    </row>
    <row r="149" spans="1:37" x14ac:dyDescent="0.2">
      <c r="A149" s="75"/>
      <c r="B149" s="75"/>
      <c r="C149" s="75"/>
      <c r="D149" s="75">
        <v>0</v>
      </c>
      <c r="E149" s="75"/>
      <c r="F149" s="75"/>
      <c r="G149" s="76"/>
      <c r="H149" s="76"/>
      <c r="I149" s="76"/>
      <c r="J149" s="121">
        <f t="shared" si="16"/>
        <v>0</v>
      </c>
      <c r="K149" s="122"/>
      <c r="L149" s="122"/>
      <c r="M149" s="77">
        <v>113</v>
      </c>
      <c r="N149" s="78" t="s">
        <v>37</v>
      </c>
      <c r="O149" s="78" t="s">
        <v>39</v>
      </c>
      <c r="P149" s="191">
        <v>3</v>
      </c>
      <c r="Q149" s="77">
        <v>9</v>
      </c>
      <c r="R149" s="186"/>
      <c r="S149" s="186">
        <v>6500</v>
      </c>
      <c r="T149" s="79">
        <f t="shared" si="18"/>
        <v>58500</v>
      </c>
      <c r="U149" s="77">
        <v>10</v>
      </c>
      <c r="V149" s="77">
        <v>10</v>
      </c>
      <c r="W149" s="114">
        <v>52650</v>
      </c>
      <c r="X149" s="79">
        <f t="shared" si="17"/>
        <v>52650</v>
      </c>
      <c r="Y149" s="80"/>
      <c r="Z149" s="80">
        <v>0</v>
      </c>
      <c r="AA149" s="80">
        <f t="shared" si="12"/>
        <v>52650</v>
      </c>
      <c r="AB149" s="131">
        <v>0.02</v>
      </c>
      <c r="AC149" s="20"/>
      <c r="AD149" s="20"/>
      <c r="AE149" s="21"/>
      <c r="AF149" s="21"/>
      <c r="AG149" s="21"/>
      <c r="AH149" s="20"/>
      <c r="AI149" s="21"/>
      <c r="AJ149" s="21"/>
      <c r="AK149" s="21"/>
    </row>
    <row r="150" spans="1:37" x14ac:dyDescent="0.2">
      <c r="A150" s="75">
        <v>105</v>
      </c>
      <c r="B150" s="75" t="s">
        <v>32</v>
      </c>
      <c r="C150" s="75">
        <v>4132</v>
      </c>
      <c r="D150" s="75">
        <v>9214</v>
      </c>
      <c r="E150" s="75">
        <v>7</v>
      </c>
      <c r="F150" s="75">
        <v>3</v>
      </c>
      <c r="G150" s="76">
        <v>0</v>
      </c>
      <c r="H150" s="76">
        <v>0</v>
      </c>
      <c r="I150" s="76">
        <v>85</v>
      </c>
      <c r="J150" s="121">
        <f t="shared" si="16"/>
        <v>85</v>
      </c>
      <c r="K150" s="122">
        <v>375</v>
      </c>
      <c r="L150" s="122">
        <f t="shared" ref="L150:L161" si="19">+K150*J150</f>
        <v>31875</v>
      </c>
      <c r="M150" s="77"/>
      <c r="N150" s="78">
        <v>0</v>
      </c>
      <c r="O150" s="78">
        <v>0</v>
      </c>
      <c r="P150" s="77"/>
      <c r="Q150" s="77">
        <v>0</v>
      </c>
      <c r="R150" s="186"/>
      <c r="S150" s="186"/>
      <c r="T150" s="79">
        <f t="shared" si="18"/>
        <v>0</v>
      </c>
      <c r="U150" s="77"/>
      <c r="V150" s="77"/>
      <c r="W150" s="114"/>
      <c r="X150" s="79">
        <f t="shared" si="17"/>
        <v>31875</v>
      </c>
      <c r="Y150" s="80"/>
      <c r="Z150" s="80"/>
      <c r="AA150" s="80">
        <f t="shared" si="12"/>
        <v>31875</v>
      </c>
      <c r="AB150" s="131">
        <v>0.3</v>
      </c>
      <c r="AC150" s="20"/>
      <c r="AD150" s="20"/>
      <c r="AE150" s="21"/>
      <c r="AF150" s="21"/>
      <c r="AG150" s="21"/>
      <c r="AH150" s="20"/>
      <c r="AI150" s="21"/>
      <c r="AJ150" s="21"/>
      <c r="AK150" s="21"/>
    </row>
    <row r="151" spans="1:37" x14ac:dyDescent="0.2">
      <c r="A151" s="75">
        <v>106</v>
      </c>
      <c r="B151" s="75" t="s">
        <v>32</v>
      </c>
      <c r="C151" s="75">
        <v>4133</v>
      </c>
      <c r="D151" s="75">
        <v>9215</v>
      </c>
      <c r="E151" s="75">
        <v>7</v>
      </c>
      <c r="F151" s="75">
        <v>1</v>
      </c>
      <c r="G151" s="76">
        <v>0</v>
      </c>
      <c r="H151" s="76">
        <v>2</v>
      </c>
      <c r="I151" s="76">
        <v>41</v>
      </c>
      <c r="J151" s="121">
        <f t="shared" si="16"/>
        <v>241</v>
      </c>
      <c r="K151" s="122">
        <v>375</v>
      </c>
      <c r="L151" s="122">
        <f t="shared" si="19"/>
        <v>90375</v>
      </c>
      <c r="M151" s="77"/>
      <c r="N151" s="78">
        <v>0</v>
      </c>
      <c r="O151" s="78">
        <v>0</v>
      </c>
      <c r="P151" s="77"/>
      <c r="Q151" s="77">
        <v>0</v>
      </c>
      <c r="R151" s="186"/>
      <c r="S151" s="186"/>
      <c r="T151" s="79">
        <f t="shared" si="18"/>
        <v>0</v>
      </c>
      <c r="U151" s="77"/>
      <c r="V151" s="77"/>
      <c r="W151" s="114"/>
      <c r="X151" s="79">
        <f t="shared" si="17"/>
        <v>90375</v>
      </c>
      <c r="Y151" s="80"/>
      <c r="Z151" s="80"/>
      <c r="AA151" s="80">
        <f t="shared" si="12"/>
        <v>90375</v>
      </c>
      <c r="AB151" s="80">
        <v>0.01</v>
      </c>
      <c r="AC151" s="20"/>
      <c r="AD151" s="20"/>
      <c r="AE151" s="21"/>
      <c r="AF151" s="21"/>
      <c r="AG151" s="21"/>
      <c r="AH151" s="20"/>
      <c r="AI151" s="21"/>
      <c r="AJ151" s="21"/>
      <c r="AK151" s="21"/>
    </row>
    <row r="152" spans="1:37" x14ac:dyDescent="0.2">
      <c r="A152" s="75">
        <v>107</v>
      </c>
      <c r="B152" s="75" t="s">
        <v>32</v>
      </c>
      <c r="C152" s="75">
        <v>4135</v>
      </c>
      <c r="D152" s="75">
        <v>9217</v>
      </c>
      <c r="E152" s="75">
        <v>7</v>
      </c>
      <c r="F152" s="75">
        <v>1</v>
      </c>
      <c r="G152" s="76">
        <v>0</v>
      </c>
      <c r="H152" s="76">
        <v>1</v>
      </c>
      <c r="I152" s="76">
        <v>31</v>
      </c>
      <c r="J152" s="121">
        <f t="shared" si="16"/>
        <v>131</v>
      </c>
      <c r="K152" s="122">
        <v>500</v>
      </c>
      <c r="L152" s="122">
        <f t="shared" si="19"/>
        <v>65500</v>
      </c>
      <c r="M152" s="77"/>
      <c r="N152" s="78">
        <v>0</v>
      </c>
      <c r="O152" s="78">
        <v>0</v>
      </c>
      <c r="P152" s="77"/>
      <c r="Q152" s="77">
        <v>0</v>
      </c>
      <c r="R152" s="186"/>
      <c r="S152" s="186"/>
      <c r="T152" s="79">
        <f t="shared" si="18"/>
        <v>0</v>
      </c>
      <c r="U152" s="77"/>
      <c r="V152" s="77"/>
      <c r="W152" s="114"/>
      <c r="X152" s="79">
        <f t="shared" si="17"/>
        <v>65500</v>
      </c>
      <c r="Y152" s="80"/>
      <c r="Z152" s="80"/>
      <c r="AA152" s="80">
        <f t="shared" si="12"/>
        <v>65500</v>
      </c>
      <c r="AB152" s="80"/>
      <c r="AC152" s="20"/>
      <c r="AD152" s="20"/>
      <c r="AE152" s="21"/>
      <c r="AF152" s="21"/>
      <c r="AG152" s="21"/>
      <c r="AH152" s="20"/>
      <c r="AI152" s="21"/>
      <c r="AJ152" s="21"/>
      <c r="AK152" s="21"/>
    </row>
    <row r="153" spans="1:37" x14ac:dyDescent="0.2">
      <c r="A153" s="75">
        <v>108</v>
      </c>
      <c r="B153" s="75" t="s">
        <v>32</v>
      </c>
      <c r="C153" s="75">
        <v>4152</v>
      </c>
      <c r="D153" s="75">
        <v>9234</v>
      </c>
      <c r="E153" s="75"/>
      <c r="F153" s="75"/>
      <c r="G153" s="76">
        <v>0</v>
      </c>
      <c r="H153" s="76">
        <v>1</v>
      </c>
      <c r="I153" s="76">
        <v>64</v>
      </c>
      <c r="J153" s="121">
        <f t="shared" si="16"/>
        <v>164</v>
      </c>
      <c r="K153" s="122">
        <v>375</v>
      </c>
      <c r="L153" s="122">
        <f t="shared" si="19"/>
        <v>61500</v>
      </c>
      <c r="M153" s="77"/>
      <c r="N153" s="78">
        <v>0</v>
      </c>
      <c r="O153" s="78">
        <v>0</v>
      </c>
      <c r="P153" s="77"/>
      <c r="Q153" s="77">
        <v>0</v>
      </c>
      <c r="R153" s="186"/>
      <c r="S153" s="186"/>
      <c r="T153" s="79">
        <f t="shared" si="18"/>
        <v>0</v>
      </c>
      <c r="U153" s="77"/>
      <c r="V153" s="77"/>
      <c r="W153" s="114"/>
      <c r="X153" s="79">
        <f t="shared" si="17"/>
        <v>61500</v>
      </c>
      <c r="Y153" s="80"/>
      <c r="Z153" s="80"/>
      <c r="AA153" s="80">
        <f t="shared" si="12"/>
        <v>61500</v>
      </c>
      <c r="AB153" s="80"/>
      <c r="AC153" s="20"/>
      <c r="AD153" s="20"/>
      <c r="AE153" s="21"/>
      <c r="AF153" s="21"/>
      <c r="AG153" s="21"/>
      <c r="AH153" s="20"/>
      <c r="AI153" s="21"/>
      <c r="AJ153" s="21"/>
      <c r="AK153" s="21"/>
    </row>
    <row r="154" spans="1:37" x14ac:dyDescent="0.2">
      <c r="A154" s="75">
        <v>109</v>
      </c>
      <c r="B154" s="75" t="s">
        <v>32</v>
      </c>
      <c r="C154" s="75">
        <v>4166</v>
      </c>
      <c r="D154" s="75">
        <v>9248</v>
      </c>
      <c r="E154" s="75"/>
      <c r="F154" s="75"/>
      <c r="G154" s="76">
        <v>3</v>
      </c>
      <c r="H154" s="76">
        <v>3</v>
      </c>
      <c r="I154" s="76">
        <v>13</v>
      </c>
      <c r="J154" s="121">
        <f t="shared" si="16"/>
        <v>1513</v>
      </c>
      <c r="K154" s="122">
        <v>425</v>
      </c>
      <c r="L154" s="122">
        <f t="shared" si="19"/>
        <v>643025</v>
      </c>
      <c r="M154" s="77"/>
      <c r="N154" s="78">
        <v>0</v>
      </c>
      <c r="O154" s="78">
        <v>0</v>
      </c>
      <c r="P154" s="77"/>
      <c r="Q154" s="77">
        <v>0</v>
      </c>
      <c r="R154" s="186"/>
      <c r="S154" s="186"/>
      <c r="T154" s="79">
        <f t="shared" si="18"/>
        <v>0</v>
      </c>
      <c r="U154" s="77"/>
      <c r="V154" s="77"/>
      <c r="W154" s="114"/>
      <c r="X154" s="79">
        <f t="shared" si="17"/>
        <v>643025</v>
      </c>
      <c r="Y154" s="80"/>
      <c r="Z154" s="80"/>
      <c r="AA154" s="80">
        <f t="shared" si="12"/>
        <v>643025</v>
      </c>
      <c r="AB154" s="80"/>
      <c r="AC154" s="20"/>
      <c r="AD154" s="20"/>
      <c r="AE154" s="21"/>
      <c r="AF154" s="21"/>
      <c r="AG154" s="21"/>
      <c r="AH154" s="20"/>
      <c r="AI154" s="21"/>
      <c r="AJ154" s="21"/>
      <c r="AK154" s="21"/>
    </row>
    <row r="155" spans="1:37" x14ac:dyDescent="0.2">
      <c r="A155" s="75">
        <v>110</v>
      </c>
      <c r="B155" s="75" t="s">
        <v>32</v>
      </c>
      <c r="C155" s="75">
        <v>4167</v>
      </c>
      <c r="D155" s="75">
        <v>9249</v>
      </c>
      <c r="E155" s="75">
        <v>7</v>
      </c>
      <c r="F155" s="83">
        <v>3</v>
      </c>
      <c r="G155" s="192">
        <v>3</v>
      </c>
      <c r="H155" s="272">
        <v>2</v>
      </c>
      <c r="I155" s="272">
        <v>14</v>
      </c>
      <c r="J155" s="121">
        <f t="shared" si="16"/>
        <v>1414</v>
      </c>
      <c r="K155" s="122">
        <v>350</v>
      </c>
      <c r="L155" s="122">
        <f t="shared" si="19"/>
        <v>494900</v>
      </c>
      <c r="M155" s="77">
        <v>114</v>
      </c>
      <c r="N155" s="78" t="s">
        <v>45</v>
      </c>
      <c r="O155" s="78" t="s">
        <v>45</v>
      </c>
      <c r="P155" s="191">
        <v>3</v>
      </c>
      <c r="Q155" s="77">
        <v>1600</v>
      </c>
      <c r="R155" s="186"/>
      <c r="S155" s="186">
        <v>3450</v>
      </c>
      <c r="T155" s="79">
        <f t="shared" si="18"/>
        <v>5520000</v>
      </c>
      <c r="U155" s="77">
        <v>5</v>
      </c>
      <c r="V155" s="77">
        <v>5</v>
      </c>
      <c r="W155" s="114">
        <v>5244000</v>
      </c>
      <c r="X155" s="79">
        <f t="shared" si="17"/>
        <v>5738900</v>
      </c>
      <c r="Y155" s="80"/>
      <c r="Z155" s="80"/>
      <c r="AA155" s="80">
        <f t="shared" si="12"/>
        <v>5738900</v>
      </c>
      <c r="AB155" s="131">
        <v>0.3</v>
      </c>
      <c r="AC155" s="20"/>
      <c r="AD155" s="20"/>
      <c r="AE155" s="21"/>
      <c r="AF155" s="21"/>
      <c r="AG155" s="21"/>
      <c r="AH155" s="20"/>
      <c r="AI155" s="21"/>
      <c r="AJ155" s="21"/>
      <c r="AK155" s="21"/>
    </row>
    <row r="156" spans="1:37" x14ac:dyDescent="0.2">
      <c r="A156" s="75">
        <v>111</v>
      </c>
      <c r="B156" s="75" t="s">
        <v>32</v>
      </c>
      <c r="C156" s="75">
        <v>4262</v>
      </c>
      <c r="D156" s="75">
        <v>9347</v>
      </c>
      <c r="E156" s="75"/>
      <c r="F156" s="75"/>
      <c r="G156" s="192">
        <v>0</v>
      </c>
      <c r="H156" s="192">
        <v>0</v>
      </c>
      <c r="I156" s="272">
        <v>43</v>
      </c>
      <c r="J156" s="121">
        <f t="shared" si="16"/>
        <v>43</v>
      </c>
      <c r="K156" s="122">
        <v>850</v>
      </c>
      <c r="L156" s="122">
        <f t="shared" si="19"/>
        <v>36550</v>
      </c>
      <c r="M156" s="77">
        <v>115</v>
      </c>
      <c r="N156" s="78" t="s">
        <v>37</v>
      </c>
      <c r="O156" s="78" t="s">
        <v>39</v>
      </c>
      <c r="P156" s="77"/>
      <c r="Q156" s="77">
        <v>54</v>
      </c>
      <c r="R156" s="186"/>
      <c r="S156" s="186"/>
      <c r="T156" s="79">
        <f t="shared" si="18"/>
        <v>0</v>
      </c>
      <c r="U156" s="77"/>
      <c r="V156" s="77"/>
      <c r="W156" s="114"/>
      <c r="X156" s="79">
        <f t="shared" si="17"/>
        <v>36550</v>
      </c>
      <c r="Y156" s="80"/>
      <c r="Z156" s="80"/>
      <c r="AA156" s="80">
        <f t="shared" si="12"/>
        <v>36550</v>
      </c>
      <c r="AB156" s="80"/>
      <c r="AC156" s="20"/>
      <c r="AD156" s="20"/>
      <c r="AE156" s="21"/>
      <c r="AF156" s="21"/>
      <c r="AG156" s="21"/>
      <c r="AH156" s="20"/>
      <c r="AI156" s="21"/>
      <c r="AJ156" s="21"/>
      <c r="AK156" s="21"/>
    </row>
    <row r="157" spans="1:37" x14ac:dyDescent="0.2">
      <c r="A157" s="75">
        <v>112</v>
      </c>
      <c r="B157" s="75" t="s">
        <v>32</v>
      </c>
      <c r="C157" s="75">
        <v>4263</v>
      </c>
      <c r="D157" s="75">
        <v>9348</v>
      </c>
      <c r="E157" s="75"/>
      <c r="F157" s="75"/>
      <c r="G157" s="192">
        <v>0</v>
      </c>
      <c r="H157" s="192">
        <v>0</v>
      </c>
      <c r="I157" s="272">
        <v>44</v>
      </c>
      <c r="J157" s="121">
        <f t="shared" si="16"/>
        <v>44</v>
      </c>
      <c r="K157" s="122">
        <v>850</v>
      </c>
      <c r="L157" s="122">
        <f t="shared" si="19"/>
        <v>37400</v>
      </c>
      <c r="M157" s="77">
        <v>116</v>
      </c>
      <c r="N157" s="78" t="s">
        <v>37</v>
      </c>
      <c r="O157" s="78" t="s">
        <v>39</v>
      </c>
      <c r="P157" s="77"/>
      <c r="Q157" s="77">
        <v>108</v>
      </c>
      <c r="R157" s="186"/>
      <c r="S157" s="186"/>
      <c r="T157" s="79">
        <f t="shared" si="18"/>
        <v>0</v>
      </c>
      <c r="U157" s="77"/>
      <c r="V157" s="77"/>
      <c r="W157" s="114"/>
      <c r="X157" s="79">
        <f t="shared" si="17"/>
        <v>37400</v>
      </c>
      <c r="Y157" s="80"/>
      <c r="Z157" s="80"/>
      <c r="AA157" s="80">
        <f t="shared" si="12"/>
        <v>37400</v>
      </c>
      <c r="AB157" s="80"/>
      <c r="AC157" s="20"/>
      <c r="AD157" s="20"/>
      <c r="AE157" s="21"/>
      <c r="AF157" s="21"/>
      <c r="AG157" s="21"/>
      <c r="AH157" s="20"/>
      <c r="AI157" s="21"/>
      <c r="AJ157" s="21"/>
      <c r="AK157" s="21"/>
    </row>
    <row r="158" spans="1:37" x14ac:dyDescent="0.2">
      <c r="A158" s="75">
        <v>113</v>
      </c>
      <c r="B158" s="75" t="s">
        <v>32</v>
      </c>
      <c r="C158" s="75">
        <v>4264</v>
      </c>
      <c r="D158" s="75">
        <v>9349</v>
      </c>
      <c r="E158" s="75"/>
      <c r="F158" s="75"/>
      <c r="G158" s="192">
        <v>0</v>
      </c>
      <c r="H158" s="192">
        <v>0</v>
      </c>
      <c r="I158" s="272">
        <v>29</v>
      </c>
      <c r="J158" s="121">
        <f t="shared" si="16"/>
        <v>29</v>
      </c>
      <c r="K158" s="122">
        <v>850</v>
      </c>
      <c r="L158" s="122">
        <f t="shared" si="19"/>
        <v>24650</v>
      </c>
      <c r="M158" s="77">
        <v>117</v>
      </c>
      <c r="N158" s="78" t="s">
        <v>37</v>
      </c>
      <c r="O158" s="78" t="s">
        <v>39</v>
      </c>
      <c r="P158" s="77"/>
      <c r="Q158" s="77">
        <v>54</v>
      </c>
      <c r="R158" s="186"/>
      <c r="S158" s="186"/>
      <c r="T158" s="79">
        <f t="shared" si="18"/>
        <v>0</v>
      </c>
      <c r="U158" s="77"/>
      <c r="V158" s="77"/>
      <c r="W158" s="114"/>
      <c r="X158" s="79">
        <f t="shared" si="17"/>
        <v>24650</v>
      </c>
      <c r="Y158" s="80"/>
      <c r="Z158" s="80"/>
      <c r="AA158" s="80">
        <f t="shared" si="12"/>
        <v>24650</v>
      </c>
      <c r="AB158" s="80"/>
      <c r="AC158" s="20"/>
      <c r="AD158" s="20"/>
      <c r="AE158" s="21"/>
      <c r="AF158" s="21"/>
      <c r="AG158" s="21"/>
      <c r="AH158" s="20"/>
      <c r="AI158" s="21"/>
      <c r="AJ158" s="21"/>
      <c r="AK158" s="21"/>
    </row>
    <row r="159" spans="1:37" x14ac:dyDescent="0.2">
      <c r="A159" s="75">
        <v>114</v>
      </c>
      <c r="B159" s="75" t="s">
        <v>32</v>
      </c>
      <c r="C159" s="75">
        <v>5208</v>
      </c>
      <c r="D159" s="75">
        <v>10579</v>
      </c>
      <c r="E159" s="75"/>
      <c r="F159" s="75"/>
      <c r="G159" s="192">
        <v>0</v>
      </c>
      <c r="H159" s="192">
        <v>0</v>
      </c>
      <c r="I159" s="272">
        <v>63</v>
      </c>
      <c r="J159" s="121">
        <f t="shared" si="16"/>
        <v>63</v>
      </c>
      <c r="K159" s="122">
        <v>850</v>
      </c>
      <c r="L159" s="122">
        <f t="shared" si="19"/>
        <v>53550</v>
      </c>
      <c r="M159" s="77">
        <v>118</v>
      </c>
      <c r="N159" s="78" t="s">
        <v>37</v>
      </c>
      <c r="O159" s="78" t="s">
        <v>38</v>
      </c>
      <c r="P159" s="77"/>
      <c r="Q159" s="77">
        <v>126</v>
      </c>
      <c r="R159" s="186"/>
      <c r="S159" s="186"/>
      <c r="T159" s="79">
        <f t="shared" si="18"/>
        <v>0</v>
      </c>
      <c r="U159" s="77"/>
      <c r="V159" s="77"/>
      <c r="W159" s="114"/>
      <c r="X159" s="79">
        <f t="shared" si="17"/>
        <v>53550</v>
      </c>
      <c r="Y159" s="80"/>
      <c r="Z159" s="80"/>
      <c r="AA159" s="80">
        <f t="shared" ref="AA159:AA168" si="20">+X159-Z159</f>
        <v>53550</v>
      </c>
      <c r="AB159" s="80"/>
      <c r="AC159" s="20"/>
      <c r="AD159" s="20"/>
      <c r="AE159" s="21"/>
      <c r="AF159" s="21"/>
      <c r="AG159" s="21"/>
      <c r="AH159" s="20"/>
      <c r="AI159" s="21"/>
      <c r="AJ159" s="21"/>
      <c r="AK159" s="21"/>
    </row>
    <row r="160" spans="1:37" x14ac:dyDescent="0.2">
      <c r="A160" s="75">
        <v>115</v>
      </c>
      <c r="B160" s="75" t="s">
        <v>32</v>
      </c>
      <c r="C160" s="75">
        <v>5207</v>
      </c>
      <c r="D160" s="75">
        <v>10581</v>
      </c>
      <c r="E160" s="75"/>
      <c r="F160" s="75"/>
      <c r="G160" s="192">
        <v>0</v>
      </c>
      <c r="H160" s="192">
        <v>0</v>
      </c>
      <c r="I160" s="272">
        <v>55</v>
      </c>
      <c r="J160" s="121">
        <f t="shared" si="16"/>
        <v>55</v>
      </c>
      <c r="K160" s="122">
        <v>850</v>
      </c>
      <c r="L160" s="122">
        <f t="shared" si="19"/>
        <v>46750</v>
      </c>
      <c r="M160" s="77">
        <v>119</v>
      </c>
      <c r="N160" s="78" t="s">
        <v>37</v>
      </c>
      <c r="O160" s="78" t="s">
        <v>39</v>
      </c>
      <c r="P160" s="77"/>
      <c r="Q160" s="77">
        <v>90</v>
      </c>
      <c r="R160" s="186"/>
      <c r="S160" s="186"/>
      <c r="T160" s="79">
        <f t="shared" si="18"/>
        <v>0</v>
      </c>
      <c r="U160" s="77"/>
      <c r="V160" s="77"/>
      <c r="W160" s="114"/>
      <c r="X160" s="79">
        <f t="shared" si="17"/>
        <v>46750</v>
      </c>
      <c r="Y160" s="80"/>
      <c r="Z160" s="80"/>
      <c r="AA160" s="80">
        <f t="shared" si="20"/>
        <v>46750</v>
      </c>
      <c r="AB160" s="80"/>
      <c r="AC160" s="20"/>
      <c r="AD160" s="20"/>
      <c r="AE160" s="21"/>
      <c r="AF160" s="21"/>
      <c r="AG160" s="21"/>
      <c r="AH160" s="20"/>
      <c r="AI160" s="21"/>
      <c r="AJ160" s="21"/>
      <c r="AK160" s="21"/>
    </row>
    <row r="161" spans="1:37" x14ac:dyDescent="0.2">
      <c r="A161" s="75">
        <v>116</v>
      </c>
      <c r="B161" s="75" t="s">
        <v>32</v>
      </c>
      <c r="C161" s="75">
        <v>5915</v>
      </c>
      <c r="D161" s="75">
        <v>11751</v>
      </c>
      <c r="E161" s="75"/>
      <c r="F161" s="75"/>
      <c r="G161" s="192">
        <v>0</v>
      </c>
      <c r="H161" s="192">
        <v>0</v>
      </c>
      <c r="I161" s="272">
        <v>58</v>
      </c>
      <c r="J161" s="121">
        <f t="shared" si="16"/>
        <v>58</v>
      </c>
      <c r="K161" s="122">
        <v>850</v>
      </c>
      <c r="L161" s="122">
        <f t="shared" si="19"/>
        <v>49300</v>
      </c>
      <c r="M161" s="77">
        <v>120</v>
      </c>
      <c r="N161" s="78" t="s">
        <v>37</v>
      </c>
      <c r="O161" s="78" t="s">
        <v>38</v>
      </c>
      <c r="P161" s="77"/>
      <c r="Q161" s="77">
        <v>135</v>
      </c>
      <c r="R161" s="186"/>
      <c r="S161" s="186"/>
      <c r="T161" s="79">
        <f t="shared" si="18"/>
        <v>0</v>
      </c>
      <c r="U161" s="77"/>
      <c r="V161" s="77"/>
      <c r="W161" s="114"/>
      <c r="X161" s="79">
        <f>+W161+L161</f>
        <v>49300</v>
      </c>
      <c r="Y161" s="80"/>
      <c r="Z161" s="80"/>
      <c r="AA161" s="80">
        <f t="shared" si="20"/>
        <v>49300</v>
      </c>
      <c r="AB161" s="80"/>
      <c r="AC161" s="20"/>
      <c r="AD161" s="20"/>
      <c r="AE161" s="21"/>
      <c r="AF161" s="21"/>
      <c r="AG161" s="21"/>
      <c r="AH161" s="20"/>
      <c r="AI161" s="21"/>
      <c r="AJ161" s="21"/>
      <c r="AK161" s="21"/>
    </row>
    <row r="162" spans="1:37" x14ac:dyDescent="0.2">
      <c r="A162" s="75">
        <v>117</v>
      </c>
      <c r="B162" s="75" t="s">
        <v>32</v>
      </c>
      <c r="C162" s="75">
        <v>5916</v>
      </c>
      <c r="D162" s="75">
        <v>11752</v>
      </c>
      <c r="E162" s="75"/>
      <c r="F162" s="75"/>
      <c r="G162" s="192">
        <v>0</v>
      </c>
      <c r="H162" s="192">
        <v>0</v>
      </c>
      <c r="I162" s="272">
        <v>94</v>
      </c>
      <c r="J162" s="121">
        <f t="shared" si="16"/>
        <v>94</v>
      </c>
      <c r="K162" s="122">
        <v>850</v>
      </c>
      <c r="L162" s="122">
        <f>+K162*J162</f>
        <v>79900</v>
      </c>
      <c r="M162" s="77">
        <v>121</v>
      </c>
      <c r="N162" s="78" t="s">
        <v>37</v>
      </c>
      <c r="O162" s="78" t="s">
        <v>38</v>
      </c>
      <c r="P162" s="77"/>
      <c r="Q162" s="77">
        <v>72</v>
      </c>
      <c r="R162" s="186"/>
      <c r="S162" s="186"/>
      <c r="T162" s="79">
        <f t="shared" si="18"/>
        <v>0</v>
      </c>
      <c r="U162" s="77"/>
      <c r="V162" s="77"/>
      <c r="W162" s="114"/>
      <c r="X162" s="79">
        <f t="shared" ref="X162:X168" si="21">+W162+L162</f>
        <v>79900</v>
      </c>
      <c r="Y162" s="80"/>
      <c r="Z162" s="80"/>
      <c r="AA162" s="80">
        <f t="shared" si="20"/>
        <v>79900</v>
      </c>
      <c r="AB162" s="80"/>
      <c r="AC162" s="20"/>
      <c r="AD162" s="20"/>
      <c r="AE162" s="21"/>
      <c r="AF162" s="21"/>
      <c r="AG162" s="21"/>
      <c r="AH162" s="20"/>
      <c r="AI162" s="21"/>
      <c r="AJ162" s="21"/>
      <c r="AK162" s="21"/>
    </row>
    <row r="163" spans="1:37" x14ac:dyDescent="0.2">
      <c r="A163" s="75">
        <v>118</v>
      </c>
      <c r="B163" s="75" t="s">
        <v>32</v>
      </c>
      <c r="C163" s="75">
        <v>5917</v>
      </c>
      <c r="D163" s="75">
        <v>11753</v>
      </c>
      <c r="E163" s="75"/>
      <c r="F163" s="75"/>
      <c r="G163" s="192">
        <v>0</v>
      </c>
      <c r="H163" s="192">
        <v>0</v>
      </c>
      <c r="I163" s="272">
        <v>65</v>
      </c>
      <c r="J163" s="121">
        <f t="shared" si="16"/>
        <v>65</v>
      </c>
      <c r="K163" s="122"/>
      <c r="L163" s="122">
        <f t="shared" ref="L163:L168" si="22">+K163*J163</f>
        <v>0</v>
      </c>
      <c r="M163" s="77"/>
      <c r="N163" s="78">
        <v>0</v>
      </c>
      <c r="O163" s="78">
        <v>0</v>
      </c>
      <c r="P163" s="77"/>
      <c r="Q163" s="77">
        <v>0</v>
      </c>
      <c r="R163" s="186"/>
      <c r="S163" s="186"/>
      <c r="T163" s="79">
        <f t="shared" si="18"/>
        <v>0</v>
      </c>
      <c r="U163" s="77"/>
      <c r="V163" s="77"/>
      <c r="W163" s="114"/>
      <c r="X163" s="79">
        <f t="shared" si="21"/>
        <v>0</v>
      </c>
      <c r="Y163" s="80"/>
      <c r="Z163" s="80"/>
      <c r="AA163" s="80">
        <f t="shared" si="20"/>
        <v>0</v>
      </c>
      <c r="AB163" s="80"/>
      <c r="AC163" s="20"/>
      <c r="AD163" s="20"/>
      <c r="AE163" s="21"/>
      <c r="AF163" s="21"/>
      <c r="AG163" s="21"/>
      <c r="AH163" s="20"/>
      <c r="AI163" s="21"/>
      <c r="AJ163" s="21"/>
      <c r="AK163" s="21"/>
    </row>
    <row r="164" spans="1:37" x14ac:dyDescent="0.2">
      <c r="A164" s="75">
        <v>119</v>
      </c>
      <c r="B164" s="75" t="s">
        <v>32</v>
      </c>
      <c r="C164" s="75">
        <v>5918</v>
      </c>
      <c r="D164" s="75">
        <v>11754</v>
      </c>
      <c r="E164" s="75"/>
      <c r="F164" s="75"/>
      <c r="G164" s="192">
        <v>0</v>
      </c>
      <c r="H164" s="192">
        <v>0</v>
      </c>
      <c r="I164" s="272">
        <v>60</v>
      </c>
      <c r="J164" s="121">
        <f t="shared" si="16"/>
        <v>60</v>
      </c>
      <c r="K164" s="122">
        <v>850</v>
      </c>
      <c r="L164" s="122">
        <f t="shared" si="22"/>
        <v>51000</v>
      </c>
      <c r="M164" s="77">
        <v>122</v>
      </c>
      <c r="N164" s="78" t="s">
        <v>37</v>
      </c>
      <c r="O164" s="78" t="s">
        <v>39</v>
      </c>
      <c r="P164" s="77"/>
      <c r="Q164" s="77">
        <v>135</v>
      </c>
      <c r="R164" s="186"/>
      <c r="S164" s="186"/>
      <c r="T164" s="79">
        <f t="shared" si="18"/>
        <v>0</v>
      </c>
      <c r="U164" s="77"/>
      <c r="V164" s="77"/>
      <c r="W164" s="114"/>
      <c r="X164" s="79">
        <f t="shared" si="21"/>
        <v>51000</v>
      </c>
      <c r="Y164" s="80"/>
      <c r="Z164" s="80"/>
      <c r="AA164" s="80">
        <f t="shared" si="20"/>
        <v>51000</v>
      </c>
      <c r="AB164" s="80"/>
      <c r="AC164" s="20"/>
      <c r="AD164" s="20"/>
      <c r="AE164" s="21"/>
      <c r="AF164" s="21"/>
      <c r="AG164" s="21"/>
      <c r="AH164" s="20"/>
      <c r="AI164" s="21"/>
      <c r="AJ164" s="21"/>
      <c r="AK164" s="21"/>
    </row>
    <row r="165" spans="1:37" x14ac:dyDescent="0.2">
      <c r="A165" s="75">
        <v>120</v>
      </c>
      <c r="B165" s="75" t="s">
        <v>32</v>
      </c>
      <c r="C165" s="75">
        <v>5919</v>
      </c>
      <c r="D165" s="75">
        <v>11755</v>
      </c>
      <c r="E165" s="75"/>
      <c r="F165" s="75"/>
      <c r="G165" s="192">
        <v>0</v>
      </c>
      <c r="H165" s="192">
        <v>0</v>
      </c>
      <c r="I165" s="272">
        <v>45</v>
      </c>
      <c r="J165" s="121">
        <f t="shared" si="16"/>
        <v>45</v>
      </c>
      <c r="K165" s="122">
        <v>375</v>
      </c>
      <c r="L165" s="122">
        <f t="shared" si="22"/>
        <v>16875</v>
      </c>
      <c r="M165" s="77"/>
      <c r="N165" s="78">
        <v>0</v>
      </c>
      <c r="O165" s="78">
        <v>0</v>
      </c>
      <c r="P165" s="77"/>
      <c r="Q165" s="77">
        <v>0</v>
      </c>
      <c r="R165" s="186"/>
      <c r="S165" s="186"/>
      <c r="T165" s="79">
        <f t="shared" si="18"/>
        <v>0</v>
      </c>
      <c r="U165" s="77"/>
      <c r="V165" s="77"/>
      <c r="W165" s="114"/>
      <c r="X165" s="79">
        <f t="shared" si="21"/>
        <v>16875</v>
      </c>
      <c r="Y165" s="80"/>
      <c r="Z165" s="80"/>
      <c r="AA165" s="80">
        <f t="shared" si="20"/>
        <v>16875</v>
      </c>
      <c r="AB165" s="80"/>
      <c r="AC165" s="20"/>
      <c r="AD165" s="20"/>
      <c r="AE165" s="21"/>
      <c r="AF165" s="21"/>
      <c r="AG165" s="21"/>
      <c r="AH165" s="20"/>
      <c r="AI165" s="21"/>
      <c r="AJ165" s="21"/>
      <c r="AK165" s="21"/>
    </row>
    <row r="166" spans="1:37" x14ac:dyDescent="0.2">
      <c r="A166" s="75">
        <v>121</v>
      </c>
      <c r="B166" s="75" t="s">
        <v>32</v>
      </c>
      <c r="C166" s="75">
        <v>6243</v>
      </c>
      <c r="D166" s="75">
        <v>13026</v>
      </c>
      <c r="E166" s="75"/>
      <c r="F166" s="75"/>
      <c r="G166" s="192">
        <v>0</v>
      </c>
      <c r="H166" s="192">
        <v>1</v>
      </c>
      <c r="I166" s="272">
        <v>92</v>
      </c>
      <c r="J166" s="121">
        <f t="shared" si="16"/>
        <v>192</v>
      </c>
      <c r="K166" s="122">
        <v>850</v>
      </c>
      <c r="L166" s="122">
        <f t="shared" si="22"/>
        <v>163200</v>
      </c>
      <c r="M166" s="77">
        <v>123</v>
      </c>
      <c r="N166" s="78" t="s">
        <v>37</v>
      </c>
      <c r="O166" s="78" t="s">
        <v>39</v>
      </c>
      <c r="P166" s="77"/>
      <c r="Q166" s="77">
        <v>108</v>
      </c>
      <c r="R166" s="186"/>
      <c r="S166" s="186"/>
      <c r="T166" s="79">
        <f t="shared" si="18"/>
        <v>0</v>
      </c>
      <c r="U166" s="77"/>
      <c r="V166" s="77"/>
      <c r="W166" s="114"/>
      <c r="X166" s="79">
        <f t="shared" si="21"/>
        <v>163200</v>
      </c>
      <c r="Y166" s="80"/>
      <c r="Z166" s="80"/>
      <c r="AA166" s="80">
        <f t="shared" si="20"/>
        <v>163200</v>
      </c>
      <c r="AB166" s="80"/>
      <c r="AC166" s="20"/>
      <c r="AD166" s="20"/>
      <c r="AE166" s="21"/>
      <c r="AF166" s="21"/>
      <c r="AG166" s="21"/>
      <c r="AH166" s="20"/>
      <c r="AI166" s="21"/>
      <c r="AJ166" s="21"/>
      <c r="AK166" s="21"/>
    </row>
    <row r="167" spans="1:37" x14ac:dyDescent="0.2">
      <c r="A167" s="75">
        <v>122</v>
      </c>
      <c r="B167" s="75" t="s">
        <v>32</v>
      </c>
      <c r="C167" s="75">
        <v>6244</v>
      </c>
      <c r="D167" s="75">
        <v>13027</v>
      </c>
      <c r="E167" s="75"/>
      <c r="F167" s="75"/>
      <c r="G167" s="192">
        <v>0</v>
      </c>
      <c r="H167" s="192">
        <v>1</v>
      </c>
      <c r="I167" s="272">
        <v>69</v>
      </c>
      <c r="J167" s="121">
        <f t="shared" si="16"/>
        <v>169</v>
      </c>
      <c r="K167" s="122">
        <v>850</v>
      </c>
      <c r="L167" s="122">
        <f t="shared" si="22"/>
        <v>143650</v>
      </c>
      <c r="M167" s="77">
        <v>124</v>
      </c>
      <c r="N167" s="78" t="s">
        <v>37</v>
      </c>
      <c r="O167" s="78" t="s">
        <v>39</v>
      </c>
      <c r="P167" s="77"/>
      <c r="Q167" s="77">
        <v>135</v>
      </c>
      <c r="R167" s="186"/>
      <c r="S167" s="186"/>
      <c r="T167" s="79">
        <f t="shared" si="18"/>
        <v>0</v>
      </c>
      <c r="U167" s="77"/>
      <c r="V167" s="77"/>
      <c r="W167" s="114"/>
      <c r="X167" s="79">
        <f t="shared" si="21"/>
        <v>143650</v>
      </c>
      <c r="Y167" s="80"/>
      <c r="Z167" s="80"/>
      <c r="AA167" s="80">
        <f t="shared" si="20"/>
        <v>143650</v>
      </c>
      <c r="AB167" s="80"/>
      <c r="AC167" s="20"/>
      <c r="AD167" s="20"/>
      <c r="AE167" s="21"/>
      <c r="AF167" s="21"/>
      <c r="AG167" s="21"/>
      <c r="AH167" s="20"/>
      <c r="AI167" s="21"/>
      <c r="AJ167" s="21"/>
      <c r="AK167" s="21"/>
    </row>
    <row r="168" spans="1:37" x14ac:dyDescent="0.2">
      <c r="A168" s="104">
        <v>123</v>
      </c>
      <c r="B168" s="104" t="s">
        <v>32</v>
      </c>
      <c r="C168" s="104">
        <v>6377</v>
      </c>
      <c r="D168" s="104">
        <v>13291</v>
      </c>
      <c r="E168" s="104"/>
      <c r="F168" s="104"/>
      <c r="G168" s="192">
        <v>0</v>
      </c>
      <c r="H168" s="192">
        <v>0</v>
      </c>
      <c r="I168" s="272">
        <v>88</v>
      </c>
      <c r="J168" s="121">
        <f t="shared" si="16"/>
        <v>88</v>
      </c>
      <c r="K168" s="124">
        <v>375</v>
      </c>
      <c r="L168" s="124">
        <f t="shared" si="22"/>
        <v>33000</v>
      </c>
      <c r="M168" s="116"/>
      <c r="N168" s="107">
        <v>0</v>
      </c>
      <c r="O168" s="107">
        <v>0</v>
      </c>
      <c r="P168" s="116"/>
      <c r="Q168" s="116">
        <v>0</v>
      </c>
      <c r="R168" s="187"/>
      <c r="S168" s="187"/>
      <c r="T168" s="79">
        <f t="shared" si="18"/>
        <v>0</v>
      </c>
      <c r="U168" s="116"/>
      <c r="V168" s="116"/>
      <c r="W168" s="188"/>
      <c r="X168" s="79">
        <f t="shared" si="21"/>
        <v>33000</v>
      </c>
      <c r="Y168" s="109"/>
      <c r="Z168" s="109"/>
      <c r="AA168" s="80">
        <f t="shared" si="20"/>
        <v>33000</v>
      </c>
      <c r="AB168" s="109"/>
      <c r="AC168" s="20"/>
      <c r="AD168" s="20"/>
      <c r="AE168" s="21"/>
      <c r="AF168" s="21"/>
      <c r="AG168" s="21"/>
      <c r="AH168" s="20"/>
      <c r="AI168" s="21"/>
      <c r="AJ168" s="21"/>
      <c r="AK168" s="21"/>
    </row>
    <row r="169" spans="1:37" x14ac:dyDescent="0.2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139"/>
      <c r="N169" s="90"/>
      <c r="O169" s="90"/>
      <c r="P169" s="91"/>
      <c r="Q169" s="139"/>
      <c r="R169" s="90"/>
      <c r="S169" s="90"/>
      <c r="T169" s="90"/>
      <c r="U169" s="90"/>
      <c r="V169" s="139"/>
      <c r="W169" s="90"/>
      <c r="X169" s="90"/>
      <c r="Y169" s="90"/>
      <c r="Z169" s="90"/>
      <c r="AA169" s="90"/>
      <c r="AB169" s="90"/>
    </row>
    <row r="170" spans="1:37" x14ac:dyDescent="0.2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139"/>
      <c r="N170" s="90"/>
      <c r="O170" s="90"/>
      <c r="P170" s="91"/>
      <c r="Q170" s="139"/>
      <c r="R170" s="90"/>
      <c r="S170" s="90"/>
      <c r="T170" s="90"/>
      <c r="U170" s="90"/>
      <c r="V170" s="139"/>
      <c r="W170" s="90"/>
      <c r="X170" s="90"/>
      <c r="Y170" s="90"/>
      <c r="Z170" s="90"/>
      <c r="AA170" s="90"/>
      <c r="AB170" s="90"/>
    </row>
    <row r="171" spans="1:37" x14ac:dyDescent="0.2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139"/>
      <c r="N171" s="90"/>
      <c r="O171" s="90"/>
      <c r="P171" s="91"/>
      <c r="Q171" s="139"/>
      <c r="R171" s="90"/>
      <c r="S171" s="90"/>
      <c r="T171" s="90"/>
      <c r="U171" s="90"/>
      <c r="V171" s="139"/>
      <c r="W171" s="90"/>
      <c r="X171" s="90"/>
      <c r="Y171" s="90"/>
      <c r="Z171" s="90"/>
      <c r="AA171" s="90"/>
      <c r="AB171" s="90"/>
    </row>
    <row r="172" spans="1:37" x14ac:dyDescent="0.2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139"/>
      <c r="N172" s="90"/>
      <c r="O172" s="90"/>
      <c r="P172" s="91"/>
      <c r="Q172" s="139"/>
      <c r="R172" s="90"/>
      <c r="S172" s="90"/>
      <c r="T172" s="90"/>
      <c r="U172" s="90"/>
      <c r="V172" s="139"/>
      <c r="W172" s="90"/>
      <c r="X172" s="90"/>
      <c r="Y172" s="90"/>
      <c r="Z172" s="90"/>
      <c r="AA172" s="90"/>
      <c r="AB172" s="90"/>
    </row>
    <row r="173" spans="1:37" x14ac:dyDescent="0.2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139"/>
      <c r="N173" s="90"/>
      <c r="O173" s="90"/>
      <c r="P173" s="91"/>
      <c r="Q173" s="139"/>
      <c r="R173" s="90"/>
      <c r="S173" s="90"/>
      <c r="T173" s="90"/>
      <c r="U173" s="90"/>
      <c r="V173" s="139"/>
      <c r="W173" s="90"/>
      <c r="X173" s="90"/>
      <c r="Y173" s="90"/>
      <c r="Z173" s="90"/>
      <c r="AA173" s="90"/>
      <c r="AB173" s="90"/>
    </row>
    <row r="174" spans="1:37" x14ac:dyDescent="0.2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139"/>
      <c r="N174" s="90"/>
      <c r="O174" s="90"/>
      <c r="P174" s="91"/>
      <c r="Q174" s="139"/>
      <c r="R174" s="90"/>
      <c r="S174" s="90"/>
      <c r="T174" s="90"/>
      <c r="U174" s="90"/>
      <c r="V174" s="139"/>
      <c r="W174" s="90"/>
      <c r="X174" s="90"/>
      <c r="Y174" s="90"/>
      <c r="Z174" s="90"/>
      <c r="AA174" s="90"/>
      <c r="AB174" s="90"/>
    </row>
    <row r="175" spans="1:37" x14ac:dyDescent="0.2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139"/>
      <c r="N175" s="90"/>
      <c r="O175" s="90"/>
      <c r="P175" s="91"/>
      <c r="Q175" s="139"/>
      <c r="R175" s="90"/>
      <c r="S175" s="90"/>
      <c r="T175" s="90"/>
      <c r="U175" s="90"/>
      <c r="V175" s="139"/>
      <c r="W175" s="90"/>
      <c r="X175" s="90"/>
      <c r="Y175" s="90"/>
      <c r="Z175" s="90"/>
      <c r="AA175" s="90"/>
      <c r="AB175" s="90"/>
    </row>
    <row r="176" spans="1:37" x14ac:dyDescent="0.2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139"/>
      <c r="N176" s="90"/>
      <c r="O176" s="90"/>
      <c r="P176" s="91"/>
      <c r="Q176" s="139"/>
      <c r="R176" s="90"/>
      <c r="S176" s="90"/>
      <c r="T176" s="90"/>
      <c r="U176" s="90"/>
      <c r="V176" s="139"/>
      <c r="W176" s="90"/>
      <c r="X176" s="90"/>
      <c r="Y176" s="90"/>
      <c r="Z176" s="90"/>
      <c r="AA176" s="90"/>
      <c r="AB176" s="90"/>
    </row>
    <row r="177" spans="1:28" x14ac:dyDescent="0.2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139"/>
      <c r="N177" s="90"/>
      <c r="O177" s="90"/>
      <c r="P177" s="91"/>
      <c r="Q177" s="139"/>
      <c r="R177" s="90"/>
      <c r="S177" s="90"/>
      <c r="T177" s="90"/>
      <c r="U177" s="90"/>
      <c r="V177" s="139"/>
      <c r="W177" s="90"/>
      <c r="X177" s="90"/>
      <c r="Y177" s="90"/>
      <c r="Z177" s="90"/>
      <c r="AA177" s="90"/>
      <c r="AB177" s="90"/>
    </row>
    <row r="178" spans="1:28" x14ac:dyDescent="0.2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139"/>
      <c r="N178" s="90"/>
      <c r="O178" s="90"/>
      <c r="P178" s="91"/>
      <c r="Q178" s="139"/>
      <c r="R178" s="90"/>
      <c r="S178" s="90"/>
      <c r="T178" s="90"/>
      <c r="U178" s="90"/>
      <c r="V178" s="139"/>
      <c r="W178" s="90"/>
      <c r="X178" s="90"/>
      <c r="Y178" s="90"/>
      <c r="Z178" s="90"/>
      <c r="AA178" s="90"/>
      <c r="AB178" s="90"/>
    </row>
    <row r="179" spans="1:28" x14ac:dyDescent="0.2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139"/>
      <c r="N179" s="90"/>
      <c r="O179" s="90"/>
      <c r="P179" s="91"/>
      <c r="Q179" s="139"/>
      <c r="R179" s="90"/>
      <c r="S179" s="90"/>
      <c r="T179" s="90"/>
      <c r="U179" s="90"/>
      <c r="V179" s="139"/>
      <c r="W179" s="90"/>
      <c r="X179" s="90"/>
      <c r="Y179" s="90"/>
      <c r="Z179" s="90"/>
      <c r="AA179" s="90"/>
      <c r="AB179" s="90"/>
    </row>
    <row r="180" spans="1:28" x14ac:dyDescent="0.2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139"/>
      <c r="N180" s="90"/>
      <c r="O180" s="90"/>
      <c r="P180" s="91"/>
      <c r="Q180" s="139"/>
      <c r="R180" s="90"/>
      <c r="S180" s="90"/>
      <c r="T180" s="90"/>
      <c r="U180" s="90"/>
      <c r="V180" s="139"/>
      <c r="W180" s="90"/>
      <c r="X180" s="90"/>
      <c r="Y180" s="90"/>
      <c r="Z180" s="90"/>
      <c r="AA180" s="90"/>
      <c r="AB180" s="90"/>
    </row>
    <row r="181" spans="1:28" x14ac:dyDescent="0.2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139"/>
      <c r="N181" s="90"/>
      <c r="O181" s="90"/>
      <c r="P181" s="91"/>
      <c r="Q181" s="139"/>
      <c r="R181" s="90"/>
      <c r="S181" s="90"/>
      <c r="T181" s="90"/>
      <c r="U181" s="90"/>
      <c r="V181" s="139"/>
      <c r="W181" s="90"/>
      <c r="X181" s="90"/>
      <c r="Y181" s="90"/>
      <c r="Z181" s="90"/>
      <c r="AA181" s="90"/>
      <c r="AB181" s="90"/>
    </row>
    <row r="182" spans="1:28" x14ac:dyDescent="0.2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139"/>
      <c r="N182" s="90"/>
      <c r="O182" s="90"/>
      <c r="P182" s="91"/>
      <c r="Q182" s="139"/>
      <c r="R182" s="90"/>
      <c r="S182" s="90"/>
      <c r="T182" s="90"/>
      <c r="U182" s="90"/>
      <c r="V182" s="139"/>
      <c r="W182" s="90"/>
      <c r="X182" s="90"/>
      <c r="Y182" s="90"/>
      <c r="Z182" s="90"/>
      <c r="AA182" s="90"/>
      <c r="AB182" s="90"/>
    </row>
    <row r="183" spans="1:28" x14ac:dyDescent="0.2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139"/>
      <c r="N183" s="90"/>
      <c r="O183" s="90"/>
      <c r="P183" s="91"/>
      <c r="Q183" s="139"/>
      <c r="R183" s="90"/>
      <c r="S183" s="90"/>
      <c r="T183" s="90"/>
      <c r="U183" s="90"/>
      <c r="V183" s="139"/>
      <c r="W183" s="90"/>
      <c r="X183" s="90"/>
      <c r="Y183" s="90"/>
      <c r="Z183" s="90"/>
      <c r="AA183" s="90"/>
      <c r="AB183" s="90"/>
    </row>
    <row r="184" spans="1:28" x14ac:dyDescent="0.2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139"/>
      <c r="N184" s="90"/>
      <c r="O184" s="90"/>
      <c r="P184" s="91"/>
      <c r="Q184" s="139"/>
      <c r="R184" s="90"/>
      <c r="S184" s="90"/>
      <c r="T184" s="90"/>
      <c r="U184" s="90"/>
      <c r="V184" s="139"/>
      <c r="W184" s="90"/>
      <c r="X184" s="90"/>
      <c r="Y184" s="90"/>
      <c r="Z184" s="90"/>
      <c r="AA184" s="90"/>
      <c r="AB184" s="90"/>
    </row>
    <row r="185" spans="1:28" x14ac:dyDescent="0.2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139"/>
      <c r="N185" s="90"/>
      <c r="O185" s="90"/>
      <c r="P185" s="91"/>
      <c r="Q185" s="139"/>
      <c r="R185" s="90"/>
      <c r="S185" s="90"/>
      <c r="T185" s="90"/>
      <c r="U185" s="90"/>
      <c r="V185" s="139"/>
      <c r="W185" s="90"/>
      <c r="X185" s="90"/>
      <c r="Y185" s="90"/>
      <c r="Z185" s="90"/>
      <c r="AA185" s="90"/>
      <c r="AB185" s="90"/>
    </row>
    <row r="186" spans="1:28" x14ac:dyDescent="0.2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139"/>
      <c r="N186" s="90"/>
      <c r="O186" s="90"/>
      <c r="P186" s="91"/>
      <c r="Q186" s="139"/>
      <c r="R186" s="90"/>
      <c r="S186" s="90"/>
      <c r="T186" s="90"/>
      <c r="U186" s="90"/>
      <c r="V186" s="139"/>
      <c r="W186" s="90"/>
      <c r="X186" s="90"/>
      <c r="Y186" s="90"/>
      <c r="Z186" s="90"/>
      <c r="AA186" s="90"/>
      <c r="AB186" s="90"/>
    </row>
    <row r="187" spans="1:28" x14ac:dyDescent="0.2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139"/>
      <c r="N187" s="90"/>
      <c r="O187" s="90"/>
      <c r="P187" s="91"/>
      <c r="Q187" s="139"/>
      <c r="R187" s="90"/>
      <c r="S187" s="90"/>
      <c r="T187" s="90"/>
      <c r="U187" s="90"/>
      <c r="V187" s="139"/>
      <c r="W187" s="90"/>
      <c r="X187" s="90"/>
      <c r="Y187" s="90"/>
      <c r="Z187" s="90"/>
      <c r="AA187" s="90"/>
      <c r="AB187" s="90"/>
    </row>
    <row r="188" spans="1:28" x14ac:dyDescent="0.2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139"/>
      <c r="N188" s="90"/>
      <c r="O188" s="90"/>
      <c r="P188" s="91"/>
      <c r="Q188" s="139"/>
      <c r="R188" s="90"/>
      <c r="S188" s="90"/>
      <c r="T188" s="90"/>
      <c r="U188" s="90"/>
      <c r="V188" s="139"/>
      <c r="W188" s="90"/>
      <c r="X188" s="90"/>
      <c r="Y188" s="90"/>
      <c r="Z188" s="90"/>
      <c r="AA188" s="90"/>
      <c r="AB188" s="90"/>
    </row>
    <row r="189" spans="1:28" x14ac:dyDescent="0.2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139"/>
      <c r="N189" s="90"/>
      <c r="O189" s="90"/>
      <c r="P189" s="91"/>
      <c r="Q189" s="139"/>
      <c r="R189" s="90"/>
      <c r="S189" s="90"/>
      <c r="T189" s="90"/>
      <c r="U189" s="90"/>
      <c r="V189" s="139"/>
      <c r="W189" s="90"/>
      <c r="X189" s="90"/>
      <c r="Y189" s="90"/>
      <c r="Z189" s="90"/>
      <c r="AA189" s="90"/>
      <c r="AB189" s="90"/>
    </row>
    <row r="190" spans="1:28" x14ac:dyDescent="0.2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139"/>
      <c r="N190" s="90"/>
      <c r="O190" s="90"/>
      <c r="P190" s="91"/>
      <c r="Q190" s="139"/>
      <c r="R190" s="90"/>
      <c r="S190" s="90"/>
      <c r="T190" s="90"/>
      <c r="U190" s="90"/>
      <c r="V190" s="139"/>
      <c r="W190" s="90"/>
      <c r="X190" s="90"/>
      <c r="Y190" s="90"/>
      <c r="Z190" s="90"/>
      <c r="AA190" s="90"/>
      <c r="AB190" s="90"/>
    </row>
    <row r="191" spans="1:28" x14ac:dyDescent="0.2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139"/>
      <c r="N191" s="90"/>
      <c r="O191" s="90"/>
      <c r="P191" s="91"/>
      <c r="Q191" s="139"/>
      <c r="R191" s="90"/>
      <c r="S191" s="90"/>
      <c r="T191" s="90"/>
      <c r="U191" s="90"/>
      <c r="V191" s="139"/>
      <c r="W191" s="90"/>
      <c r="X191" s="90"/>
      <c r="Y191" s="90"/>
      <c r="Z191" s="90"/>
      <c r="AA191" s="90"/>
      <c r="AB191" s="90"/>
    </row>
    <row r="192" spans="1:28" x14ac:dyDescent="0.2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139"/>
      <c r="N192" s="90"/>
      <c r="O192" s="90"/>
      <c r="P192" s="91"/>
      <c r="Q192" s="139"/>
      <c r="R192" s="90"/>
      <c r="S192" s="90"/>
      <c r="T192" s="90"/>
      <c r="U192" s="90"/>
      <c r="V192" s="139"/>
      <c r="W192" s="90"/>
      <c r="X192" s="90"/>
      <c r="Y192" s="90"/>
      <c r="Z192" s="90"/>
      <c r="AA192" s="90"/>
      <c r="AB192" s="90"/>
    </row>
    <row r="193" spans="1:28" x14ac:dyDescent="0.2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139"/>
      <c r="N193" s="90"/>
      <c r="O193" s="90"/>
      <c r="P193" s="91"/>
      <c r="Q193" s="139"/>
      <c r="R193" s="90"/>
      <c r="S193" s="90"/>
      <c r="T193" s="90"/>
      <c r="U193" s="90"/>
      <c r="V193" s="139"/>
      <c r="W193" s="90"/>
      <c r="X193" s="90"/>
      <c r="Y193" s="90"/>
      <c r="Z193" s="90"/>
      <c r="AA193" s="90"/>
      <c r="AB193" s="90"/>
    </row>
    <row r="194" spans="1:28" x14ac:dyDescent="0.2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139"/>
      <c r="N194" s="90"/>
      <c r="O194" s="90"/>
      <c r="P194" s="91"/>
      <c r="Q194" s="139"/>
      <c r="R194" s="90"/>
      <c r="S194" s="90"/>
      <c r="T194" s="90"/>
      <c r="U194" s="90"/>
      <c r="V194" s="139"/>
      <c r="W194" s="90"/>
      <c r="X194" s="90"/>
      <c r="Y194" s="90"/>
      <c r="Z194" s="90"/>
      <c r="AA194" s="90"/>
      <c r="AB194" s="90"/>
    </row>
    <row r="195" spans="1:28" x14ac:dyDescent="0.2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139"/>
      <c r="N195" s="90"/>
      <c r="O195" s="90"/>
      <c r="P195" s="91"/>
      <c r="Q195" s="139"/>
      <c r="R195" s="90"/>
      <c r="S195" s="90"/>
      <c r="T195" s="90"/>
      <c r="U195" s="90"/>
      <c r="V195" s="139"/>
      <c r="W195" s="90"/>
      <c r="X195" s="90"/>
      <c r="Y195" s="90"/>
      <c r="Z195" s="90"/>
      <c r="AA195" s="90"/>
      <c r="AB195" s="90"/>
    </row>
    <row r="196" spans="1:28" x14ac:dyDescent="0.2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139"/>
      <c r="N196" s="90"/>
      <c r="O196" s="90"/>
      <c r="P196" s="91"/>
      <c r="Q196" s="139"/>
      <c r="R196" s="90"/>
      <c r="S196" s="90"/>
      <c r="T196" s="90"/>
      <c r="U196" s="90"/>
      <c r="V196" s="139"/>
      <c r="W196" s="90"/>
      <c r="X196" s="90"/>
      <c r="Y196" s="90"/>
      <c r="Z196" s="90"/>
      <c r="AA196" s="90"/>
      <c r="AB196" s="90"/>
    </row>
    <row r="197" spans="1:28" x14ac:dyDescent="0.2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139"/>
      <c r="N197" s="90"/>
      <c r="O197" s="90"/>
      <c r="P197" s="91"/>
      <c r="Q197" s="139"/>
      <c r="R197" s="90"/>
      <c r="S197" s="90"/>
      <c r="T197" s="90"/>
      <c r="U197" s="90"/>
      <c r="V197" s="139"/>
      <c r="W197" s="90"/>
      <c r="X197" s="90"/>
      <c r="Y197" s="90"/>
      <c r="Z197" s="90"/>
      <c r="AA197" s="90"/>
      <c r="AB197" s="90"/>
    </row>
    <row r="198" spans="1:28" x14ac:dyDescent="0.2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139"/>
      <c r="N198" s="90"/>
      <c r="O198" s="90"/>
      <c r="P198" s="91"/>
      <c r="Q198" s="139"/>
      <c r="R198" s="90"/>
      <c r="S198" s="90"/>
      <c r="T198" s="90"/>
      <c r="U198" s="90"/>
      <c r="V198" s="139"/>
      <c r="W198" s="90"/>
      <c r="X198" s="90"/>
      <c r="Y198" s="90"/>
      <c r="Z198" s="90"/>
      <c r="AA198" s="90"/>
      <c r="AB198" s="90"/>
    </row>
    <row r="199" spans="1:28" x14ac:dyDescent="0.2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139"/>
      <c r="N199" s="90"/>
      <c r="O199" s="90"/>
      <c r="P199" s="91"/>
      <c r="Q199" s="139"/>
      <c r="R199" s="90"/>
      <c r="S199" s="90"/>
      <c r="T199" s="90"/>
      <c r="U199" s="90"/>
      <c r="V199" s="139"/>
      <c r="W199" s="90"/>
      <c r="X199" s="90"/>
      <c r="Y199" s="90"/>
      <c r="Z199" s="90"/>
      <c r="AA199" s="90"/>
      <c r="AB199" s="90"/>
    </row>
    <row r="200" spans="1:28" x14ac:dyDescent="0.2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139"/>
      <c r="N200" s="90"/>
      <c r="O200" s="90"/>
      <c r="P200" s="91"/>
      <c r="Q200" s="139"/>
      <c r="R200" s="90"/>
      <c r="S200" s="90"/>
      <c r="T200" s="90"/>
      <c r="U200" s="90"/>
      <c r="V200" s="139"/>
      <c r="W200" s="90"/>
      <c r="X200" s="90"/>
      <c r="Y200" s="90"/>
      <c r="Z200" s="90"/>
      <c r="AA200" s="90"/>
      <c r="AB200" s="90"/>
    </row>
    <row r="201" spans="1:28" x14ac:dyDescent="0.2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139"/>
      <c r="N201" s="90"/>
      <c r="O201" s="90"/>
      <c r="P201" s="91"/>
      <c r="Q201" s="139"/>
      <c r="R201" s="90"/>
      <c r="S201" s="90"/>
      <c r="T201" s="90"/>
      <c r="U201" s="90"/>
      <c r="V201" s="139"/>
      <c r="W201" s="90"/>
      <c r="X201" s="90"/>
      <c r="Y201" s="90"/>
      <c r="Z201" s="90"/>
      <c r="AA201" s="90"/>
      <c r="AB201" s="90"/>
    </row>
    <row r="202" spans="1:28" x14ac:dyDescent="0.2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139"/>
      <c r="N202" s="90"/>
      <c r="O202" s="90"/>
      <c r="P202" s="91"/>
      <c r="Q202" s="139"/>
      <c r="R202" s="90"/>
      <c r="S202" s="90"/>
      <c r="T202" s="90"/>
      <c r="U202" s="90"/>
      <c r="V202" s="139"/>
      <c r="W202" s="90"/>
      <c r="X202" s="90"/>
      <c r="Y202" s="90"/>
      <c r="Z202" s="90"/>
      <c r="AA202" s="90"/>
      <c r="AB202" s="90"/>
    </row>
    <row r="203" spans="1:28" x14ac:dyDescent="0.2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139"/>
      <c r="N203" s="90"/>
      <c r="O203" s="90"/>
      <c r="P203" s="91"/>
      <c r="Q203" s="139"/>
      <c r="R203" s="90"/>
      <c r="S203" s="90"/>
      <c r="T203" s="90"/>
      <c r="U203" s="90"/>
      <c r="V203" s="139"/>
      <c r="W203" s="90"/>
      <c r="X203" s="90"/>
      <c r="Y203" s="90"/>
      <c r="Z203" s="90"/>
      <c r="AA203" s="90"/>
      <c r="AB203" s="90"/>
    </row>
    <row r="204" spans="1:28" x14ac:dyDescent="0.2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139"/>
      <c r="N204" s="90"/>
      <c r="O204" s="90"/>
      <c r="P204" s="91"/>
      <c r="Q204" s="139"/>
      <c r="R204" s="90"/>
      <c r="S204" s="90"/>
      <c r="T204" s="90"/>
      <c r="U204" s="90"/>
      <c r="V204" s="139"/>
      <c r="W204" s="90"/>
      <c r="X204" s="90"/>
      <c r="Y204" s="90"/>
      <c r="Z204" s="90"/>
      <c r="AA204" s="90"/>
      <c r="AB204" s="90"/>
    </row>
    <row r="205" spans="1:28" x14ac:dyDescent="0.2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139"/>
      <c r="N205" s="90"/>
      <c r="O205" s="90"/>
      <c r="P205" s="91"/>
      <c r="Q205" s="139"/>
      <c r="R205" s="90"/>
      <c r="S205" s="90"/>
      <c r="T205" s="90"/>
      <c r="U205" s="90"/>
      <c r="V205" s="139"/>
      <c r="W205" s="90"/>
      <c r="X205" s="90"/>
      <c r="Y205" s="90"/>
      <c r="Z205" s="90"/>
      <c r="AA205" s="90"/>
      <c r="AB205" s="90"/>
    </row>
    <row r="206" spans="1:28" x14ac:dyDescent="0.2">
      <c r="J206" s="182"/>
      <c r="K206" s="182"/>
      <c r="L206" s="182"/>
      <c r="M206" s="135"/>
      <c r="N206" s="182"/>
      <c r="O206" s="182"/>
      <c r="P206" s="190"/>
      <c r="Q206" s="135"/>
      <c r="R206" s="182"/>
      <c r="S206" s="182"/>
      <c r="T206" s="182"/>
      <c r="U206" s="182"/>
      <c r="V206" s="135"/>
      <c r="W206" s="182"/>
    </row>
  </sheetData>
  <mergeCells count="32"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  <mergeCell ref="K6:K10"/>
    <mergeCell ref="B4:C4"/>
    <mergeCell ref="T6:T10"/>
    <mergeCell ref="U6:V6"/>
    <mergeCell ref="W6:W10"/>
    <mergeCell ref="U7:U10"/>
    <mergeCell ref="V7:V10"/>
    <mergeCell ref="N6:N10"/>
    <mergeCell ref="O6:O10"/>
    <mergeCell ref="P6:P10"/>
    <mergeCell ref="Q6:Q10"/>
    <mergeCell ref="S6:S10"/>
    <mergeCell ref="L6:L10"/>
    <mergeCell ref="G8:G10"/>
    <mergeCell ref="H8:H10"/>
    <mergeCell ref="I8:I10"/>
    <mergeCell ref="M6:M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8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5"/>
  <sheetViews>
    <sheetView showZeros="0" zoomScale="90" zoomScaleNormal="90" workbookViewId="0">
      <selection sqref="A1:XFD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4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84</v>
      </c>
      <c r="C4" s="508"/>
      <c r="D4" s="5"/>
      <c r="E4" s="43" t="s">
        <v>85</v>
      </c>
      <c r="F4" s="5"/>
      <c r="G4" s="5"/>
      <c r="H4" s="5"/>
      <c r="I4" s="6"/>
      <c r="J4" s="5"/>
      <c r="K4" s="5"/>
      <c r="L4" s="5"/>
      <c r="M4" s="7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44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45"/>
      <c r="D7" s="378"/>
      <c r="E7" s="11"/>
      <c r="F7" s="11"/>
      <c r="G7" s="419"/>
      <c r="H7" s="420"/>
      <c r="I7" s="421"/>
      <c r="J7" s="378"/>
      <c r="K7" s="378"/>
      <c r="L7" s="378"/>
      <c r="M7" s="491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45" t="s">
        <v>26</v>
      </c>
      <c r="D8" s="378"/>
      <c r="E8" s="45"/>
      <c r="F8" s="45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491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45"/>
      <c r="D9" s="378"/>
      <c r="E9" s="45" t="s">
        <v>30</v>
      </c>
      <c r="F9" s="45" t="s">
        <v>31</v>
      </c>
      <c r="G9" s="387"/>
      <c r="H9" s="387"/>
      <c r="I9" s="390"/>
      <c r="J9" s="378"/>
      <c r="K9" s="378"/>
      <c r="L9" s="378"/>
      <c r="M9" s="491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46"/>
      <c r="D10" s="379"/>
      <c r="E10" s="46"/>
      <c r="F10" s="46"/>
      <c r="G10" s="388"/>
      <c r="H10" s="388"/>
      <c r="I10" s="391"/>
      <c r="J10" s="379"/>
      <c r="K10" s="379"/>
      <c r="L10" s="379"/>
      <c r="M10" s="492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1259</v>
      </c>
      <c r="D11" s="13">
        <v>2768</v>
      </c>
      <c r="E11" s="13" t="s">
        <v>36</v>
      </c>
      <c r="F11" s="13"/>
      <c r="G11" s="14">
        <f>+'[1]5658-05'!G9</f>
        <v>0</v>
      </c>
      <c r="H11" s="14">
        <f>+'[1]5658-05'!H9</f>
        <v>1</v>
      </c>
      <c r="I11" s="14">
        <f>+'[1]5658-05'!I9</f>
        <v>67</v>
      </c>
      <c r="J11" s="22">
        <f>+(G11*400)+(H11*100)+I11</f>
        <v>167</v>
      </c>
      <c r="K11" s="15"/>
      <c r="L11" s="15">
        <f>+K11*J11</f>
        <v>0</v>
      </c>
      <c r="M11" s="26">
        <v>1</v>
      </c>
      <c r="N11" s="26" t="s">
        <v>37</v>
      </c>
      <c r="O11" s="26" t="s">
        <v>38</v>
      </c>
      <c r="P11" s="26"/>
      <c r="Q11" s="27">
        <v>108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/>
      <c r="B12" s="13">
        <v>0</v>
      </c>
      <c r="C12" s="13">
        <v>0</v>
      </c>
      <c r="D12" s="13">
        <v>0</v>
      </c>
      <c r="E12" s="13">
        <v>0</v>
      </c>
      <c r="F12" s="13"/>
      <c r="G12" s="14">
        <f>+'[1]5658-05'!G10</f>
        <v>0</v>
      </c>
      <c r="H12" s="14">
        <f>+'[1]5658-05'!H10</f>
        <v>0</v>
      </c>
      <c r="I12" s="14">
        <f>+'[1]5658-05'!I10</f>
        <v>0</v>
      </c>
      <c r="J12" s="22">
        <f t="shared" ref="J12:J25" si="0">+(G12*400)+(H12*100)+I12</f>
        <v>0</v>
      </c>
      <c r="K12" s="15"/>
      <c r="L12" s="15">
        <f t="shared" ref="L12:L23" si="1">+K12*J12</f>
        <v>0</v>
      </c>
      <c r="M12" s="26">
        <v>2</v>
      </c>
      <c r="N12" s="26" t="s">
        <v>37</v>
      </c>
      <c r="O12" s="26" t="s">
        <v>39</v>
      </c>
      <c r="P12" s="26"/>
      <c r="Q12" s="27">
        <v>90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2</v>
      </c>
      <c r="B13" s="13" t="s">
        <v>32</v>
      </c>
      <c r="C13" s="13">
        <v>1260</v>
      </c>
      <c r="D13" s="13">
        <v>2769</v>
      </c>
      <c r="E13" s="13" t="s">
        <v>36</v>
      </c>
      <c r="F13" s="13"/>
      <c r="G13" s="14">
        <f>+'[1]5658-05'!G11</f>
        <v>0</v>
      </c>
      <c r="H13" s="14">
        <f>+'[1]5658-05'!H11</f>
        <v>0</v>
      </c>
      <c r="I13" s="14">
        <f>+'[1]5658-05'!I11</f>
        <v>89</v>
      </c>
      <c r="J13" s="22">
        <f t="shared" si="0"/>
        <v>89</v>
      </c>
      <c r="K13" s="15"/>
      <c r="L13" s="15">
        <f t="shared" si="1"/>
        <v>0</v>
      </c>
      <c r="M13" s="26">
        <v>3</v>
      </c>
      <c r="N13" s="26" t="s">
        <v>37</v>
      </c>
      <c r="O13" s="26" t="s">
        <v>39</v>
      </c>
      <c r="P13" s="26"/>
      <c r="Q13" s="27">
        <v>144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3</v>
      </c>
      <c r="B14" s="13" t="s">
        <v>32</v>
      </c>
      <c r="C14" s="13">
        <v>1261</v>
      </c>
      <c r="D14" s="13">
        <v>2770</v>
      </c>
      <c r="E14" s="13" t="s">
        <v>36</v>
      </c>
      <c r="F14" s="13"/>
      <c r="G14" s="14">
        <f>+'[1]5658-05'!G12</f>
        <v>0</v>
      </c>
      <c r="H14" s="14">
        <f>+'[1]5658-05'!H12</f>
        <v>0</v>
      </c>
      <c r="I14" s="14">
        <f>+'[1]5658-05'!I12</f>
        <v>92</v>
      </c>
      <c r="J14" s="22">
        <f t="shared" si="0"/>
        <v>92</v>
      </c>
      <c r="K14" s="15"/>
      <c r="L14" s="15">
        <f t="shared" si="1"/>
        <v>0</v>
      </c>
      <c r="M14" s="26">
        <v>4</v>
      </c>
      <c r="N14" s="26" t="s">
        <v>37</v>
      </c>
      <c r="O14" s="26" t="s">
        <v>39</v>
      </c>
      <c r="P14" s="26"/>
      <c r="Q14" s="27">
        <v>90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>
        <v>4</v>
      </c>
      <c r="B15" s="13" t="s">
        <v>32</v>
      </c>
      <c r="C15" s="13">
        <v>1262</v>
      </c>
      <c r="D15" s="13">
        <v>2771</v>
      </c>
      <c r="E15" s="13" t="s">
        <v>36</v>
      </c>
      <c r="F15" s="13"/>
      <c r="G15" s="14">
        <f>+'[1]5658-05'!G13</f>
        <v>0</v>
      </c>
      <c r="H15" s="14">
        <f>+'[1]5658-05'!H13</f>
        <v>0</v>
      </c>
      <c r="I15" s="14">
        <f>+'[1]5658-05'!I13</f>
        <v>98</v>
      </c>
      <c r="J15" s="22">
        <f t="shared" si="0"/>
        <v>98</v>
      </c>
      <c r="K15" s="15"/>
      <c r="L15" s="15">
        <f t="shared" si="1"/>
        <v>0</v>
      </c>
      <c r="M15" s="26">
        <v>5</v>
      </c>
      <c r="N15" s="26" t="s">
        <v>37</v>
      </c>
      <c r="O15" s="26" t="s">
        <v>39</v>
      </c>
      <c r="P15" s="26"/>
      <c r="Q15" s="27">
        <v>216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>
        <v>5</v>
      </c>
      <c r="B16" s="13" t="s">
        <v>32</v>
      </c>
      <c r="C16" s="13">
        <v>1263</v>
      </c>
      <c r="D16" s="13">
        <v>2772</v>
      </c>
      <c r="E16" s="13" t="s">
        <v>36</v>
      </c>
      <c r="F16" s="13"/>
      <c r="G16" s="14">
        <f>+'[1]5658-05'!G14</f>
        <v>0</v>
      </c>
      <c r="H16" s="14">
        <f>+'[1]5658-05'!H14</f>
        <v>0</v>
      </c>
      <c r="I16" s="14">
        <f>+'[1]5658-05'!I14</f>
        <v>99</v>
      </c>
      <c r="J16" s="22">
        <f t="shared" si="0"/>
        <v>99</v>
      </c>
      <c r="K16" s="15"/>
      <c r="L16" s="15">
        <f t="shared" si="1"/>
        <v>0</v>
      </c>
      <c r="M16" s="26"/>
      <c r="N16" s="26">
        <v>0</v>
      </c>
      <c r="O16" s="26">
        <v>0</v>
      </c>
      <c r="P16" s="26"/>
      <c r="Q16" s="27">
        <v>0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>
        <v>6</v>
      </c>
      <c r="B17" s="13" t="s">
        <v>32</v>
      </c>
      <c r="C17" s="13">
        <v>1264</v>
      </c>
      <c r="D17" s="13">
        <v>2773</v>
      </c>
      <c r="E17" s="13" t="s">
        <v>36</v>
      </c>
      <c r="F17" s="13"/>
      <c r="G17" s="14">
        <f>+'[1]5658-05'!G15</f>
        <v>0</v>
      </c>
      <c r="H17" s="14">
        <f>+'[1]5658-05'!H15</f>
        <v>2</v>
      </c>
      <c r="I17" s="14">
        <f>+'[1]5658-05'!I15</f>
        <v>1</v>
      </c>
      <c r="J17" s="22">
        <f t="shared" si="0"/>
        <v>201</v>
      </c>
      <c r="K17" s="15"/>
      <c r="L17" s="15">
        <f t="shared" si="1"/>
        <v>0</v>
      </c>
      <c r="M17" s="26">
        <v>6</v>
      </c>
      <c r="N17" s="26" t="s">
        <v>37</v>
      </c>
      <c r="O17" s="26" t="s">
        <v>39</v>
      </c>
      <c r="P17" s="26"/>
      <c r="Q17" s="27">
        <v>126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7</v>
      </c>
      <c r="B18" s="13" t="s">
        <v>32</v>
      </c>
      <c r="C18" s="13">
        <v>1271</v>
      </c>
      <c r="D18" s="13">
        <v>2779</v>
      </c>
      <c r="E18" s="13" t="s">
        <v>36</v>
      </c>
      <c r="F18" s="13"/>
      <c r="G18" s="14">
        <f>+'[1]5658-05'!G16</f>
        <v>0</v>
      </c>
      <c r="H18" s="14">
        <f>+'[1]5658-05'!H16</f>
        <v>1</v>
      </c>
      <c r="I18" s="14">
        <f>+'[1]5658-05'!I16</f>
        <v>0</v>
      </c>
      <c r="J18" s="22">
        <f t="shared" si="0"/>
        <v>100</v>
      </c>
      <c r="K18" s="15"/>
      <c r="L18" s="15">
        <f t="shared" si="1"/>
        <v>0</v>
      </c>
      <c r="M18" s="26">
        <v>7</v>
      </c>
      <c r="N18" s="26" t="s">
        <v>37</v>
      </c>
      <c r="O18" s="26" t="s">
        <v>39</v>
      </c>
      <c r="P18" s="26"/>
      <c r="Q18" s="27">
        <v>90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>
        <v>8</v>
      </c>
      <c r="B19" s="13" t="s">
        <v>32</v>
      </c>
      <c r="C19" s="13">
        <v>1272</v>
      </c>
      <c r="D19" s="13">
        <v>2780</v>
      </c>
      <c r="E19" s="13" t="s">
        <v>36</v>
      </c>
      <c r="F19" s="13"/>
      <c r="G19" s="14">
        <f>+'[1]5658-05'!G17</f>
        <v>0</v>
      </c>
      <c r="H19" s="14">
        <f>+'[1]5658-05'!H17</f>
        <v>1</v>
      </c>
      <c r="I19" s="14">
        <f>+'[1]5658-05'!I17</f>
        <v>1</v>
      </c>
      <c r="J19" s="22">
        <f t="shared" si="0"/>
        <v>101</v>
      </c>
      <c r="K19" s="15"/>
      <c r="L19" s="15">
        <f t="shared" si="1"/>
        <v>0</v>
      </c>
      <c r="M19" s="26">
        <v>8</v>
      </c>
      <c r="N19" s="26" t="s">
        <v>37</v>
      </c>
      <c r="O19" s="26" t="s">
        <v>38</v>
      </c>
      <c r="P19" s="26"/>
      <c r="Q19" s="27">
        <v>192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>
        <v>0</v>
      </c>
      <c r="C20" s="13">
        <v>0</v>
      </c>
      <c r="D20" s="13">
        <v>0</v>
      </c>
      <c r="E20" s="13">
        <v>0</v>
      </c>
      <c r="F20" s="13"/>
      <c r="G20" s="14">
        <f>+'[1]5658-05'!G18</f>
        <v>0</v>
      </c>
      <c r="H20" s="14">
        <f>+'[1]5658-05'!H18</f>
        <v>0</v>
      </c>
      <c r="I20" s="14">
        <f>+'[1]5658-05'!I18</f>
        <v>0</v>
      </c>
      <c r="J20" s="22">
        <f t="shared" si="0"/>
        <v>0</v>
      </c>
      <c r="K20" s="15"/>
      <c r="L20" s="15">
        <f t="shared" si="1"/>
        <v>0</v>
      </c>
      <c r="M20" s="26">
        <v>9</v>
      </c>
      <c r="N20" s="26" t="s">
        <v>37</v>
      </c>
      <c r="O20" s="26" t="s">
        <v>39</v>
      </c>
      <c r="P20" s="26"/>
      <c r="Q20" s="27">
        <v>160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>
        <v>9</v>
      </c>
      <c r="B21" s="13" t="s">
        <v>32</v>
      </c>
      <c r="C21" s="13">
        <v>1270</v>
      </c>
      <c r="D21" s="13">
        <v>2975</v>
      </c>
      <c r="E21" s="13" t="s">
        <v>36</v>
      </c>
      <c r="F21" s="13"/>
      <c r="G21" s="14">
        <f>+'[1]5658-05'!G19</f>
        <v>0</v>
      </c>
      <c r="H21" s="14">
        <f>+'[1]5658-05'!H19</f>
        <v>0</v>
      </c>
      <c r="I21" s="14">
        <f>+'[1]5658-05'!I19</f>
        <v>85</v>
      </c>
      <c r="J21" s="22">
        <f t="shared" si="0"/>
        <v>85</v>
      </c>
      <c r="K21" s="15"/>
      <c r="L21" s="15">
        <f t="shared" si="1"/>
        <v>0</v>
      </c>
      <c r="M21" s="26">
        <v>10</v>
      </c>
      <c r="N21" s="26" t="s">
        <v>37</v>
      </c>
      <c r="O21" s="26" t="s">
        <v>38</v>
      </c>
      <c r="P21" s="26"/>
      <c r="Q21" s="27">
        <v>90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>
        <v>10</v>
      </c>
      <c r="B22" s="13" t="s">
        <v>32</v>
      </c>
      <c r="C22" s="13">
        <v>6076</v>
      </c>
      <c r="D22" s="13">
        <v>12179</v>
      </c>
      <c r="E22" s="13" t="s">
        <v>36</v>
      </c>
      <c r="F22" s="13"/>
      <c r="G22" s="14">
        <f>+'[1]5658-05'!G20</f>
        <v>0</v>
      </c>
      <c r="H22" s="14">
        <f>+'[1]5658-05'!H20</f>
        <v>0</v>
      </c>
      <c r="I22" s="14">
        <f>+'[1]5658-05'!I20</f>
        <v>47</v>
      </c>
      <c r="J22" s="22">
        <f t="shared" si="0"/>
        <v>47</v>
      </c>
      <c r="K22" s="15"/>
      <c r="L22" s="15">
        <f t="shared" si="1"/>
        <v>0</v>
      </c>
      <c r="M22" s="26">
        <v>11</v>
      </c>
      <c r="N22" s="26" t="s">
        <v>37</v>
      </c>
      <c r="O22" s="26" t="s">
        <v>39</v>
      </c>
      <c r="P22" s="26"/>
      <c r="Q22" s="27">
        <v>60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>
        <v>11</v>
      </c>
      <c r="B23" s="13" t="s">
        <v>32</v>
      </c>
      <c r="C23" s="13">
        <v>6077</v>
      </c>
      <c r="D23" s="13">
        <v>12180</v>
      </c>
      <c r="E23" s="13" t="s">
        <v>36</v>
      </c>
      <c r="F23" s="13"/>
      <c r="G23" s="14">
        <f>+'[1]5658-05'!G21</f>
        <v>0</v>
      </c>
      <c r="H23" s="14">
        <f>+'[1]5658-05'!H21</f>
        <v>0</v>
      </c>
      <c r="I23" s="14">
        <f>+'[1]5658-05'!I21</f>
        <v>71</v>
      </c>
      <c r="J23" s="22">
        <f t="shared" si="0"/>
        <v>71</v>
      </c>
      <c r="K23" s="15"/>
      <c r="L23" s="15">
        <f t="shared" si="1"/>
        <v>0</v>
      </c>
      <c r="M23" s="26">
        <v>12</v>
      </c>
      <c r="N23" s="26" t="s">
        <v>37</v>
      </c>
      <c r="O23" s="26" t="s">
        <v>39</v>
      </c>
      <c r="P23" s="26"/>
      <c r="Q23" s="27">
        <v>90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>
        <v>0</v>
      </c>
      <c r="C24" s="13">
        <v>0</v>
      </c>
      <c r="D24" s="13">
        <v>0</v>
      </c>
      <c r="E24" s="13">
        <v>0</v>
      </c>
      <c r="F24" s="13"/>
      <c r="G24" s="14">
        <f>+'[1]5658-05'!G22</f>
        <v>0</v>
      </c>
      <c r="H24" s="14">
        <f>+'[1]5658-05'!H22</f>
        <v>0</v>
      </c>
      <c r="I24" s="14">
        <f>+'[1]5658-05'!I22</f>
        <v>0</v>
      </c>
      <c r="J24" s="22">
        <f t="shared" si="0"/>
        <v>0</v>
      </c>
      <c r="K24" s="15"/>
      <c r="L24" s="15"/>
      <c r="M24" s="26"/>
      <c r="N24" s="26"/>
      <c r="O24" s="26"/>
      <c r="P24" s="26"/>
      <c r="Q24" s="27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>
        <v>0</v>
      </c>
      <c r="C25" s="13">
        <v>0</v>
      </c>
      <c r="D25" s="13">
        <v>0</v>
      </c>
      <c r="E25" s="13">
        <v>0</v>
      </c>
      <c r="F25" s="13"/>
      <c r="G25" s="14">
        <f>+'[1]5658-05'!G23</f>
        <v>0</v>
      </c>
      <c r="H25" s="14">
        <f>+'[1]5658-05'!H23</f>
        <v>0</v>
      </c>
      <c r="I25" s="14">
        <f>+'[1]5658-05'!I23</f>
        <v>0</v>
      </c>
      <c r="J25" s="22">
        <f t="shared" si="0"/>
        <v>0</v>
      </c>
      <c r="K25" s="15"/>
      <c r="L25" s="15"/>
      <c r="M25" s="26"/>
      <c r="N25" s="26"/>
      <c r="O25" s="26"/>
      <c r="P25" s="26"/>
      <c r="Q25" s="27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>
        <v>0</v>
      </c>
      <c r="C26" s="13">
        <v>0</v>
      </c>
      <c r="D26" s="13">
        <v>0</v>
      </c>
      <c r="E26" s="13">
        <v>0</v>
      </c>
      <c r="F26" s="13"/>
      <c r="G26" s="14">
        <f>+'[1]5658-05'!G24</f>
        <v>0</v>
      </c>
      <c r="H26" s="14">
        <f>+'[1]5658-05'!H24</f>
        <v>0</v>
      </c>
      <c r="I26" s="14">
        <f>+'[1]5658-05'!I24</f>
        <v>0</v>
      </c>
      <c r="J26" s="22">
        <f>+(G26*400)+(H26*100)+I26</f>
        <v>0</v>
      </c>
      <c r="K26" s="15"/>
      <c r="L26" s="15"/>
      <c r="M26" s="26"/>
      <c r="N26" s="26"/>
      <c r="O26" s="26"/>
      <c r="P26" s="26"/>
      <c r="Q26" s="27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>
        <v>0</v>
      </c>
      <c r="C27" s="13">
        <v>0</v>
      </c>
      <c r="D27" s="13">
        <v>0</v>
      </c>
      <c r="E27" s="13">
        <v>0</v>
      </c>
      <c r="F27" s="13"/>
      <c r="G27" s="14">
        <f>+'[1]5658-05'!G25</f>
        <v>0</v>
      </c>
      <c r="H27" s="14">
        <f>+'[1]5658-05'!H25</f>
        <v>0</v>
      </c>
      <c r="I27" s="14">
        <f>+'[1]5658-05'!I25</f>
        <v>0</v>
      </c>
      <c r="J27" s="22">
        <f t="shared" ref="J27:J29" si="2">+(G27*400)+(H27*100)+I27</f>
        <v>0</v>
      </c>
      <c r="K27" s="15"/>
      <c r="L27" s="15"/>
      <c r="M27" s="26"/>
      <c r="N27" s="26"/>
      <c r="O27" s="26"/>
      <c r="P27" s="26"/>
      <c r="Q27" s="27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>
        <v>0</v>
      </c>
      <c r="C28" s="13">
        <v>0</v>
      </c>
      <c r="D28" s="13">
        <v>0</v>
      </c>
      <c r="E28" s="13">
        <v>0</v>
      </c>
      <c r="F28" s="13"/>
      <c r="G28" s="14">
        <f>+'[1]5658-05'!G26</f>
        <v>0</v>
      </c>
      <c r="H28" s="14">
        <f>+'[1]5658-05'!H26</f>
        <v>0</v>
      </c>
      <c r="I28" s="14">
        <f>+'[1]5658-05'!I26</f>
        <v>0</v>
      </c>
      <c r="J28" s="22">
        <f t="shared" si="2"/>
        <v>0</v>
      </c>
      <c r="K28" s="15"/>
      <c r="L28" s="15"/>
      <c r="M28" s="26"/>
      <c r="N28" s="26"/>
      <c r="O28" s="26"/>
      <c r="P28" s="26"/>
      <c r="Q28" s="27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>
        <v>0</v>
      </c>
      <c r="C29" s="13">
        <v>0</v>
      </c>
      <c r="D29" s="13">
        <v>0</v>
      </c>
      <c r="E29" s="13">
        <v>0</v>
      </c>
      <c r="F29" s="13"/>
      <c r="G29" s="14">
        <f>+'[1]5658-05'!G27</f>
        <v>0</v>
      </c>
      <c r="H29" s="14">
        <f>+'[1]5658-05'!H27</f>
        <v>0</v>
      </c>
      <c r="I29" s="14">
        <f>+'[1]5658-05'!I27</f>
        <v>0</v>
      </c>
      <c r="J29" s="22">
        <f t="shared" si="2"/>
        <v>0</v>
      </c>
      <c r="K29" s="15"/>
      <c r="L29" s="15"/>
      <c r="M29" s="26"/>
      <c r="N29" s="26"/>
      <c r="O29" s="26"/>
      <c r="P29" s="26"/>
      <c r="Q29" s="27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>
        <f t="shared" ref="J30:J35" si="3">+(G30*400)+(H30*100)+I30</f>
        <v>0</v>
      </c>
      <c r="K30" s="15"/>
      <c r="L30" s="15"/>
      <c r="M30" s="26"/>
      <c r="N30" s="26"/>
      <c r="O30" s="26"/>
      <c r="P30" s="26"/>
      <c r="Q30" s="27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>
        <f t="shared" si="3"/>
        <v>0</v>
      </c>
      <c r="K31" s="15"/>
      <c r="L31" s="15"/>
      <c r="M31" s="26"/>
      <c r="N31" s="26"/>
      <c r="O31" s="26"/>
      <c r="P31" s="26"/>
      <c r="Q31" s="27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>
        <f t="shared" si="3"/>
        <v>0</v>
      </c>
      <c r="K32" s="15"/>
      <c r="L32" s="15"/>
      <c r="M32" s="26"/>
      <c r="N32" s="26"/>
      <c r="O32" s="26"/>
      <c r="P32" s="26"/>
      <c r="Q32" s="27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>
        <f t="shared" si="3"/>
        <v>0</v>
      </c>
      <c r="K33" s="15"/>
      <c r="L33" s="15"/>
      <c r="M33" s="26"/>
      <c r="N33" s="26"/>
      <c r="O33" s="26"/>
      <c r="P33" s="26"/>
      <c r="Q33" s="27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>
        <f t="shared" si="3"/>
        <v>0</v>
      </c>
      <c r="K34" s="15"/>
      <c r="L34" s="15"/>
      <c r="M34" s="26"/>
      <c r="N34" s="26"/>
      <c r="O34" s="26"/>
      <c r="P34" s="26"/>
      <c r="Q34" s="27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>
        <f t="shared" si="3"/>
        <v>0</v>
      </c>
      <c r="K35" s="15"/>
      <c r="L35" s="15"/>
      <c r="M35" s="26"/>
      <c r="N35" s="26"/>
      <c r="O35" s="26"/>
      <c r="P35" s="26"/>
      <c r="Q35" s="27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</sheetData>
  <mergeCells count="32"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R6:R10"/>
    <mergeCell ref="K6:K10"/>
    <mergeCell ref="G8:G10"/>
    <mergeCell ref="H8:H10"/>
    <mergeCell ref="I8:I10"/>
    <mergeCell ref="L6:L10"/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42"/>
  <sheetViews>
    <sheetView showZeros="0" topLeftCell="A100" workbookViewId="0">
      <selection activeCell="P126" sqref="P12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1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4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86</v>
      </c>
      <c r="C4" s="508"/>
      <c r="D4" s="5"/>
      <c r="E4" s="50" t="s">
        <v>82</v>
      </c>
      <c r="F4" s="50" t="s">
        <v>85</v>
      </c>
      <c r="G4" s="5"/>
      <c r="H4" s="5"/>
      <c r="I4" s="6"/>
      <c r="J4" s="5"/>
      <c r="K4" s="5"/>
      <c r="L4" s="5"/>
      <c r="M4" s="7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47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490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48"/>
      <c r="D7" s="378"/>
      <c r="E7" s="11"/>
      <c r="F7" s="11"/>
      <c r="G7" s="419"/>
      <c r="H7" s="420"/>
      <c r="I7" s="421"/>
      <c r="J7" s="378"/>
      <c r="K7" s="378"/>
      <c r="L7" s="378"/>
      <c r="M7" s="491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48" t="s">
        <v>26</v>
      </c>
      <c r="D8" s="378"/>
      <c r="E8" s="48"/>
      <c r="F8" s="48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491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48"/>
      <c r="D9" s="378"/>
      <c r="E9" s="48" t="s">
        <v>30</v>
      </c>
      <c r="F9" s="48" t="s">
        <v>31</v>
      </c>
      <c r="G9" s="387"/>
      <c r="H9" s="387"/>
      <c r="I9" s="390"/>
      <c r="J9" s="378"/>
      <c r="K9" s="378"/>
      <c r="L9" s="378"/>
      <c r="M9" s="491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49"/>
      <c r="D10" s="379"/>
      <c r="E10" s="49"/>
      <c r="F10" s="49"/>
      <c r="G10" s="388"/>
      <c r="H10" s="388"/>
      <c r="I10" s="391"/>
      <c r="J10" s="379"/>
      <c r="K10" s="379"/>
      <c r="L10" s="379"/>
      <c r="M10" s="492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/>
      <c r="B11" s="13" t="str">
        <f>+'[1]5658-06'!B9</f>
        <v>โฉนด</v>
      </c>
      <c r="C11" s="13">
        <f>+'[1]5658-06'!E9</f>
        <v>508</v>
      </c>
      <c r="D11" s="13">
        <f>+'[1]5658-06'!C9</f>
        <v>1228</v>
      </c>
      <c r="E11" s="13" t="str">
        <f>+'[1]5658-06'!F9</f>
        <v>หนองผือ</v>
      </c>
      <c r="F11" s="13"/>
      <c r="G11" s="14">
        <f>+'[1]5658-06'!G9</f>
        <v>0</v>
      </c>
      <c r="H11" s="14">
        <f>+'[1]5658-06'!H9</f>
        <v>0</v>
      </c>
      <c r="I11" s="14">
        <f>+'[1]5658-06'!I9</f>
        <v>93</v>
      </c>
      <c r="J11" s="22">
        <f>+(G11*400)+(H11*100)+I11</f>
        <v>93</v>
      </c>
      <c r="K11" s="15"/>
      <c r="L11" s="15">
        <f>+K11*J11</f>
        <v>0</v>
      </c>
      <c r="M11" s="26"/>
      <c r="N11" s="26" t="str">
        <f>+'[1]5658-06'!Q9</f>
        <v>บ้านเดี่ยว</v>
      </c>
      <c r="O11" s="26" t="str">
        <f>+'[1]5658-06'!R9</f>
        <v>ตึก</v>
      </c>
      <c r="P11" s="26"/>
      <c r="Q11" s="27">
        <f>+'[1]5658-06'!S9</f>
        <v>135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/>
      <c r="B12" s="13" t="str">
        <f>+'[1]5658-06'!B10</f>
        <v>โฉนด</v>
      </c>
      <c r="C12" s="13">
        <f>+'[1]5658-06'!E10</f>
        <v>509</v>
      </c>
      <c r="D12" s="13">
        <f>+'[1]5658-06'!C10</f>
        <v>1229</v>
      </c>
      <c r="E12" s="13" t="str">
        <f>+'[1]5658-06'!F10</f>
        <v>หนองผือ</v>
      </c>
      <c r="F12" s="13"/>
      <c r="G12" s="14">
        <f>+'[1]5658-06'!G10</f>
        <v>0</v>
      </c>
      <c r="H12" s="14">
        <f>+'[1]5658-06'!H10</f>
        <v>0</v>
      </c>
      <c r="I12" s="14">
        <f>+'[1]5658-06'!I10</f>
        <v>96</v>
      </c>
      <c r="J12" s="22">
        <f t="shared" ref="J12:J35" si="0">+(G12*400)+(H12*100)+I12</f>
        <v>96</v>
      </c>
      <c r="K12" s="15"/>
      <c r="L12" s="15">
        <f t="shared" ref="L12:L35" si="1">+K12*J12</f>
        <v>0</v>
      </c>
      <c r="M12" s="26"/>
      <c r="N12" s="26">
        <f>+'[1]5658-06'!Q10</f>
        <v>0</v>
      </c>
      <c r="O12" s="26">
        <f>+'[1]5658-06'!R10</f>
        <v>0</v>
      </c>
      <c r="P12" s="26"/>
      <c r="Q12" s="27">
        <f>+'[1]5658-06'!S10</f>
        <v>0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/>
      <c r="B13" s="13" t="str">
        <f>+'[1]5658-06'!B11</f>
        <v>โฉนด</v>
      </c>
      <c r="C13" s="13">
        <f>+'[1]5658-06'!E11</f>
        <v>510</v>
      </c>
      <c r="D13" s="13">
        <f>+'[1]5658-06'!C11</f>
        <v>1230</v>
      </c>
      <c r="E13" s="13" t="str">
        <f>+'[1]5658-06'!F11</f>
        <v>หนองผือ</v>
      </c>
      <c r="F13" s="13"/>
      <c r="G13" s="14">
        <f>+'[1]5658-06'!G11</f>
        <v>0</v>
      </c>
      <c r="H13" s="14">
        <f>+'[1]5658-06'!H11</f>
        <v>1</v>
      </c>
      <c r="I13" s="14">
        <f>+'[1]5658-06'!I11</f>
        <v>4</v>
      </c>
      <c r="J13" s="22">
        <f t="shared" si="0"/>
        <v>104</v>
      </c>
      <c r="K13" s="15"/>
      <c r="L13" s="15">
        <f t="shared" si="1"/>
        <v>0</v>
      </c>
      <c r="M13" s="26"/>
      <c r="N13" s="26" t="str">
        <f>+'[1]5658-06'!Q11</f>
        <v>บ้านเดี่ยว</v>
      </c>
      <c r="O13" s="26" t="str">
        <f>+'[1]5658-06'!R11</f>
        <v>ตึกชั้นเดียว</v>
      </c>
      <c r="P13" s="26"/>
      <c r="Q13" s="27">
        <f>+'[1]5658-06'!S11</f>
        <v>108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/>
      <c r="B14" s="13" t="str">
        <f>+'[1]5658-06'!B12</f>
        <v>โฉนด</v>
      </c>
      <c r="C14" s="13">
        <f>+'[1]5658-06'!E12</f>
        <v>511</v>
      </c>
      <c r="D14" s="13">
        <f>+'[1]5658-06'!C12</f>
        <v>1231</v>
      </c>
      <c r="E14" s="13" t="str">
        <f>+'[1]5658-06'!F12</f>
        <v>หนองผือ</v>
      </c>
      <c r="F14" s="13"/>
      <c r="G14" s="14">
        <f>+'[1]5658-06'!G12</f>
        <v>0</v>
      </c>
      <c r="H14" s="14">
        <f>+'[1]5658-06'!H12</f>
        <v>2</v>
      </c>
      <c r="I14" s="14">
        <f>+'[1]5658-06'!I12</f>
        <v>3</v>
      </c>
      <c r="J14" s="22">
        <f t="shared" si="0"/>
        <v>203</v>
      </c>
      <c r="K14" s="15"/>
      <c r="L14" s="15">
        <f t="shared" si="1"/>
        <v>0</v>
      </c>
      <c r="M14" s="26"/>
      <c r="N14" s="26" t="str">
        <f>+'[1]5658-06'!Q12</f>
        <v>บ้านเดี่ยว</v>
      </c>
      <c r="O14" s="26" t="str">
        <f>+'[1]5658-06'!R12</f>
        <v>ครึ่งตึกครึ่งไม้</v>
      </c>
      <c r="P14" s="26"/>
      <c r="Q14" s="27">
        <f>+'[1]5658-06'!S12</f>
        <v>162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/>
      <c r="B15" s="13" t="str">
        <f>+'[1]5658-06'!B13</f>
        <v>โฉนด</v>
      </c>
      <c r="C15" s="13">
        <f>+'[1]5658-06'!E13</f>
        <v>512</v>
      </c>
      <c r="D15" s="13">
        <f>+'[1]5658-06'!C13</f>
        <v>1232</v>
      </c>
      <c r="E15" s="13" t="str">
        <f>+'[1]5658-06'!F13</f>
        <v>หนองผือ</v>
      </c>
      <c r="F15" s="13"/>
      <c r="G15" s="14">
        <f>+'[1]5658-06'!G13</f>
        <v>0</v>
      </c>
      <c r="H15" s="14">
        <f>+'[1]5658-06'!H13</f>
        <v>2</v>
      </c>
      <c r="I15" s="14">
        <f>+'[1]5658-06'!I13</f>
        <v>7</v>
      </c>
      <c r="J15" s="22">
        <f t="shared" si="0"/>
        <v>207</v>
      </c>
      <c r="K15" s="15"/>
      <c r="L15" s="15">
        <f t="shared" si="1"/>
        <v>0</v>
      </c>
      <c r="M15" s="26"/>
      <c r="N15" s="26">
        <f>+'[1]5658-06'!Q13</f>
        <v>0</v>
      </c>
      <c r="O15" s="26">
        <f>+'[1]5658-06'!R13</f>
        <v>0</v>
      </c>
      <c r="P15" s="26"/>
      <c r="Q15" s="27">
        <f>+'[1]5658-06'!S13</f>
        <v>0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/>
      <c r="B16" s="13" t="str">
        <f>+'[1]5658-06'!B14</f>
        <v>โฉนด</v>
      </c>
      <c r="C16" s="13">
        <f>+'[1]5658-06'!E14</f>
        <v>513</v>
      </c>
      <c r="D16" s="13">
        <f>+'[1]5658-06'!C14</f>
        <v>1233</v>
      </c>
      <c r="E16" s="13" t="str">
        <f>+'[1]5658-06'!F14</f>
        <v>หนองผือ</v>
      </c>
      <c r="F16" s="13"/>
      <c r="G16" s="14">
        <f>+'[1]5658-06'!G14</f>
        <v>0</v>
      </c>
      <c r="H16" s="14">
        <f>+'[1]5658-06'!H14</f>
        <v>0</v>
      </c>
      <c r="I16" s="14">
        <f>+'[1]5658-06'!I14</f>
        <v>95</v>
      </c>
      <c r="J16" s="22">
        <f t="shared" si="0"/>
        <v>95</v>
      </c>
      <c r="K16" s="15"/>
      <c r="L16" s="15">
        <f t="shared" si="1"/>
        <v>0</v>
      </c>
      <c r="M16" s="26"/>
      <c r="N16" s="26" t="str">
        <f>+'[1]5658-06'!Q14</f>
        <v>บ้านเดี่ยว</v>
      </c>
      <c r="O16" s="26" t="str">
        <f>+'[1]5658-06'!R14</f>
        <v>ครึ่งตึกครึ่งไม้</v>
      </c>
      <c r="P16" s="26"/>
      <c r="Q16" s="27">
        <f>+'[1]5658-06'!S14</f>
        <v>207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 t="str">
        <f>+'[1]5658-06'!B15</f>
        <v>โฉนด</v>
      </c>
      <c r="C17" s="13">
        <f>+'[1]5658-06'!E15</f>
        <v>514</v>
      </c>
      <c r="D17" s="13">
        <f>+'[1]5658-06'!C15</f>
        <v>1234</v>
      </c>
      <c r="E17" s="13" t="str">
        <f>+'[1]5658-06'!F15</f>
        <v>หนองผือ</v>
      </c>
      <c r="F17" s="13"/>
      <c r="G17" s="14">
        <f>+'[1]5658-06'!G15</f>
        <v>0</v>
      </c>
      <c r="H17" s="14">
        <f>+'[1]5658-06'!H15</f>
        <v>0</v>
      </c>
      <c r="I17" s="14">
        <f>+'[1]5658-06'!I15</f>
        <v>50</v>
      </c>
      <c r="J17" s="22">
        <f t="shared" si="0"/>
        <v>50</v>
      </c>
      <c r="K17" s="15"/>
      <c r="L17" s="15">
        <f t="shared" si="1"/>
        <v>0</v>
      </c>
      <c r="M17" s="26"/>
      <c r="N17" s="26" t="str">
        <f>+'[1]5658-06'!Q15</f>
        <v>บ้านเดี่ยว</v>
      </c>
      <c r="O17" s="26" t="str">
        <f>+'[1]5658-06'!R15</f>
        <v>ตึกชั้นเดียว</v>
      </c>
      <c r="P17" s="26"/>
      <c r="Q17" s="27">
        <f>+'[1]5658-06'!S15</f>
        <v>36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 t="str">
        <f>+'[1]5658-06'!B16</f>
        <v>โฉนด</v>
      </c>
      <c r="C18" s="13">
        <f>+'[1]5658-06'!E16</f>
        <v>517</v>
      </c>
      <c r="D18" s="13">
        <f>+'[1]5658-06'!C16</f>
        <v>1235</v>
      </c>
      <c r="E18" s="13" t="str">
        <f>+'[1]5658-06'!F16</f>
        <v>หนองผือ</v>
      </c>
      <c r="F18" s="13"/>
      <c r="G18" s="14">
        <f>+'[1]5658-06'!G16</f>
        <v>0</v>
      </c>
      <c r="H18" s="14">
        <f>+'[1]5658-06'!H16</f>
        <v>1</v>
      </c>
      <c r="I18" s="14">
        <f>+'[1]5658-06'!I16</f>
        <v>98</v>
      </c>
      <c r="J18" s="22">
        <f t="shared" si="0"/>
        <v>198</v>
      </c>
      <c r="K18" s="15"/>
      <c r="L18" s="15">
        <f t="shared" si="1"/>
        <v>0</v>
      </c>
      <c r="M18" s="26"/>
      <c r="N18" s="26" t="str">
        <f>+'[1]5658-06'!Q16</f>
        <v>บ้านเดี่ยว</v>
      </c>
      <c r="O18" s="26" t="str">
        <f>+'[1]5658-06'!R16</f>
        <v>ครึ่งตึกครึ่งไม้</v>
      </c>
      <c r="P18" s="26"/>
      <c r="Q18" s="27">
        <f>+'[1]5658-06'!S16</f>
        <v>90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>
        <f>+'[1]5658-06'!B17</f>
        <v>0</v>
      </c>
      <c r="C19" s="13">
        <f>+'[1]5658-06'!E17</f>
        <v>0</v>
      </c>
      <c r="D19" s="13">
        <f>+'[1]5658-06'!C17</f>
        <v>0</v>
      </c>
      <c r="E19" s="13">
        <f>+'[1]5658-06'!F17</f>
        <v>0</v>
      </c>
      <c r="F19" s="13"/>
      <c r="G19" s="14">
        <f>+'[1]5658-06'!G17</f>
        <v>0</v>
      </c>
      <c r="H19" s="14">
        <f>+'[1]5658-06'!H17</f>
        <v>0</v>
      </c>
      <c r="I19" s="14">
        <f>+'[1]5658-06'!I17</f>
        <v>0</v>
      </c>
      <c r="J19" s="22">
        <f t="shared" si="0"/>
        <v>0</v>
      </c>
      <c r="K19" s="15"/>
      <c r="L19" s="15">
        <f t="shared" si="1"/>
        <v>0</v>
      </c>
      <c r="M19" s="26"/>
      <c r="N19" s="26" t="str">
        <f>+'[1]5658-06'!Q17</f>
        <v>บ้านเดี่ยว</v>
      </c>
      <c r="O19" s="26" t="str">
        <f>+'[1]5658-06'!R17</f>
        <v>ตึกชั้นเดียว</v>
      </c>
      <c r="P19" s="26"/>
      <c r="Q19" s="27">
        <f>+'[1]5658-06'!S17</f>
        <v>72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 t="str">
        <f>+'[1]5658-06'!B18</f>
        <v>โฉนด</v>
      </c>
      <c r="C20" s="13">
        <f>+'[1]5658-06'!E18</f>
        <v>519</v>
      </c>
      <c r="D20" s="13">
        <f>+'[1]5658-06'!C18</f>
        <v>1236</v>
      </c>
      <c r="E20" s="13" t="str">
        <f>+'[1]5658-06'!F18</f>
        <v>หนองผือ</v>
      </c>
      <c r="F20" s="13"/>
      <c r="G20" s="14">
        <f>+'[1]5658-06'!G18</f>
        <v>0</v>
      </c>
      <c r="H20" s="14">
        <f>+'[1]5658-06'!H18</f>
        <v>2</v>
      </c>
      <c r="I20" s="14">
        <f>+'[1]5658-06'!I18</f>
        <v>10</v>
      </c>
      <c r="J20" s="22">
        <f t="shared" si="0"/>
        <v>210</v>
      </c>
      <c r="K20" s="15"/>
      <c r="L20" s="15">
        <f t="shared" si="1"/>
        <v>0</v>
      </c>
      <c r="M20" s="26"/>
      <c r="N20" s="26" t="str">
        <f>+'[1]5658-06'!Q18</f>
        <v>บ้านเดี่ยว</v>
      </c>
      <c r="O20" s="26" t="str">
        <f>+'[1]5658-06'!R18</f>
        <v>ครึ่งตึกครึ่งไม้</v>
      </c>
      <c r="P20" s="26"/>
      <c r="Q20" s="27">
        <f>+'[1]5658-06'!S18</f>
        <v>209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 t="str">
        <f>+'[1]5658-06'!B19</f>
        <v>โฉนด</v>
      </c>
      <c r="C21" s="13">
        <f>+'[1]5658-06'!E19</f>
        <v>567</v>
      </c>
      <c r="D21" s="13">
        <f>+'[1]5658-06'!C19</f>
        <v>1237</v>
      </c>
      <c r="E21" s="13" t="str">
        <f>+'[1]5658-06'!F19</f>
        <v>หนองผือ</v>
      </c>
      <c r="F21" s="13"/>
      <c r="G21" s="14">
        <f>+'[1]5658-06'!G19</f>
        <v>0</v>
      </c>
      <c r="H21" s="14">
        <f>+'[1]5658-06'!H19</f>
        <v>1</v>
      </c>
      <c r="I21" s="14">
        <f>+'[1]5658-06'!I19</f>
        <v>58</v>
      </c>
      <c r="J21" s="22">
        <f t="shared" si="0"/>
        <v>158</v>
      </c>
      <c r="K21" s="15"/>
      <c r="L21" s="15">
        <f t="shared" si="1"/>
        <v>0</v>
      </c>
      <c r="M21" s="26"/>
      <c r="N21" s="26" t="str">
        <f>+'[1]5658-06'!Q19</f>
        <v>บ้านเดี่ยว</v>
      </c>
      <c r="O21" s="26" t="str">
        <f>+'[1]5658-06'!R19</f>
        <v>ครึ่งตึกครึ่งไม้</v>
      </c>
      <c r="P21" s="26"/>
      <c r="Q21" s="27">
        <f>+'[1]5658-06'!S19</f>
        <v>224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 t="str">
        <f>+'[1]5658-06'!B20</f>
        <v>โฉนด</v>
      </c>
      <c r="C22" s="13">
        <f>+'[1]5658-06'!E20</f>
        <v>568</v>
      </c>
      <c r="D22" s="13">
        <f>+'[1]5658-06'!C20</f>
        <v>1238</v>
      </c>
      <c r="E22" s="13" t="str">
        <f>+'[1]5658-06'!F20</f>
        <v>หนองผือ</v>
      </c>
      <c r="F22" s="13"/>
      <c r="G22" s="14">
        <f>+'[1]5658-06'!G20</f>
        <v>0</v>
      </c>
      <c r="H22" s="14">
        <f>+'[1]5658-06'!H20</f>
        <v>1</v>
      </c>
      <c r="I22" s="14">
        <f>+'[1]5658-06'!I20</f>
        <v>94</v>
      </c>
      <c r="J22" s="22">
        <f t="shared" si="0"/>
        <v>194</v>
      </c>
      <c r="K22" s="15"/>
      <c r="L22" s="15">
        <f t="shared" si="1"/>
        <v>0</v>
      </c>
      <c r="M22" s="26"/>
      <c r="N22" s="26" t="str">
        <f>+'[1]5658-06'!Q20</f>
        <v>บ้านเดี่ยว</v>
      </c>
      <c r="O22" s="26" t="str">
        <f>+'[1]5658-06'!R20</f>
        <v>ครึ่งตึกครึ่งไม้</v>
      </c>
      <c r="P22" s="26"/>
      <c r="Q22" s="27">
        <f>+'[1]5658-06'!S20</f>
        <v>189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 t="str">
        <f>+'[1]5658-06'!B21</f>
        <v>โฉนด</v>
      </c>
      <c r="C23" s="13">
        <f>+'[1]5658-06'!E21</f>
        <v>569</v>
      </c>
      <c r="D23" s="13">
        <f>+'[1]5658-06'!C21</f>
        <v>1239</v>
      </c>
      <c r="E23" s="13" t="str">
        <f>+'[1]5658-06'!F21</f>
        <v>หนองผือ</v>
      </c>
      <c r="F23" s="13"/>
      <c r="G23" s="14">
        <f>+'[1]5658-06'!G21</f>
        <v>0</v>
      </c>
      <c r="H23" s="14">
        <f>+'[1]5658-06'!H21</f>
        <v>1</v>
      </c>
      <c r="I23" s="14">
        <f>+'[1]5658-06'!I21</f>
        <v>90</v>
      </c>
      <c r="J23" s="22">
        <f t="shared" si="0"/>
        <v>190</v>
      </c>
      <c r="K23" s="15"/>
      <c r="L23" s="15">
        <f t="shared" si="1"/>
        <v>0</v>
      </c>
      <c r="M23" s="26"/>
      <c r="N23" s="26" t="str">
        <f>+'[1]5658-06'!Q21</f>
        <v>บ้านเดี่ยว</v>
      </c>
      <c r="O23" s="26" t="str">
        <f>+'[1]5658-06'!R21</f>
        <v>ครึ่งตึกครึ่งไม้</v>
      </c>
      <c r="P23" s="26"/>
      <c r="Q23" s="27">
        <f>+'[1]5658-06'!S21</f>
        <v>432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 t="str">
        <f>+'[1]5658-06'!B22</f>
        <v>โฉนด</v>
      </c>
      <c r="C24" s="13">
        <f>+'[1]5658-06'!E22</f>
        <v>570</v>
      </c>
      <c r="D24" s="13">
        <f>+'[1]5658-06'!C22</f>
        <v>1240</v>
      </c>
      <c r="E24" s="13" t="str">
        <f>+'[1]5658-06'!F22</f>
        <v>หนองผือ</v>
      </c>
      <c r="F24" s="13"/>
      <c r="G24" s="14">
        <f>+'[1]5658-06'!G22</f>
        <v>0</v>
      </c>
      <c r="H24" s="14">
        <f>+'[1]5658-06'!H22</f>
        <v>2</v>
      </c>
      <c r="I24" s="14">
        <f>+'[1]5658-06'!I22</f>
        <v>1</v>
      </c>
      <c r="J24" s="22">
        <f t="shared" si="0"/>
        <v>201</v>
      </c>
      <c r="K24" s="15"/>
      <c r="L24" s="15">
        <f t="shared" si="1"/>
        <v>0</v>
      </c>
      <c r="M24" s="26"/>
      <c r="N24" s="26" t="str">
        <f>+'[1]5658-06'!Q22</f>
        <v>บ้านเดี่ยว</v>
      </c>
      <c r="O24" s="26" t="str">
        <f>+'[1]5658-06'!R22</f>
        <v>ตึกชั้นเดียว</v>
      </c>
      <c r="P24" s="26"/>
      <c r="Q24" s="27">
        <f>+'[1]5658-06'!S22</f>
        <v>551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 t="str">
        <f>+'[1]5658-06'!B23</f>
        <v>โฉนด</v>
      </c>
      <c r="C25" s="13">
        <f>+'[1]5658-06'!E23</f>
        <v>571</v>
      </c>
      <c r="D25" s="13">
        <f>+'[1]5658-06'!C23</f>
        <v>1241</v>
      </c>
      <c r="E25" s="13" t="str">
        <f>+'[1]5658-06'!F23</f>
        <v>หนองผือ</v>
      </c>
      <c r="F25" s="13"/>
      <c r="G25" s="14">
        <f>+'[1]5658-06'!G23</f>
        <v>0</v>
      </c>
      <c r="H25" s="14">
        <f>+'[1]5658-06'!H23</f>
        <v>0</v>
      </c>
      <c r="I25" s="14">
        <f>+'[1]5658-06'!I23</f>
        <v>50</v>
      </c>
      <c r="J25" s="22">
        <f t="shared" si="0"/>
        <v>50</v>
      </c>
      <c r="K25" s="15"/>
      <c r="L25" s="15">
        <f t="shared" si="1"/>
        <v>0</v>
      </c>
      <c r="M25" s="26"/>
      <c r="N25" s="26" t="str">
        <f>+'[1]5658-06'!Q23</f>
        <v>บ้านเดี่ยว</v>
      </c>
      <c r="O25" s="26" t="str">
        <f>+'[1]5658-06'!R23</f>
        <v>ครึ่งตึกครึ่งไม้</v>
      </c>
      <c r="P25" s="26"/>
      <c r="Q25" s="27">
        <f>+'[1]5658-06'!S23</f>
        <v>150</v>
      </c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 t="str">
        <f>+'[1]5658-06'!B24</f>
        <v>โฉนด</v>
      </c>
      <c r="C26" s="13">
        <f>+'[1]5658-06'!E24</f>
        <v>572</v>
      </c>
      <c r="D26" s="13">
        <f>+'[1]5658-06'!C24</f>
        <v>1242</v>
      </c>
      <c r="E26" s="13" t="str">
        <f>+'[1]5658-06'!F24</f>
        <v>หนองผือ</v>
      </c>
      <c r="F26" s="13"/>
      <c r="G26" s="14">
        <f>+'[1]5658-06'!G24</f>
        <v>0</v>
      </c>
      <c r="H26" s="14">
        <f>+'[1]5658-06'!H24</f>
        <v>0</v>
      </c>
      <c r="I26" s="14">
        <f>+'[1]5658-06'!I24</f>
        <v>98</v>
      </c>
      <c r="J26" s="22">
        <f t="shared" si="0"/>
        <v>98</v>
      </c>
      <c r="K26" s="15"/>
      <c r="L26" s="15">
        <f t="shared" si="1"/>
        <v>0</v>
      </c>
      <c r="M26" s="26"/>
      <c r="N26" s="26" t="str">
        <f>+'[1]5658-06'!Q24</f>
        <v>บ้านเดี่ยว</v>
      </c>
      <c r="O26" s="26" t="str">
        <f>+'[1]5658-06'!R24</f>
        <v>ครึ่งตึกครึ่งไม้</v>
      </c>
      <c r="P26" s="26"/>
      <c r="Q26" s="27">
        <f>+'[1]5658-06'!S24</f>
        <v>168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 t="str">
        <f>+'[1]5658-06'!B25</f>
        <v>โฉนด</v>
      </c>
      <c r="C27" s="13">
        <f>+'[1]5658-06'!E25</f>
        <v>573</v>
      </c>
      <c r="D27" s="13">
        <f>+'[1]5658-06'!C25</f>
        <v>1243</v>
      </c>
      <c r="E27" s="13" t="str">
        <f>+'[1]5658-06'!F25</f>
        <v>หนองผือ</v>
      </c>
      <c r="F27" s="13"/>
      <c r="G27" s="14">
        <f>+'[1]5658-06'!G25</f>
        <v>0</v>
      </c>
      <c r="H27" s="14">
        <f>+'[1]5658-06'!H25</f>
        <v>2</v>
      </c>
      <c r="I27" s="14">
        <f>+'[1]5658-06'!I25</f>
        <v>20</v>
      </c>
      <c r="J27" s="22">
        <f t="shared" si="0"/>
        <v>220</v>
      </c>
      <c r="K27" s="15"/>
      <c r="L27" s="15">
        <f t="shared" si="1"/>
        <v>0</v>
      </c>
      <c r="M27" s="26"/>
      <c r="N27" s="26" t="str">
        <f>+'[1]5658-06'!Q25</f>
        <v>บ้านเดี่ยว</v>
      </c>
      <c r="O27" s="26" t="str">
        <f>+'[1]5658-06'!R25</f>
        <v>ครึ่งตึกครึ่งไม้</v>
      </c>
      <c r="P27" s="26"/>
      <c r="Q27" s="27">
        <f>+'[1]5658-06'!S25</f>
        <v>216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>
        <f>+'[1]5658-06'!B26</f>
        <v>0</v>
      </c>
      <c r="C28" s="13">
        <f>+'[1]5658-06'!E26</f>
        <v>0</v>
      </c>
      <c r="D28" s="13">
        <f>+'[1]5658-06'!C26</f>
        <v>0</v>
      </c>
      <c r="E28" s="13">
        <f>+'[1]5658-06'!F26</f>
        <v>0</v>
      </c>
      <c r="F28" s="13"/>
      <c r="G28" s="14">
        <f>+'[1]5658-06'!G26</f>
        <v>0</v>
      </c>
      <c r="H28" s="14">
        <f>+'[1]5658-06'!H26</f>
        <v>0</v>
      </c>
      <c r="I28" s="14">
        <f>+'[1]5658-06'!I26</f>
        <v>0</v>
      </c>
      <c r="J28" s="22">
        <f t="shared" si="0"/>
        <v>0</v>
      </c>
      <c r="K28" s="15"/>
      <c r="L28" s="15">
        <f t="shared" si="1"/>
        <v>0</v>
      </c>
      <c r="M28" s="26"/>
      <c r="N28" s="26" t="str">
        <f>+'[1]5658-06'!Q26</f>
        <v>บ้านเดี่ยว</v>
      </c>
      <c r="O28" s="26" t="str">
        <f>+'[1]5658-06'!R26</f>
        <v>ตึกแถว</v>
      </c>
      <c r="P28" s="26"/>
      <c r="Q28" s="27">
        <f>+'[1]5658-06'!S26</f>
        <v>72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 t="str">
        <f>+'[1]5658-06'!B27</f>
        <v>โฉนด</v>
      </c>
      <c r="C29" s="13">
        <f>+'[1]5658-06'!E27</f>
        <v>575</v>
      </c>
      <c r="D29" s="13">
        <f>+'[1]5658-06'!C27</f>
        <v>1244</v>
      </c>
      <c r="E29" s="13" t="s">
        <v>82</v>
      </c>
      <c r="F29" s="13" t="s">
        <v>163</v>
      </c>
      <c r="G29" s="14">
        <f>+'[1]5658-06'!G27</f>
        <v>0</v>
      </c>
      <c r="H29" s="14">
        <f>+'[1]5658-06'!H27</f>
        <v>1</v>
      </c>
      <c r="I29" s="14">
        <f>+'[1]5658-06'!I27</f>
        <v>5</v>
      </c>
      <c r="J29" s="22">
        <f t="shared" si="0"/>
        <v>105</v>
      </c>
      <c r="K29" s="15">
        <v>850</v>
      </c>
      <c r="L29" s="15">
        <f t="shared" si="1"/>
        <v>89250</v>
      </c>
      <c r="M29" s="26"/>
      <c r="N29" s="26" t="str">
        <f>+'[1]5658-06'!Q27</f>
        <v>บ้านเดี่ยว</v>
      </c>
      <c r="O29" s="26" t="str">
        <f>+'[1]5658-06'!R27</f>
        <v>ครึ่งตึกครึ่งไม้</v>
      </c>
      <c r="P29" s="26" t="s">
        <v>163</v>
      </c>
      <c r="Q29" s="27">
        <f>+'[1]5658-06'!S27</f>
        <v>90</v>
      </c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 t="str">
        <f>+'[1]5658-06'!B28</f>
        <v>โฉนด</v>
      </c>
      <c r="C30" s="13">
        <f>+'[1]5658-06'!E28</f>
        <v>576</v>
      </c>
      <c r="D30" s="13">
        <f>+'[1]5658-06'!C28</f>
        <v>1245</v>
      </c>
      <c r="E30" s="13" t="str">
        <f>+'[1]5658-06'!F28</f>
        <v>หนองผือ</v>
      </c>
      <c r="F30" s="13"/>
      <c r="G30" s="14">
        <f>+'[1]5658-06'!G28</f>
        <v>0</v>
      </c>
      <c r="H30" s="14">
        <f>+'[1]5658-06'!H28</f>
        <v>1</v>
      </c>
      <c r="I30" s="14">
        <f>+'[1]5658-06'!I28</f>
        <v>84</v>
      </c>
      <c r="J30" s="22">
        <f t="shared" si="0"/>
        <v>184</v>
      </c>
      <c r="K30" s="15"/>
      <c r="L30" s="15">
        <f t="shared" si="1"/>
        <v>0</v>
      </c>
      <c r="M30" s="26"/>
      <c r="N30" s="26" t="str">
        <f>+'[1]5658-06'!Q28</f>
        <v>บ้านเดี่ยว</v>
      </c>
      <c r="O30" s="26" t="str">
        <f>+'[1]5658-06'!R28</f>
        <v>ครึ่งตึกครึ่งไม้</v>
      </c>
      <c r="P30" s="26"/>
      <c r="Q30" s="27">
        <f>+'[1]5658-06'!S28</f>
        <v>132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 t="str">
        <f>+'[1]5658-06'!B29</f>
        <v>โฉนด</v>
      </c>
      <c r="C31" s="13">
        <f>+'[1]5658-06'!E29</f>
        <v>701</v>
      </c>
      <c r="D31" s="13">
        <f>+'[1]5658-06'!C29</f>
        <v>1247</v>
      </c>
      <c r="E31" s="13" t="str">
        <f>+'[1]5658-06'!F29</f>
        <v>หนองผือ</v>
      </c>
      <c r="F31" s="13"/>
      <c r="G31" s="14">
        <f>+'[1]5658-06'!G29</f>
        <v>0</v>
      </c>
      <c r="H31" s="14">
        <f>+'[1]5658-06'!H29</f>
        <v>0</v>
      </c>
      <c r="I31" s="14">
        <f>+'[1]5658-06'!I29</f>
        <v>97</v>
      </c>
      <c r="J31" s="22">
        <f t="shared" si="0"/>
        <v>97</v>
      </c>
      <c r="K31" s="15"/>
      <c r="L31" s="15">
        <f t="shared" si="1"/>
        <v>0</v>
      </c>
      <c r="M31" s="26"/>
      <c r="N31" s="26" t="str">
        <f>+'[1]5658-06'!Q29</f>
        <v>บ้านเดี่ยว</v>
      </c>
      <c r="O31" s="26" t="str">
        <f>+'[1]5658-06'!R29</f>
        <v>ตึก</v>
      </c>
      <c r="P31" s="26"/>
      <c r="Q31" s="27">
        <f>+'[1]5658-06'!S29</f>
        <v>378</v>
      </c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 t="str">
        <f>+'[1]5658-06'!B30</f>
        <v>โฉนด</v>
      </c>
      <c r="C32" s="13">
        <f>+'[1]5658-06'!E30</f>
        <v>711</v>
      </c>
      <c r="D32" s="13">
        <f>+'[1]5658-06'!C30</f>
        <v>1248</v>
      </c>
      <c r="E32" s="13" t="str">
        <f>+'[1]5658-06'!F30</f>
        <v>หนองผือ</v>
      </c>
      <c r="F32" s="13"/>
      <c r="G32" s="14">
        <f>+'[1]5658-06'!G30</f>
        <v>0</v>
      </c>
      <c r="H32" s="14">
        <f>+'[1]5658-06'!H30</f>
        <v>2</v>
      </c>
      <c r="I32" s="14">
        <f>+'[1]5658-06'!I30</f>
        <v>1</v>
      </c>
      <c r="J32" s="22">
        <f t="shared" si="0"/>
        <v>201</v>
      </c>
      <c r="K32" s="15"/>
      <c r="L32" s="15">
        <f t="shared" si="1"/>
        <v>0</v>
      </c>
      <c r="M32" s="26"/>
      <c r="N32" s="26">
        <f>+'[1]5658-06'!Q30</f>
        <v>0</v>
      </c>
      <c r="O32" s="26">
        <f>+'[1]5658-06'!R30</f>
        <v>0</v>
      </c>
      <c r="P32" s="26"/>
      <c r="Q32" s="27">
        <f>+'[1]5658-06'!S30</f>
        <v>0</v>
      </c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 t="str">
        <f>+'[1]5658-06'!B31</f>
        <v>โฉนด</v>
      </c>
      <c r="C33" s="13">
        <f>+'[1]5658-06'!E31</f>
        <v>712</v>
      </c>
      <c r="D33" s="13">
        <f>+'[1]5658-06'!C31</f>
        <v>1249</v>
      </c>
      <c r="E33" s="13" t="str">
        <f>+'[1]5658-06'!F31</f>
        <v>หนองผือ</v>
      </c>
      <c r="F33" s="13"/>
      <c r="G33" s="14">
        <f>+'[1]5658-06'!G31</f>
        <v>0</v>
      </c>
      <c r="H33" s="14">
        <f>+'[1]5658-06'!H31</f>
        <v>0</v>
      </c>
      <c r="I33" s="14">
        <f>+'[1]5658-06'!I31</f>
        <v>89</v>
      </c>
      <c r="J33" s="22">
        <f t="shared" si="0"/>
        <v>89</v>
      </c>
      <c r="K33" s="15"/>
      <c r="L33" s="15">
        <f t="shared" si="1"/>
        <v>0</v>
      </c>
      <c r="M33" s="26"/>
      <c r="N33" s="26" t="str">
        <f>+'[1]5658-06'!Q31</f>
        <v>บ้านเดี่ยว</v>
      </c>
      <c r="O33" s="26" t="str">
        <f>+'[1]5658-06'!R31</f>
        <v>ตึกชั้นเดียว</v>
      </c>
      <c r="P33" s="26"/>
      <c r="Q33" s="27">
        <f>+'[1]5658-06'!S31</f>
        <v>128</v>
      </c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 t="str">
        <f>+'[1]5658-06'!B32</f>
        <v>โฉนด</v>
      </c>
      <c r="C34" s="13">
        <f>+'[1]5658-06'!E32</f>
        <v>720</v>
      </c>
      <c r="D34" s="13">
        <f>+'[1]5658-06'!C32</f>
        <v>1250</v>
      </c>
      <c r="E34" s="13" t="str">
        <f>+'[1]5658-06'!F32</f>
        <v>หนองผือ</v>
      </c>
      <c r="F34" s="13"/>
      <c r="G34" s="14">
        <f>+'[1]5658-06'!G32</f>
        <v>0</v>
      </c>
      <c r="H34" s="14">
        <f>+'[1]5658-06'!H32</f>
        <v>2</v>
      </c>
      <c r="I34" s="14">
        <f>+'[1]5658-06'!I32</f>
        <v>7</v>
      </c>
      <c r="J34" s="22">
        <f t="shared" si="0"/>
        <v>207</v>
      </c>
      <c r="K34" s="15"/>
      <c r="L34" s="15">
        <f t="shared" si="1"/>
        <v>0</v>
      </c>
      <c r="M34" s="26"/>
      <c r="N34" s="26" t="str">
        <f>+'[1]5658-06'!Q32</f>
        <v>บ้านเดี่ยว</v>
      </c>
      <c r="O34" s="26" t="str">
        <f>+'[1]5658-06'!R32</f>
        <v>ครึ่งตึกครึ่งไม้</v>
      </c>
      <c r="P34" s="26"/>
      <c r="Q34" s="27">
        <f>+'[1]5658-06'!S32</f>
        <v>168</v>
      </c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 t="str">
        <f>+'[1]5658-06'!B33</f>
        <v>โฉนด</v>
      </c>
      <c r="C35" s="13">
        <f>+'[1]5658-06'!E33</f>
        <v>721</v>
      </c>
      <c r="D35" s="13">
        <f>+'[1]5658-06'!C33</f>
        <v>1251</v>
      </c>
      <c r="E35" s="13" t="str">
        <f>+'[1]5658-06'!F33</f>
        <v>หนองผือ</v>
      </c>
      <c r="F35" s="13"/>
      <c r="G35" s="14">
        <f>+'[1]5658-06'!G33</f>
        <v>0</v>
      </c>
      <c r="H35" s="14">
        <f>+'[1]5658-06'!H33</f>
        <v>2</v>
      </c>
      <c r="I35" s="14">
        <f>+'[1]5658-06'!I33</f>
        <v>11</v>
      </c>
      <c r="J35" s="22">
        <f t="shared" si="0"/>
        <v>211</v>
      </c>
      <c r="K35" s="15"/>
      <c r="L35" s="15">
        <f t="shared" si="1"/>
        <v>0</v>
      </c>
      <c r="M35" s="26"/>
      <c r="N35" s="26" t="str">
        <f>+'[1]5658-06'!Q33</f>
        <v>บ้านเดี่ยว</v>
      </c>
      <c r="O35" s="26" t="str">
        <f>+'[1]5658-06'!R33</f>
        <v>ครึ่งตึกครึ่งไม้</v>
      </c>
      <c r="P35" s="26"/>
      <c r="Q35" s="27">
        <f>+'[1]5658-06'!S33</f>
        <v>99</v>
      </c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 t="str">
        <f>+'[1]5658-06'!B34</f>
        <v>โฉนด</v>
      </c>
      <c r="C36" s="13">
        <f>+'[1]5658-06'!E34</f>
        <v>726</v>
      </c>
      <c r="D36" s="13">
        <f>+'[1]5658-06'!C34</f>
        <v>1252</v>
      </c>
      <c r="E36" s="13" t="str">
        <f>+'[1]5658-06'!F34</f>
        <v>หนองผือ</v>
      </c>
      <c r="F36" s="13"/>
      <c r="G36" s="14">
        <f>+'[1]5658-06'!G34</f>
        <v>0</v>
      </c>
      <c r="H36" s="14">
        <f>+'[1]5658-06'!H34</f>
        <v>1</v>
      </c>
      <c r="I36" s="14">
        <f>+'[1]5658-06'!I34</f>
        <v>44</v>
      </c>
      <c r="J36" s="22">
        <f>+(G36*400)+(H36*100)+I36</f>
        <v>144</v>
      </c>
      <c r="K36" s="15"/>
      <c r="L36" s="15">
        <f>+K36*J36</f>
        <v>0</v>
      </c>
      <c r="M36" s="26"/>
      <c r="N36" s="26" t="str">
        <f>+'[1]5658-06'!Q34</f>
        <v>บ้านเดี่ยว</v>
      </c>
      <c r="O36" s="26" t="str">
        <f>+'[1]5658-06'!R34</f>
        <v>ครึ่งตึกครึ่งไม้</v>
      </c>
      <c r="P36" s="26"/>
      <c r="Q36" s="27">
        <f>+'[1]5658-06'!S34</f>
        <v>72</v>
      </c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 t="str">
        <f>+'[1]5658-06'!B35</f>
        <v>โฉนด</v>
      </c>
      <c r="C37" s="13">
        <f>+'[1]5658-06'!E35</f>
        <v>578</v>
      </c>
      <c r="D37" s="13">
        <f>+'[1]5658-06'!C35</f>
        <v>1445</v>
      </c>
      <c r="E37" s="13" t="str">
        <f>+'[1]5658-06'!F35</f>
        <v>หนองผือ</v>
      </c>
      <c r="F37" s="13"/>
      <c r="G37" s="14">
        <f>+'[1]5658-06'!G35</f>
        <v>0</v>
      </c>
      <c r="H37" s="14">
        <f>+'[1]5658-06'!H35</f>
        <v>1</v>
      </c>
      <c r="I37" s="14">
        <f>+'[1]5658-06'!I35</f>
        <v>4</v>
      </c>
      <c r="J37" s="22">
        <f t="shared" ref="J37:J52" si="2">+(G37*400)+(H37*100)+I37</f>
        <v>104</v>
      </c>
      <c r="K37" s="15"/>
      <c r="L37" s="15">
        <f t="shared" ref="L37:L52" si="3">+K37*J37</f>
        <v>0</v>
      </c>
      <c r="M37" s="26"/>
      <c r="N37" s="26" t="str">
        <f>+'[1]5658-06'!Q35</f>
        <v>บ้านเดี่ยว</v>
      </c>
      <c r="O37" s="26" t="str">
        <f>+'[1]5658-06'!R35</f>
        <v>ครึ่งตึกครึ่งไม้</v>
      </c>
      <c r="P37" s="26"/>
      <c r="Q37" s="27">
        <f>+'[1]5658-06'!S35</f>
        <v>72</v>
      </c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>
        <f>+'[1]5658-06'!B36</f>
        <v>0</v>
      </c>
      <c r="C38" s="13">
        <f>+'[1]5658-06'!E36</f>
        <v>0</v>
      </c>
      <c r="D38" s="13">
        <f>+'[1]5658-06'!C36</f>
        <v>0</v>
      </c>
      <c r="E38" s="13">
        <f>+'[1]5658-06'!F36</f>
        <v>0</v>
      </c>
      <c r="F38" s="13"/>
      <c r="G38" s="14">
        <f>+'[1]5658-06'!G36</f>
        <v>0</v>
      </c>
      <c r="H38" s="14">
        <f>+'[1]5658-06'!H36</f>
        <v>0</v>
      </c>
      <c r="I38" s="14">
        <f>+'[1]5658-06'!I36</f>
        <v>0</v>
      </c>
      <c r="J38" s="22">
        <f t="shared" si="2"/>
        <v>0</v>
      </c>
      <c r="K38" s="15"/>
      <c r="L38" s="15">
        <f t="shared" si="3"/>
        <v>0</v>
      </c>
      <c r="M38" s="26"/>
      <c r="N38" s="26" t="str">
        <f>+'[1]5658-06'!Q36</f>
        <v>บ้านเดี่ยว</v>
      </c>
      <c r="O38" s="26" t="str">
        <f>+'[1]5658-06'!R36</f>
        <v>ตึกชั้นเดียว</v>
      </c>
      <c r="P38" s="26"/>
      <c r="Q38" s="27">
        <f>+'[1]5658-06'!S36</f>
        <v>72</v>
      </c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 t="str">
        <f>+'[1]5658-06'!B37</f>
        <v>โฉนด</v>
      </c>
      <c r="C39" s="13">
        <f>+'[1]5658-06'!E37</f>
        <v>728</v>
      </c>
      <c r="D39" s="13">
        <f>+'[1]5658-06'!C37</f>
        <v>1446</v>
      </c>
      <c r="E39" s="13" t="str">
        <f>+'[1]5658-06'!F37</f>
        <v>หนองผือ</v>
      </c>
      <c r="F39" s="13"/>
      <c r="G39" s="14">
        <f>+'[1]5658-06'!G37</f>
        <v>0</v>
      </c>
      <c r="H39" s="14">
        <f>+'[1]5658-06'!H37</f>
        <v>1</v>
      </c>
      <c r="I39" s="14">
        <f>+'[1]5658-06'!I37</f>
        <v>46</v>
      </c>
      <c r="J39" s="22">
        <f t="shared" si="2"/>
        <v>146</v>
      </c>
      <c r="K39" s="15"/>
      <c r="L39" s="15">
        <f t="shared" si="3"/>
        <v>0</v>
      </c>
      <c r="M39" s="26"/>
      <c r="N39" s="26" t="str">
        <f>+'[1]5658-06'!Q37</f>
        <v>บ้านเดี่ยว</v>
      </c>
      <c r="O39" s="26" t="str">
        <f>+'[1]5658-06'!R37</f>
        <v>ครึ่งตึกครึ่งไม้</v>
      </c>
      <c r="P39" s="26"/>
      <c r="Q39" s="27">
        <f>+'[1]5658-06'!S37</f>
        <v>135</v>
      </c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 t="str">
        <f>+'[1]5658-06'!B38</f>
        <v>โฉนด</v>
      </c>
      <c r="C40" s="13">
        <f>+'[1]5658-06'!E38</f>
        <v>515</v>
      </c>
      <c r="D40" s="13">
        <f>+'[1]5658-06'!C38</f>
        <v>1478</v>
      </c>
      <c r="E40" s="13" t="str">
        <f>+'[1]5658-06'!F38</f>
        <v>หนองผือ</v>
      </c>
      <c r="F40" s="13"/>
      <c r="G40" s="14">
        <f>+'[1]5658-06'!G38</f>
        <v>0</v>
      </c>
      <c r="H40" s="14">
        <f>+'[1]5658-06'!H38</f>
        <v>0</v>
      </c>
      <c r="I40" s="14">
        <f>+'[1]5658-06'!I38</f>
        <v>93</v>
      </c>
      <c r="J40" s="22">
        <f t="shared" si="2"/>
        <v>93</v>
      </c>
      <c r="K40" s="15"/>
      <c r="L40" s="15">
        <f t="shared" si="3"/>
        <v>0</v>
      </c>
      <c r="M40" s="26"/>
      <c r="N40" s="26">
        <f>+'[1]5658-06'!Q38</f>
        <v>0</v>
      </c>
      <c r="O40" s="26">
        <f>+'[1]5658-06'!R38</f>
        <v>0</v>
      </c>
      <c r="P40" s="26"/>
      <c r="Q40" s="27">
        <f>+'[1]5658-06'!S38</f>
        <v>0</v>
      </c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 t="str">
        <f>+'[1]5658-06'!B39</f>
        <v>โฉนด</v>
      </c>
      <c r="C41" s="13">
        <f>+'[1]5658-06'!E39</f>
        <v>579</v>
      </c>
      <c r="D41" s="13">
        <f>+'[1]5658-06'!C39</f>
        <v>2303</v>
      </c>
      <c r="E41" s="13" t="str">
        <f>+'[1]5658-06'!F39</f>
        <v>หนองผือ</v>
      </c>
      <c r="F41" s="13"/>
      <c r="G41" s="14">
        <f>+'[1]5658-06'!G39</f>
        <v>0</v>
      </c>
      <c r="H41" s="14">
        <f>+'[1]5658-06'!H39</f>
        <v>1</v>
      </c>
      <c r="I41" s="14">
        <f>+'[1]5658-06'!I39</f>
        <v>26</v>
      </c>
      <c r="J41" s="22">
        <f t="shared" si="2"/>
        <v>126</v>
      </c>
      <c r="K41" s="15"/>
      <c r="L41" s="15">
        <f t="shared" si="3"/>
        <v>0</v>
      </c>
      <c r="M41" s="26"/>
      <c r="N41" s="26" t="str">
        <f>+'[1]5658-06'!Q39</f>
        <v>บ้านเดี่ยว</v>
      </c>
      <c r="O41" s="26" t="str">
        <f>+'[1]5658-06'!R39</f>
        <v>ครึ่งตึกครึ่งไม้</v>
      </c>
      <c r="P41" s="26"/>
      <c r="Q41" s="27">
        <f>+'[1]5658-06'!S39</f>
        <v>189</v>
      </c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 t="str">
        <f>+'[1]5658-06'!B40</f>
        <v>โฉนด</v>
      </c>
      <c r="C42" s="13">
        <f>+'[1]5658-06'!E40</f>
        <v>580</v>
      </c>
      <c r="D42" s="13">
        <f>+'[1]5658-06'!C40</f>
        <v>2304</v>
      </c>
      <c r="E42" s="13" t="str">
        <f>+'[1]5658-06'!F40</f>
        <v>หนองผือ</v>
      </c>
      <c r="F42" s="13"/>
      <c r="G42" s="14">
        <f>+'[1]5658-06'!G40</f>
        <v>0</v>
      </c>
      <c r="H42" s="14">
        <f>+'[1]5658-06'!H40</f>
        <v>2</v>
      </c>
      <c r="I42" s="14">
        <f>+'[1]5658-06'!I40</f>
        <v>35</v>
      </c>
      <c r="J42" s="22">
        <f t="shared" si="2"/>
        <v>235</v>
      </c>
      <c r="K42" s="15"/>
      <c r="L42" s="15">
        <f t="shared" si="3"/>
        <v>0</v>
      </c>
      <c r="M42" s="26"/>
      <c r="N42" s="26" t="str">
        <f>+'[1]5658-06'!Q40</f>
        <v>บ้านเดี่ยว</v>
      </c>
      <c r="O42" s="26" t="str">
        <f>+'[1]5658-06'!R40</f>
        <v>ครึ่งตึกครึ่งไม้</v>
      </c>
      <c r="P42" s="26"/>
      <c r="Q42" s="27">
        <f>+'[1]5658-06'!S40</f>
        <v>81</v>
      </c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 t="str">
        <f>+'[1]5658-06'!B41</f>
        <v>โฉนด</v>
      </c>
      <c r="C43" s="13">
        <f>+'[1]5658-06'!E41</f>
        <v>581</v>
      </c>
      <c r="D43" s="13">
        <f>+'[1]5658-06'!C41</f>
        <v>2305</v>
      </c>
      <c r="E43" s="13" t="str">
        <f>+'[1]5658-06'!F41</f>
        <v>หนองผือ</v>
      </c>
      <c r="F43" s="13"/>
      <c r="G43" s="14">
        <f>+'[1]5658-06'!G41</f>
        <v>0</v>
      </c>
      <c r="H43" s="14">
        <f>+'[1]5658-06'!H41</f>
        <v>2</v>
      </c>
      <c r="I43" s="14">
        <f>+'[1]5658-06'!I41</f>
        <v>29</v>
      </c>
      <c r="J43" s="22">
        <f t="shared" si="2"/>
        <v>229</v>
      </c>
      <c r="K43" s="15"/>
      <c r="L43" s="15">
        <f t="shared" si="3"/>
        <v>0</v>
      </c>
      <c r="M43" s="26"/>
      <c r="N43" s="26" t="str">
        <f>+'[1]5658-06'!Q41</f>
        <v>บ้านเดี่ยว</v>
      </c>
      <c r="O43" s="26" t="str">
        <f>+'[1]5658-06'!R41</f>
        <v>ครึ่งตึกครึ่งไม้</v>
      </c>
      <c r="P43" s="26"/>
      <c r="Q43" s="27">
        <f>+'[1]5658-06'!S41</f>
        <v>234</v>
      </c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>
        <f>+'[1]5658-06'!B42</f>
        <v>0</v>
      </c>
      <c r="C44" s="13">
        <f>+'[1]5658-06'!E42</f>
        <v>0</v>
      </c>
      <c r="D44" s="13">
        <f>+'[1]5658-06'!C42</f>
        <v>0</v>
      </c>
      <c r="E44" s="13">
        <f>+'[1]5658-06'!F42</f>
        <v>0</v>
      </c>
      <c r="F44" s="13"/>
      <c r="G44" s="14">
        <f>+'[1]5658-06'!G42</f>
        <v>0</v>
      </c>
      <c r="H44" s="14">
        <f>+'[1]5658-06'!H42</f>
        <v>0</v>
      </c>
      <c r="I44" s="14">
        <f>+'[1]5658-06'!I42</f>
        <v>0</v>
      </c>
      <c r="J44" s="22">
        <f t="shared" si="2"/>
        <v>0</v>
      </c>
      <c r="K44" s="15"/>
      <c r="L44" s="15">
        <f t="shared" si="3"/>
        <v>0</v>
      </c>
      <c r="M44" s="26"/>
      <c r="N44" s="26" t="str">
        <f>+'[1]5658-06'!Q42</f>
        <v>บ้านเดี่ยว</v>
      </c>
      <c r="O44" s="26" t="str">
        <f>+'[1]5658-06'!R42</f>
        <v>ตึกชั้นเดียว</v>
      </c>
      <c r="P44" s="26"/>
      <c r="Q44" s="27">
        <f>+'[1]5658-06'!S42</f>
        <v>88</v>
      </c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 t="str">
        <f>+'[1]5658-06'!B43</f>
        <v>โฉนด</v>
      </c>
      <c r="C45" s="13">
        <f>+'[1]5658-06'!E43</f>
        <v>582</v>
      </c>
      <c r="D45" s="13">
        <f>+'[1]5658-06'!C43</f>
        <v>2306</v>
      </c>
      <c r="E45" s="13" t="str">
        <f>+'[1]5658-06'!F43</f>
        <v>หนองผือ</v>
      </c>
      <c r="F45" s="13"/>
      <c r="G45" s="14">
        <f>+'[1]5658-06'!G43</f>
        <v>0</v>
      </c>
      <c r="H45" s="14">
        <f>+'[1]5658-06'!H43</f>
        <v>2</v>
      </c>
      <c r="I45" s="14">
        <f>+'[1]5658-06'!I43</f>
        <v>37</v>
      </c>
      <c r="J45" s="22">
        <f t="shared" si="2"/>
        <v>237</v>
      </c>
      <c r="K45" s="15"/>
      <c r="L45" s="15">
        <f t="shared" si="3"/>
        <v>0</v>
      </c>
      <c r="M45" s="26"/>
      <c r="N45" s="26" t="str">
        <f>+'[1]5658-06'!Q43</f>
        <v>บ้านเดี่ยว</v>
      </c>
      <c r="O45" s="26" t="str">
        <f>+'[1]5658-06'!R43</f>
        <v>ตึกชั้นเดียว</v>
      </c>
      <c r="P45" s="26"/>
      <c r="Q45" s="27">
        <f>+'[1]5658-06'!S43</f>
        <v>72</v>
      </c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 t="str">
        <f>+'[1]5658-06'!B44</f>
        <v>โฉนด</v>
      </c>
      <c r="C46" s="13">
        <f>+'[1]5658-06'!E44</f>
        <v>1265</v>
      </c>
      <c r="D46" s="13">
        <f>+'[1]5658-06'!C44</f>
        <v>2774</v>
      </c>
      <c r="E46" s="13" t="str">
        <f>+'[1]5658-06'!F44</f>
        <v>หนองผือ</v>
      </c>
      <c r="F46" s="13"/>
      <c r="G46" s="14">
        <f>+'[1]5658-06'!G44</f>
        <v>0</v>
      </c>
      <c r="H46" s="14">
        <f>+'[1]5658-06'!H44</f>
        <v>1</v>
      </c>
      <c r="I46" s="14">
        <f>+'[1]5658-06'!I44</f>
        <v>89</v>
      </c>
      <c r="J46" s="22">
        <f t="shared" si="2"/>
        <v>189</v>
      </c>
      <c r="K46" s="15"/>
      <c r="L46" s="15">
        <f t="shared" si="3"/>
        <v>0</v>
      </c>
      <c r="M46" s="26"/>
      <c r="N46" s="26" t="str">
        <f>+'[1]5658-06'!Q44</f>
        <v>บ้านเดี่ยว</v>
      </c>
      <c r="O46" s="26" t="str">
        <f>+'[1]5658-06'!R44</f>
        <v>ครึ่งตึกครึ่งไม้</v>
      </c>
      <c r="P46" s="26"/>
      <c r="Q46" s="27">
        <f>+'[1]5658-06'!S44</f>
        <v>120</v>
      </c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 t="str">
        <f>+'[1]5658-06'!B45</f>
        <v>โฉนด</v>
      </c>
      <c r="C47" s="13">
        <f>+'[1]5658-06'!E45</f>
        <v>1266</v>
      </c>
      <c r="D47" s="13">
        <f>+'[1]5658-06'!C45</f>
        <v>2775</v>
      </c>
      <c r="E47" s="13" t="str">
        <f>+'[1]5658-06'!F45</f>
        <v>หนองผือ</v>
      </c>
      <c r="F47" s="13"/>
      <c r="G47" s="14">
        <f>+'[1]5658-06'!G45</f>
        <v>0</v>
      </c>
      <c r="H47" s="14">
        <f>+'[1]5658-06'!H45</f>
        <v>0</v>
      </c>
      <c r="I47" s="14">
        <f>+'[1]5658-06'!I45</f>
        <v>75</v>
      </c>
      <c r="J47" s="22">
        <f t="shared" si="2"/>
        <v>75</v>
      </c>
      <c r="K47" s="15"/>
      <c r="L47" s="15">
        <f t="shared" si="3"/>
        <v>0</v>
      </c>
      <c r="M47" s="26"/>
      <c r="N47" s="26" t="str">
        <f>+'[1]5658-06'!Q45</f>
        <v>บ้านเดี่ยว</v>
      </c>
      <c r="O47" s="26" t="str">
        <f>+'[1]5658-06'!R45</f>
        <v>ตึกชั้นเดียว</v>
      </c>
      <c r="P47" s="26"/>
      <c r="Q47" s="27">
        <f>+'[1]5658-06'!S45</f>
        <v>135</v>
      </c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 t="str">
        <f>+'[1]5658-06'!B46</f>
        <v>โฉนด</v>
      </c>
      <c r="C48" s="13">
        <f>+'[1]5658-06'!E46</f>
        <v>1267</v>
      </c>
      <c r="D48" s="13">
        <f>+'[1]5658-06'!C46</f>
        <v>2776</v>
      </c>
      <c r="E48" s="13" t="str">
        <f>+'[1]5658-06'!F46</f>
        <v>หนองผือ</v>
      </c>
      <c r="F48" s="13"/>
      <c r="G48" s="14">
        <f>+'[1]5658-06'!G46</f>
        <v>0</v>
      </c>
      <c r="H48" s="14">
        <f>+'[1]5658-06'!H46</f>
        <v>2</v>
      </c>
      <c r="I48" s="14">
        <f>+'[1]5658-06'!I46</f>
        <v>8</v>
      </c>
      <c r="J48" s="22">
        <f t="shared" si="2"/>
        <v>208</v>
      </c>
      <c r="K48" s="15"/>
      <c r="L48" s="15">
        <f t="shared" si="3"/>
        <v>0</v>
      </c>
      <c r="M48" s="26"/>
      <c r="N48" s="26" t="str">
        <f>+'[1]5658-06'!Q46</f>
        <v>บ้านเดี่ยว</v>
      </c>
      <c r="O48" s="26" t="str">
        <f>+'[1]5658-06'!R46</f>
        <v>ครึ่งตึกครึ่งไม้</v>
      </c>
      <c r="P48" s="26"/>
      <c r="Q48" s="27">
        <f>+'[1]5658-06'!S46</f>
        <v>120</v>
      </c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 t="str">
        <f>+'[1]5658-06'!B47</f>
        <v>โฉนด</v>
      </c>
      <c r="C49" s="13">
        <f>+'[1]5658-06'!E47</f>
        <v>1268</v>
      </c>
      <c r="D49" s="13">
        <f>+'[1]5658-06'!C47</f>
        <v>2777</v>
      </c>
      <c r="E49" s="13" t="str">
        <f>+'[1]5658-06'!F47</f>
        <v>หนองผือ</v>
      </c>
      <c r="F49" s="13"/>
      <c r="G49" s="14">
        <f>+'[1]5658-06'!G47</f>
        <v>0</v>
      </c>
      <c r="H49" s="14">
        <f>+'[1]5658-06'!H47</f>
        <v>1</v>
      </c>
      <c r="I49" s="14">
        <f>+'[1]5658-06'!I47</f>
        <v>4</v>
      </c>
      <c r="J49" s="22">
        <f t="shared" si="2"/>
        <v>104</v>
      </c>
      <c r="K49" s="15"/>
      <c r="L49" s="15">
        <f t="shared" si="3"/>
        <v>0</v>
      </c>
      <c r="M49" s="26"/>
      <c r="N49" s="26" t="str">
        <f>+'[1]5658-06'!Q47</f>
        <v>บ้านเดี่ยว</v>
      </c>
      <c r="O49" s="26" t="str">
        <f>+'[1]5658-06'!R47</f>
        <v>ตึกชั้นเดียว</v>
      </c>
      <c r="P49" s="26"/>
      <c r="Q49" s="27">
        <f>+'[1]5658-06'!S47</f>
        <v>150</v>
      </c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 t="str">
        <f>+'[1]5658-06'!B48</f>
        <v>โฉนด</v>
      </c>
      <c r="C50" s="13">
        <f>+'[1]5658-06'!E48</f>
        <v>1269</v>
      </c>
      <c r="D50" s="13">
        <f>+'[1]5658-06'!C48</f>
        <v>2778</v>
      </c>
      <c r="E50" s="13" t="str">
        <f>+'[1]5658-06'!F48</f>
        <v>หนองผือ</v>
      </c>
      <c r="F50" s="13"/>
      <c r="G50" s="14">
        <f>+'[1]5658-06'!G48</f>
        <v>0</v>
      </c>
      <c r="H50" s="14">
        <f>+'[1]5658-06'!H48</f>
        <v>0</v>
      </c>
      <c r="I50" s="14">
        <f>+'[1]5658-06'!I48</f>
        <v>99</v>
      </c>
      <c r="J50" s="22">
        <f t="shared" si="2"/>
        <v>99</v>
      </c>
      <c r="K50" s="15"/>
      <c r="L50" s="15">
        <f t="shared" si="3"/>
        <v>0</v>
      </c>
      <c r="M50" s="26"/>
      <c r="N50" s="26" t="str">
        <f>+'[1]5658-06'!Q48</f>
        <v>บ้านเดี่ยว</v>
      </c>
      <c r="O50" s="26" t="str">
        <f>+'[1]5658-06'!R48</f>
        <v>ตึกชั้นเดียว</v>
      </c>
      <c r="P50" s="26"/>
      <c r="Q50" s="27">
        <f>+'[1]5658-06'!S48</f>
        <v>90</v>
      </c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 t="str">
        <f>+'[1]5658-06'!B49</f>
        <v>โฉนด</v>
      </c>
      <c r="C51" s="13">
        <f>+'[1]5658-06'!E49</f>
        <v>1273</v>
      </c>
      <c r="D51" s="13">
        <f>+'[1]5658-06'!C49</f>
        <v>2781</v>
      </c>
      <c r="E51" s="13" t="str">
        <f>+'[1]5658-06'!F49</f>
        <v>หนองผือ</v>
      </c>
      <c r="F51" s="13"/>
      <c r="G51" s="14">
        <f>+'[1]5658-06'!G49</f>
        <v>0</v>
      </c>
      <c r="H51" s="14">
        <f>+'[1]5658-06'!H49</f>
        <v>2</v>
      </c>
      <c r="I51" s="14">
        <f>+'[1]5658-06'!I49</f>
        <v>99</v>
      </c>
      <c r="J51" s="22">
        <f t="shared" si="2"/>
        <v>299</v>
      </c>
      <c r="K51" s="15"/>
      <c r="L51" s="15">
        <f t="shared" si="3"/>
        <v>0</v>
      </c>
      <c r="M51" s="26"/>
      <c r="N51" s="26">
        <f>+'[1]5658-06'!Q49</f>
        <v>0</v>
      </c>
      <c r="O51" s="26">
        <f>+'[1]5658-06'!R49</f>
        <v>0</v>
      </c>
      <c r="P51" s="26"/>
      <c r="Q51" s="27">
        <f>+'[1]5658-06'!S49</f>
        <v>0</v>
      </c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 t="str">
        <f>+'[1]5658-06'!B50</f>
        <v>โฉนด</v>
      </c>
      <c r="C52" s="13">
        <f>+'[1]5658-06'!E50</f>
        <v>1281</v>
      </c>
      <c r="D52" s="13">
        <f>+'[1]5658-06'!C50</f>
        <v>2789</v>
      </c>
      <c r="E52" s="13" t="str">
        <f>+'[1]5658-06'!F50</f>
        <v>หนองผือ</v>
      </c>
      <c r="F52" s="13"/>
      <c r="G52" s="14">
        <f>+'[1]5658-06'!G50</f>
        <v>1</v>
      </c>
      <c r="H52" s="14">
        <f>+'[1]5658-06'!H50</f>
        <v>1</v>
      </c>
      <c r="I52" s="14">
        <f>+'[1]5658-06'!I50</f>
        <v>24</v>
      </c>
      <c r="J52" s="22">
        <f t="shared" si="2"/>
        <v>524</v>
      </c>
      <c r="K52" s="15"/>
      <c r="L52" s="15">
        <f t="shared" si="3"/>
        <v>0</v>
      </c>
      <c r="M52" s="26"/>
      <c r="N52" s="26" t="str">
        <f>+'[1]5658-06'!Q50</f>
        <v>บ้านเดี่ยว</v>
      </c>
      <c r="O52" s="26" t="str">
        <f>+'[1]5658-06'!R50</f>
        <v>ตึกชั้นเดียว</v>
      </c>
      <c r="P52" s="26"/>
      <c r="Q52" s="27">
        <f>+'[1]5658-06'!S50</f>
        <v>90</v>
      </c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>
        <f>+'[1]5658-06'!B51</f>
        <v>0</v>
      </c>
      <c r="C53" s="13">
        <f>+'[1]5658-06'!E51</f>
        <v>0</v>
      </c>
      <c r="D53" s="13">
        <f>+'[1]5658-06'!C51</f>
        <v>0</v>
      </c>
      <c r="E53" s="13">
        <f>+'[1]5658-06'!F51</f>
        <v>0</v>
      </c>
      <c r="F53" s="13"/>
      <c r="G53" s="14">
        <f>+'[1]5658-06'!G51</f>
        <v>0</v>
      </c>
      <c r="H53" s="14">
        <f>+'[1]5658-06'!H51</f>
        <v>0</v>
      </c>
      <c r="I53" s="14">
        <f>+'[1]5658-06'!I51</f>
        <v>0</v>
      </c>
      <c r="J53" s="22">
        <f>+(G53*400)+(H53*100)+I53</f>
        <v>0</v>
      </c>
      <c r="K53" s="15"/>
      <c r="L53" s="15">
        <f>+K53*J53</f>
        <v>0</v>
      </c>
      <c r="M53" s="26"/>
      <c r="N53" s="26" t="str">
        <f>+'[1]5658-06'!Q51</f>
        <v>บ้านเดี่ยว</v>
      </c>
      <c r="O53" s="26" t="str">
        <f>+'[1]5658-06'!R51</f>
        <v>ตึกชั้นเดียว</v>
      </c>
      <c r="P53" s="26"/>
      <c r="Q53" s="27">
        <f>+'[1]5658-06'!S51</f>
        <v>32</v>
      </c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 t="str">
        <f>+'[1]5658-06'!B52</f>
        <v>โฉนด</v>
      </c>
      <c r="C54" s="13">
        <f>+'[1]5658-06'!E52</f>
        <v>1282</v>
      </c>
      <c r="D54" s="13">
        <f>+'[1]5658-06'!C52</f>
        <v>2790</v>
      </c>
      <c r="E54" s="13" t="str">
        <f>+'[1]5658-06'!F52</f>
        <v>หนองผือ</v>
      </c>
      <c r="F54" s="13"/>
      <c r="G54" s="14">
        <f>+'[1]5658-06'!G52</f>
        <v>0</v>
      </c>
      <c r="H54" s="14">
        <f>+'[1]5658-06'!H52</f>
        <v>2</v>
      </c>
      <c r="I54" s="14">
        <f>+'[1]5658-06'!I52</f>
        <v>4</v>
      </c>
      <c r="J54" s="22">
        <f t="shared" ref="J54:J73" si="4">+(G54*400)+(H54*100)+I54</f>
        <v>204</v>
      </c>
      <c r="K54" s="15"/>
      <c r="L54" s="15">
        <f t="shared" ref="L54:L73" si="5">+K54*J54</f>
        <v>0</v>
      </c>
      <c r="M54" s="26"/>
      <c r="N54" s="26" t="str">
        <f>+'[1]5658-06'!Q52</f>
        <v>บ้านเดี่ยว</v>
      </c>
      <c r="O54" s="26" t="str">
        <f>+'[1]5658-06'!R52</f>
        <v>ตึกชั้นเดียว</v>
      </c>
      <c r="P54" s="26"/>
      <c r="Q54" s="27">
        <f>+'[1]5658-06'!S52</f>
        <v>288</v>
      </c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>
        <f>+'[1]5658-06'!B53</f>
        <v>0</v>
      </c>
      <c r="C55" s="13">
        <f>+'[1]5658-06'!E53</f>
        <v>0</v>
      </c>
      <c r="D55" s="13">
        <f>+'[1]5658-06'!C53</f>
        <v>0</v>
      </c>
      <c r="E55" s="13">
        <f>+'[1]5658-06'!F53</f>
        <v>0</v>
      </c>
      <c r="F55" s="13"/>
      <c r="G55" s="14">
        <f>+'[1]5658-06'!G53</f>
        <v>0</v>
      </c>
      <c r="H55" s="14">
        <f>+'[1]5658-06'!H53</f>
        <v>0</v>
      </c>
      <c r="I55" s="14">
        <f>+'[1]5658-06'!I53</f>
        <v>0</v>
      </c>
      <c r="J55" s="22">
        <f t="shared" si="4"/>
        <v>0</v>
      </c>
      <c r="K55" s="15"/>
      <c r="L55" s="15">
        <f t="shared" si="5"/>
        <v>0</v>
      </c>
      <c r="M55" s="26"/>
      <c r="N55" s="26" t="str">
        <f>+'[1]5658-06'!Q53</f>
        <v>บ้านเดี่ยว</v>
      </c>
      <c r="O55" s="26" t="str">
        <f>+'[1]5658-06'!R53</f>
        <v>ตึกแถว</v>
      </c>
      <c r="P55" s="26"/>
      <c r="Q55" s="27">
        <f>+'[1]5658-06'!S53</f>
        <v>92.5</v>
      </c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>
        <f>+'[1]5658-06'!B54</f>
        <v>0</v>
      </c>
      <c r="C56" s="13">
        <f>+'[1]5658-06'!E54</f>
        <v>0</v>
      </c>
      <c r="D56" s="13">
        <f>+'[1]5658-06'!C54</f>
        <v>0</v>
      </c>
      <c r="E56" s="13">
        <f>+'[1]5658-06'!F54</f>
        <v>0</v>
      </c>
      <c r="F56" s="13"/>
      <c r="G56" s="14">
        <f>+'[1]5658-06'!G54</f>
        <v>0</v>
      </c>
      <c r="H56" s="14">
        <f>+'[1]5658-06'!H54</f>
        <v>0</v>
      </c>
      <c r="I56" s="14">
        <f>+'[1]5658-06'!I54</f>
        <v>0</v>
      </c>
      <c r="J56" s="22">
        <f t="shared" si="4"/>
        <v>0</v>
      </c>
      <c r="K56" s="15"/>
      <c r="L56" s="15">
        <f t="shared" si="5"/>
        <v>0</v>
      </c>
      <c r="M56" s="26"/>
      <c r="N56" s="26" t="str">
        <f>+'[1]5658-06'!Q54</f>
        <v>บ้านเดี่ยว</v>
      </c>
      <c r="O56" s="26" t="str">
        <f>+'[1]5658-06'!R54</f>
        <v>ตึกชั้นเดียว</v>
      </c>
      <c r="P56" s="26"/>
      <c r="Q56" s="27">
        <f>+'[1]5658-06'!S54</f>
        <v>192</v>
      </c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 t="str">
        <f>+'[1]5658-06'!B55</f>
        <v>โฉนด</v>
      </c>
      <c r="C57" s="13">
        <f>+'[1]5658-06'!E55</f>
        <v>1283</v>
      </c>
      <c r="D57" s="13">
        <f>+'[1]5658-06'!C55</f>
        <v>2791</v>
      </c>
      <c r="E57" s="13" t="str">
        <f>+'[1]5658-06'!F55</f>
        <v>หนองผือ</v>
      </c>
      <c r="F57" s="13"/>
      <c r="G57" s="14">
        <f>+'[1]5658-06'!G55</f>
        <v>0</v>
      </c>
      <c r="H57" s="14">
        <f>+'[1]5658-06'!H55</f>
        <v>2</v>
      </c>
      <c r="I57" s="14">
        <f>+'[1]5658-06'!I55</f>
        <v>24</v>
      </c>
      <c r="J57" s="22">
        <f t="shared" si="4"/>
        <v>224</v>
      </c>
      <c r="K57" s="15"/>
      <c r="L57" s="15">
        <f t="shared" si="5"/>
        <v>0</v>
      </c>
      <c r="M57" s="26"/>
      <c r="N57" s="26" t="str">
        <f>+'[1]5658-06'!Q55</f>
        <v>บ้านเดี่ยว</v>
      </c>
      <c r="O57" s="26" t="str">
        <f>+'[1]5658-06'!R55</f>
        <v>ตึกชั้นเดียว</v>
      </c>
      <c r="P57" s="26"/>
      <c r="Q57" s="27">
        <f>+'[1]5658-06'!S55</f>
        <v>99</v>
      </c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 t="str">
        <f>+'[1]5658-06'!B56</f>
        <v>โฉนด</v>
      </c>
      <c r="C58" s="13">
        <f>+'[1]5658-06'!E56</f>
        <v>1284</v>
      </c>
      <c r="D58" s="13">
        <f>+'[1]5658-06'!C56</f>
        <v>2792</v>
      </c>
      <c r="E58" s="13" t="str">
        <f>+'[1]5658-06'!F56</f>
        <v>หนองผือ</v>
      </c>
      <c r="F58" s="13"/>
      <c r="G58" s="14">
        <f>+'[1]5658-06'!G56</f>
        <v>0</v>
      </c>
      <c r="H58" s="14">
        <f>+'[1]5658-06'!H56</f>
        <v>2</v>
      </c>
      <c r="I58" s="14">
        <f>+'[1]5658-06'!I56</f>
        <v>23</v>
      </c>
      <c r="J58" s="22">
        <f t="shared" si="4"/>
        <v>223</v>
      </c>
      <c r="K58" s="15"/>
      <c r="L58" s="15">
        <f t="shared" si="5"/>
        <v>0</v>
      </c>
      <c r="M58" s="26"/>
      <c r="N58" s="26" t="str">
        <f>+'[1]5658-06'!Q56</f>
        <v>บ้านเดี่ยว</v>
      </c>
      <c r="O58" s="26" t="str">
        <f>+'[1]5658-06'!R56</f>
        <v>ครึ่งตึกครึ่งไม้</v>
      </c>
      <c r="P58" s="26"/>
      <c r="Q58" s="27">
        <f>+'[1]5658-06'!S56</f>
        <v>135</v>
      </c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>
        <f>+'[1]5658-06'!B57</f>
        <v>0</v>
      </c>
      <c r="C59" s="13">
        <f>+'[1]5658-06'!E57</f>
        <v>0</v>
      </c>
      <c r="D59" s="13">
        <f>+'[1]5658-06'!C57</f>
        <v>0</v>
      </c>
      <c r="E59" s="13">
        <f>+'[1]5658-06'!F57</f>
        <v>0</v>
      </c>
      <c r="F59" s="13"/>
      <c r="G59" s="14">
        <f>+'[1]5658-06'!G57</f>
        <v>0</v>
      </c>
      <c r="H59" s="14">
        <f>+'[1]5658-06'!H57</f>
        <v>0</v>
      </c>
      <c r="I59" s="14">
        <f>+'[1]5658-06'!I57</f>
        <v>0</v>
      </c>
      <c r="J59" s="22">
        <f t="shared" si="4"/>
        <v>0</v>
      </c>
      <c r="K59" s="15"/>
      <c r="L59" s="15">
        <f t="shared" si="5"/>
        <v>0</v>
      </c>
      <c r="M59" s="26"/>
      <c r="N59" s="26" t="str">
        <f>+'[1]5658-06'!Q57</f>
        <v>ตึก</v>
      </c>
      <c r="O59" s="26" t="str">
        <f>+'[1]5658-06'!R57</f>
        <v>ตึกชั้นเดียว</v>
      </c>
      <c r="P59" s="26"/>
      <c r="Q59" s="27">
        <f>+'[1]5658-06'!S57</f>
        <v>54</v>
      </c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 t="str">
        <f>+'[1]5658-06'!B58</f>
        <v>โฉนด</v>
      </c>
      <c r="C60" s="13">
        <f>+'[1]5658-06'!E58</f>
        <v>1285</v>
      </c>
      <c r="D60" s="13">
        <f>+'[1]5658-06'!C58</f>
        <v>2793</v>
      </c>
      <c r="E60" s="13" t="str">
        <f>+'[1]5658-06'!F58</f>
        <v>หนองผือ</v>
      </c>
      <c r="F60" s="13"/>
      <c r="G60" s="14">
        <f>+'[1]5658-06'!G58</f>
        <v>0</v>
      </c>
      <c r="H60" s="14">
        <f>+'[1]5658-06'!H58</f>
        <v>2</v>
      </c>
      <c r="I60" s="14">
        <f>+'[1]5658-06'!I58</f>
        <v>63</v>
      </c>
      <c r="J60" s="22">
        <f t="shared" si="4"/>
        <v>263</v>
      </c>
      <c r="K60" s="15"/>
      <c r="L60" s="15">
        <f t="shared" si="5"/>
        <v>0</v>
      </c>
      <c r="M60" s="26"/>
      <c r="N60" s="26">
        <f>+'[1]5658-06'!Q58</f>
        <v>0</v>
      </c>
      <c r="O60" s="26">
        <f>+'[1]5658-06'!R58</f>
        <v>0</v>
      </c>
      <c r="P60" s="26"/>
      <c r="Q60" s="27">
        <f>+'[1]5658-06'!S58</f>
        <v>0</v>
      </c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 t="str">
        <f>+'[1]5658-06'!B59</f>
        <v>โฉนด</v>
      </c>
      <c r="C61" s="13">
        <f>+'[1]5658-06'!E59</f>
        <v>1286</v>
      </c>
      <c r="D61" s="13">
        <f>+'[1]5658-06'!C59</f>
        <v>2794</v>
      </c>
      <c r="E61" s="13" t="str">
        <f>+'[1]5658-06'!F59</f>
        <v>หนองผือ</v>
      </c>
      <c r="F61" s="13"/>
      <c r="G61" s="14">
        <f>+'[1]5658-06'!G59</f>
        <v>0</v>
      </c>
      <c r="H61" s="14">
        <f>+'[1]5658-06'!H59</f>
        <v>2</v>
      </c>
      <c r="I61" s="14">
        <f>+'[1]5658-06'!I59</f>
        <v>57</v>
      </c>
      <c r="J61" s="22">
        <f t="shared" si="4"/>
        <v>257</v>
      </c>
      <c r="K61" s="15"/>
      <c r="L61" s="15">
        <f t="shared" si="5"/>
        <v>0</v>
      </c>
      <c r="M61" s="26"/>
      <c r="N61" s="26">
        <f>+'[1]5658-06'!Q59</f>
        <v>0</v>
      </c>
      <c r="O61" s="26">
        <f>+'[1]5658-06'!R59</f>
        <v>0</v>
      </c>
      <c r="P61" s="26"/>
      <c r="Q61" s="27">
        <f>+'[1]5658-06'!S59</f>
        <v>0</v>
      </c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 t="str">
        <f>+'[1]5658-06'!B60</f>
        <v>โฉนด</v>
      </c>
      <c r="C62" s="13">
        <f>+'[1]5658-06'!E60</f>
        <v>1287</v>
      </c>
      <c r="D62" s="13">
        <f>+'[1]5658-06'!C60</f>
        <v>2795</v>
      </c>
      <c r="E62" s="13" t="str">
        <f>+'[1]5658-06'!F60</f>
        <v>หนองผือ</v>
      </c>
      <c r="F62" s="13"/>
      <c r="G62" s="14">
        <f>+'[1]5658-06'!G60</f>
        <v>0</v>
      </c>
      <c r="H62" s="14">
        <f>+'[1]5658-06'!H60</f>
        <v>1</v>
      </c>
      <c r="I62" s="14">
        <f>+'[1]5658-06'!I60</f>
        <v>33</v>
      </c>
      <c r="J62" s="22">
        <f t="shared" si="4"/>
        <v>133</v>
      </c>
      <c r="K62" s="15"/>
      <c r="L62" s="15">
        <f t="shared" si="5"/>
        <v>0</v>
      </c>
      <c r="M62" s="26"/>
      <c r="N62" s="26" t="str">
        <f>+'[1]5658-06'!Q60</f>
        <v>บ้านเดี่ยว</v>
      </c>
      <c r="O62" s="26" t="str">
        <f>+'[1]5658-06'!R60</f>
        <v>ตึกชั้นเดียว</v>
      </c>
      <c r="P62" s="26"/>
      <c r="Q62" s="27">
        <f>+'[1]5658-06'!S60</f>
        <v>180</v>
      </c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 t="str">
        <f>+'[1]5658-06'!B61</f>
        <v>โฉนด</v>
      </c>
      <c r="C63" s="13">
        <f>+'[1]5658-06'!E61</f>
        <v>1288</v>
      </c>
      <c r="D63" s="13">
        <f>+'[1]5658-06'!C61</f>
        <v>2796</v>
      </c>
      <c r="E63" s="13" t="str">
        <f>+'[1]5658-06'!F61</f>
        <v>หนองผือ</v>
      </c>
      <c r="F63" s="13"/>
      <c r="G63" s="14">
        <f>+'[1]5658-06'!G61</f>
        <v>0</v>
      </c>
      <c r="H63" s="14">
        <f>+'[1]5658-06'!H61</f>
        <v>1</v>
      </c>
      <c r="I63" s="14">
        <f>+'[1]5658-06'!I61</f>
        <v>23</v>
      </c>
      <c r="J63" s="22">
        <f t="shared" si="4"/>
        <v>123</v>
      </c>
      <c r="K63" s="15"/>
      <c r="L63" s="15">
        <f t="shared" si="5"/>
        <v>0</v>
      </c>
      <c r="M63" s="26"/>
      <c r="N63" s="26" t="str">
        <f>+'[1]5658-06'!Q61</f>
        <v>ตึกแถว</v>
      </c>
      <c r="O63" s="26" t="str">
        <f>+'[1]5658-06'!R61</f>
        <v>ตึกแถว</v>
      </c>
      <c r="P63" s="26"/>
      <c r="Q63" s="27">
        <f>+'[1]5658-06'!S61</f>
        <v>210</v>
      </c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 t="str">
        <f>+'[1]5658-06'!B62</f>
        <v>โฉนด</v>
      </c>
      <c r="C64" s="13">
        <f>+'[1]5658-06'!E62</f>
        <v>1289</v>
      </c>
      <c r="D64" s="13">
        <f>+'[1]5658-06'!C62</f>
        <v>2797</v>
      </c>
      <c r="E64" s="13" t="str">
        <f>+'[1]5658-06'!F62</f>
        <v>หนองผือ</v>
      </c>
      <c r="F64" s="13"/>
      <c r="G64" s="14">
        <f>+'[1]5658-06'!G62</f>
        <v>0</v>
      </c>
      <c r="H64" s="14">
        <f>+'[1]5658-06'!H62</f>
        <v>0</v>
      </c>
      <c r="I64" s="14">
        <f>+'[1]5658-06'!I62</f>
        <v>61</v>
      </c>
      <c r="J64" s="22">
        <f t="shared" si="4"/>
        <v>61</v>
      </c>
      <c r="K64" s="15"/>
      <c r="L64" s="15">
        <f t="shared" si="5"/>
        <v>0</v>
      </c>
      <c r="M64" s="26"/>
      <c r="N64" s="26" t="str">
        <f>+'[1]5658-06'!Q62</f>
        <v>บ้านเดี่ยว</v>
      </c>
      <c r="O64" s="26" t="str">
        <f>+'[1]5658-06'!R62</f>
        <v>ครึ่งตึกครึ่งไม้</v>
      </c>
      <c r="P64" s="26"/>
      <c r="Q64" s="27">
        <f>+'[1]5658-06'!S62</f>
        <v>72</v>
      </c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>
        <f>+'[1]5658-06'!B63</f>
        <v>0</v>
      </c>
      <c r="C65" s="13">
        <f>+'[1]5658-06'!E63</f>
        <v>0</v>
      </c>
      <c r="D65" s="13">
        <f>+'[1]5658-06'!C63</f>
        <v>0</v>
      </c>
      <c r="E65" s="13">
        <f>+'[1]5658-06'!F63</f>
        <v>0</v>
      </c>
      <c r="F65" s="13"/>
      <c r="G65" s="14">
        <f>+'[1]5658-06'!G63</f>
        <v>0</v>
      </c>
      <c r="H65" s="14">
        <f>+'[1]5658-06'!H63</f>
        <v>0</v>
      </c>
      <c r="I65" s="14">
        <f>+'[1]5658-06'!I63</f>
        <v>0</v>
      </c>
      <c r="J65" s="22">
        <f t="shared" si="4"/>
        <v>0</v>
      </c>
      <c r="K65" s="15"/>
      <c r="L65" s="15">
        <f t="shared" si="5"/>
        <v>0</v>
      </c>
      <c r="M65" s="26"/>
      <c r="N65" s="26" t="str">
        <f>+'[1]5658-06'!Q63</f>
        <v>บ้านเดี่ยว</v>
      </c>
      <c r="O65" s="26" t="str">
        <f>+'[1]5658-06'!R63</f>
        <v>ตึกชั้นเดียว</v>
      </c>
      <c r="P65" s="26"/>
      <c r="Q65" s="27">
        <f>+'[1]5658-06'!S63</f>
        <v>72</v>
      </c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 t="str">
        <f>+'[1]5658-06'!B64</f>
        <v>โฉนด</v>
      </c>
      <c r="C66" s="13">
        <f>+'[1]5658-06'!E64</f>
        <v>1294</v>
      </c>
      <c r="D66" s="13">
        <f>+'[1]5658-06'!C64</f>
        <v>2802</v>
      </c>
      <c r="E66" s="13" t="str">
        <f>+'[1]5658-06'!F64</f>
        <v>หนองผือ</v>
      </c>
      <c r="F66" s="13"/>
      <c r="G66" s="14">
        <f>+'[1]5658-06'!G64</f>
        <v>0</v>
      </c>
      <c r="H66" s="14">
        <f>+'[1]5658-06'!H64</f>
        <v>0</v>
      </c>
      <c r="I66" s="14">
        <f>+'[1]5658-06'!I64</f>
        <v>69</v>
      </c>
      <c r="J66" s="22">
        <f t="shared" si="4"/>
        <v>69</v>
      </c>
      <c r="K66" s="15"/>
      <c r="L66" s="15">
        <f t="shared" si="5"/>
        <v>0</v>
      </c>
      <c r="M66" s="26"/>
      <c r="N66" s="26" t="str">
        <f>+'[1]5658-06'!Q64</f>
        <v>บ้านเดี่ยว</v>
      </c>
      <c r="O66" s="26" t="str">
        <f>+'[1]5658-06'!R64</f>
        <v>ไม้ชั้นเดียว</v>
      </c>
      <c r="P66" s="26"/>
      <c r="Q66" s="27">
        <f>+'[1]5658-06'!S64</f>
        <v>75</v>
      </c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 t="str">
        <f>+'[1]5658-06'!B65</f>
        <v>โฉนด</v>
      </c>
      <c r="C67" s="13">
        <f>+'[1]5658-06'!E65</f>
        <v>1295</v>
      </c>
      <c r="D67" s="13">
        <f>+'[1]5658-06'!C65</f>
        <v>2803</v>
      </c>
      <c r="E67" s="13" t="str">
        <f>+'[1]5658-06'!F65</f>
        <v>หนองผือ</v>
      </c>
      <c r="F67" s="13"/>
      <c r="G67" s="14">
        <f>+'[1]5658-06'!G65</f>
        <v>0</v>
      </c>
      <c r="H67" s="14">
        <f>+'[1]5658-06'!H65</f>
        <v>1</v>
      </c>
      <c r="I67" s="14">
        <f>+'[1]5658-06'!I65</f>
        <v>89</v>
      </c>
      <c r="J67" s="22">
        <f t="shared" si="4"/>
        <v>189</v>
      </c>
      <c r="K67" s="15"/>
      <c r="L67" s="15">
        <f t="shared" si="5"/>
        <v>0</v>
      </c>
      <c r="M67" s="26"/>
      <c r="N67" s="26" t="str">
        <f>+'[1]5658-06'!Q65</f>
        <v>บ้านเดี่ยว</v>
      </c>
      <c r="O67" s="26" t="str">
        <f>+'[1]5658-06'!R65</f>
        <v>ตึกชั้นเดียว</v>
      </c>
      <c r="P67" s="26"/>
      <c r="Q67" s="27">
        <f>+'[1]5658-06'!S65</f>
        <v>144</v>
      </c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>
        <f>+'[1]5658-06'!B66</f>
        <v>0</v>
      </c>
      <c r="C68" s="13">
        <f>+'[1]5658-06'!E66</f>
        <v>0</v>
      </c>
      <c r="D68" s="13">
        <f>+'[1]5658-06'!C66</f>
        <v>0</v>
      </c>
      <c r="E68" s="13">
        <f>+'[1]5658-06'!F66</f>
        <v>0</v>
      </c>
      <c r="F68" s="13"/>
      <c r="G68" s="14">
        <f>+'[1]5658-06'!G66</f>
        <v>0</v>
      </c>
      <c r="H68" s="14">
        <f>+'[1]5658-06'!H66</f>
        <v>0</v>
      </c>
      <c r="I68" s="14">
        <f>+'[1]5658-06'!I66</f>
        <v>0</v>
      </c>
      <c r="J68" s="22">
        <f t="shared" si="4"/>
        <v>0</v>
      </c>
      <c r="K68" s="15"/>
      <c r="L68" s="15">
        <f t="shared" si="5"/>
        <v>0</v>
      </c>
      <c r="M68" s="26"/>
      <c r="N68" s="26" t="str">
        <f>+'[1]5658-06'!Q66</f>
        <v>บ้านเดี่ยว</v>
      </c>
      <c r="O68" s="26" t="str">
        <f>+'[1]5658-06'!R66</f>
        <v>ครึ่งตึกครึ่งไม้</v>
      </c>
      <c r="P68" s="26"/>
      <c r="Q68" s="27">
        <f>+'[1]5658-06'!S66</f>
        <v>180</v>
      </c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 t="str">
        <f>+'[1]5658-06'!B67</f>
        <v>โฉนด</v>
      </c>
      <c r="C69" s="13">
        <f>+'[1]5658-06'!E67</f>
        <v>1299</v>
      </c>
      <c r="D69" s="13">
        <f>+'[1]5658-06'!C67</f>
        <v>2807</v>
      </c>
      <c r="E69" s="13" t="str">
        <f>+'[1]5658-06'!F67</f>
        <v>หนองผือ</v>
      </c>
      <c r="F69" s="13"/>
      <c r="G69" s="14">
        <f>+'[1]5658-06'!G67</f>
        <v>0</v>
      </c>
      <c r="H69" s="14">
        <f>+'[1]5658-06'!H67</f>
        <v>2</v>
      </c>
      <c r="I69" s="14">
        <f>+'[1]5658-06'!I67</f>
        <v>18</v>
      </c>
      <c r="J69" s="22">
        <f t="shared" si="4"/>
        <v>218</v>
      </c>
      <c r="K69" s="15"/>
      <c r="L69" s="15">
        <f t="shared" si="5"/>
        <v>0</v>
      </c>
      <c r="M69" s="26"/>
      <c r="N69" s="26" t="str">
        <f>+'[1]5658-06'!Q67</f>
        <v>บ้านเดี่ยว</v>
      </c>
      <c r="O69" s="26" t="str">
        <f>+'[1]5658-06'!R67</f>
        <v>ครึ่งตึกครึ่งไม้</v>
      </c>
      <c r="P69" s="26"/>
      <c r="Q69" s="27">
        <f>+'[1]5658-06'!S67</f>
        <v>108</v>
      </c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 t="str">
        <f>+'[1]5658-06'!B68</f>
        <v>โฉนด</v>
      </c>
      <c r="C70" s="13">
        <f>+'[1]5658-06'!E68</f>
        <v>1303</v>
      </c>
      <c r="D70" s="13">
        <f>+'[1]5658-06'!C68</f>
        <v>2811</v>
      </c>
      <c r="E70" s="13" t="s">
        <v>82</v>
      </c>
      <c r="F70" s="13" t="s">
        <v>163</v>
      </c>
      <c r="G70" s="14">
        <f>+'[1]5658-06'!G68</f>
        <v>0</v>
      </c>
      <c r="H70" s="14">
        <f>+'[1]5658-06'!H68</f>
        <v>2</v>
      </c>
      <c r="I70" s="14">
        <f>+'[1]5658-06'!I68</f>
        <v>12</v>
      </c>
      <c r="J70" s="22">
        <f t="shared" si="4"/>
        <v>212</v>
      </c>
      <c r="K70" s="15">
        <v>850</v>
      </c>
      <c r="L70" s="15">
        <f t="shared" si="5"/>
        <v>180200</v>
      </c>
      <c r="M70" s="26"/>
      <c r="N70" s="26" t="str">
        <f>+'[1]5658-06'!Q68</f>
        <v>ตึกแถว</v>
      </c>
      <c r="O70" s="26" t="str">
        <f>+'[1]5658-06'!R68</f>
        <v>ตึกแถว</v>
      </c>
      <c r="P70" s="26"/>
      <c r="Q70" s="27">
        <f>+'[1]5658-06'!S68</f>
        <v>128</v>
      </c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 t="str">
        <f>+'[1]5658-06'!B69</f>
        <v>โฉนด</v>
      </c>
      <c r="C71" s="13">
        <f>+'[1]5658-06'!E69</f>
        <v>1304</v>
      </c>
      <c r="D71" s="13">
        <f>+'[1]5658-06'!C69</f>
        <v>2812</v>
      </c>
      <c r="E71" s="13" t="str">
        <f>+'[1]5658-06'!F69</f>
        <v>หนองผือ</v>
      </c>
      <c r="F71" s="13"/>
      <c r="G71" s="14">
        <f>+'[1]5658-06'!G69</f>
        <v>0</v>
      </c>
      <c r="H71" s="14">
        <f>+'[1]5658-06'!H69</f>
        <v>2</v>
      </c>
      <c r="I71" s="14">
        <f>+'[1]5658-06'!I69</f>
        <v>18</v>
      </c>
      <c r="J71" s="22">
        <f t="shared" si="4"/>
        <v>218</v>
      </c>
      <c r="K71" s="15"/>
      <c r="L71" s="15">
        <f t="shared" si="5"/>
        <v>0</v>
      </c>
      <c r="M71" s="26"/>
      <c r="N71" s="26" t="str">
        <f>+'[1]5658-06'!Q69</f>
        <v>บ้านเดี่ยว</v>
      </c>
      <c r="O71" s="26" t="str">
        <f>+'[1]5658-06'!R69</f>
        <v>ตึกชั้นเดียว</v>
      </c>
      <c r="P71" s="26"/>
      <c r="Q71" s="27">
        <f>+'[1]5658-06'!S69</f>
        <v>72</v>
      </c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 t="str">
        <f>+'[1]5658-06'!B70</f>
        <v>โฉนด</v>
      </c>
      <c r="C72" s="13">
        <f>+'[1]5658-06'!E70</f>
        <v>1305</v>
      </c>
      <c r="D72" s="13">
        <f>+'[1]5658-06'!C70</f>
        <v>2813</v>
      </c>
      <c r="E72" s="13" t="str">
        <f>+'[1]5658-06'!F70</f>
        <v>หนองผือ</v>
      </c>
      <c r="F72" s="13"/>
      <c r="G72" s="14">
        <f>+'[1]5658-06'!G70</f>
        <v>0</v>
      </c>
      <c r="H72" s="14">
        <f>+'[1]5658-06'!H70</f>
        <v>2</v>
      </c>
      <c r="I72" s="14">
        <f>+'[1]5658-06'!I70</f>
        <v>25</v>
      </c>
      <c r="J72" s="22">
        <f t="shared" si="4"/>
        <v>225</v>
      </c>
      <c r="K72" s="15"/>
      <c r="L72" s="15">
        <f t="shared" si="5"/>
        <v>0</v>
      </c>
      <c r="M72" s="26"/>
      <c r="N72" s="26">
        <f>+'[1]5658-06'!Q70</f>
        <v>0</v>
      </c>
      <c r="O72" s="26">
        <f>+'[1]5658-06'!R70</f>
        <v>0</v>
      </c>
      <c r="P72" s="26"/>
      <c r="Q72" s="27">
        <f>+'[1]5658-06'!S70</f>
        <v>0</v>
      </c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 t="str">
        <f>+'[1]5658-06'!B71</f>
        <v>โฉนด</v>
      </c>
      <c r="C73" s="13">
        <f>+'[1]5658-06'!E71</f>
        <v>1306</v>
      </c>
      <c r="D73" s="13">
        <f>+'[1]5658-06'!C71</f>
        <v>2814</v>
      </c>
      <c r="E73" s="13" t="str">
        <f>+'[1]5658-06'!F71</f>
        <v>หนองผือ</v>
      </c>
      <c r="F73" s="13"/>
      <c r="G73" s="14">
        <f>+'[1]5658-06'!G71</f>
        <v>1</v>
      </c>
      <c r="H73" s="14">
        <f>+'[1]5658-06'!H71</f>
        <v>0</v>
      </c>
      <c r="I73" s="14">
        <f>+'[1]5658-06'!I71</f>
        <v>74</v>
      </c>
      <c r="J73" s="22">
        <f t="shared" si="4"/>
        <v>474</v>
      </c>
      <c r="K73" s="15"/>
      <c r="L73" s="15">
        <f t="shared" si="5"/>
        <v>0</v>
      </c>
      <c r="M73" s="26"/>
      <c r="N73" s="26">
        <f>+'[1]5658-06'!Q71</f>
        <v>0</v>
      </c>
      <c r="O73" s="26">
        <f>+'[1]5658-06'!R71</f>
        <v>0</v>
      </c>
      <c r="P73" s="26"/>
      <c r="Q73" s="27">
        <f>+'[1]5658-06'!S71</f>
        <v>0</v>
      </c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 t="str">
        <f>+'[1]5658-06'!B72</f>
        <v>โฉนด</v>
      </c>
      <c r="C74" s="13">
        <f>+'[1]5658-06'!E72</f>
        <v>1307</v>
      </c>
      <c r="D74" s="13">
        <f>+'[1]5658-06'!C72</f>
        <v>2815</v>
      </c>
      <c r="E74" s="13" t="str">
        <f>+'[1]5658-06'!F72</f>
        <v>หนองผือ</v>
      </c>
      <c r="F74" s="13"/>
      <c r="G74" s="14">
        <f>+'[1]5658-06'!G72</f>
        <v>1</v>
      </c>
      <c r="H74" s="14">
        <f>+'[1]5658-06'!H72</f>
        <v>1</v>
      </c>
      <c r="I74" s="14">
        <f>+'[1]5658-06'!I72</f>
        <v>48</v>
      </c>
      <c r="J74" s="22">
        <f>+(G74*400)+(H74*100)+I74</f>
        <v>548</v>
      </c>
      <c r="K74" s="15"/>
      <c r="L74" s="15">
        <f>+K74*J74</f>
        <v>0</v>
      </c>
      <c r="M74" s="26"/>
      <c r="N74" s="26">
        <f>+'[1]5658-06'!Q72</f>
        <v>0</v>
      </c>
      <c r="O74" s="26">
        <f>+'[1]5658-06'!R72</f>
        <v>0</v>
      </c>
      <c r="P74" s="26"/>
      <c r="Q74" s="27">
        <f>+'[1]5658-06'!S72</f>
        <v>0</v>
      </c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/>
      <c r="B75" s="13" t="str">
        <f>+'[1]5658-06'!B73</f>
        <v>โฉนด</v>
      </c>
      <c r="C75" s="13">
        <f>+'[1]5658-06'!E73</f>
        <v>1308</v>
      </c>
      <c r="D75" s="13">
        <f>+'[1]5658-06'!C73</f>
        <v>2816</v>
      </c>
      <c r="E75" s="13" t="str">
        <f>+'[1]5658-06'!F73</f>
        <v>หนองผือ</v>
      </c>
      <c r="F75" s="13"/>
      <c r="G75" s="14">
        <f>+'[1]5658-06'!G73</f>
        <v>0</v>
      </c>
      <c r="H75" s="14">
        <f>+'[1]5658-06'!H73</f>
        <v>2</v>
      </c>
      <c r="I75" s="14">
        <f>+'[1]5658-06'!I73</f>
        <v>14</v>
      </c>
      <c r="J75" s="22">
        <f t="shared" ref="J75:J90" si="6">+(G75*400)+(H75*100)+I75</f>
        <v>214</v>
      </c>
      <c r="K75" s="15"/>
      <c r="L75" s="15">
        <f t="shared" ref="L75:L90" si="7">+K75*J75</f>
        <v>0</v>
      </c>
      <c r="M75" s="26"/>
      <c r="N75" s="26" t="str">
        <f>+'[1]5658-06'!Q73</f>
        <v>บ้านเดี่ยว</v>
      </c>
      <c r="O75" s="26" t="str">
        <f>+'[1]5658-06'!R73</f>
        <v>ครึ่งตึกครึ่งไม้</v>
      </c>
      <c r="P75" s="26"/>
      <c r="Q75" s="27">
        <f>+'[1]5658-06'!S73</f>
        <v>378</v>
      </c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/>
      <c r="B76" s="13" t="str">
        <f>+'[1]5658-06'!B74</f>
        <v>โฉนด</v>
      </c>
      <c r="C76" s="13">
        <f>+'[1]5658-06'!E74</f>
        <v>1309</v>
      </c>
      <c r="D76" s="13">
        <f>+'[1]5658-06'!C74</f>
        <v>2817</v>
      </c>
      <c r="E76" s="13" t="str">
        <f>+'[1]5658-06'!F74</f>
        <v>หนองผือ</v>
      </c>
      <c r="F76" s="13"/>
      <c r="G76" s="14">
        <f>+'[1]5658-06'!G74</f>
        <v>1</v>
      </c>
      <c r="H76" s="14">
        <f>+'[1]5658-06'!H74</f>
        <v>0</v>
      </c>
      <c r="I76" s="14">
        <f>+'[1]5658-06'!I74</f>
        <v>19</v>
      </c>
      <c r="J76" s="22">
        <f t="shared" si="6"/>
        <v>419</v>
      </c>
      <c r="K76" s="15"/>
      <c r="L76" s="15">
        <f t="shared" si="7"/>
        <v>0</v>
      </c>
      <c r="M76" s="26"/>
      <c r="N76" s="26" t="str">
        <f>+'[1]5658-06'!Q74</f>
        <v>บ้านเดี่ยว</v>
      </c>
      <c r="O76" s="26" t="str">
        <f>+'[1]5658-06'!R74</f>
        <v>ครึ่งตึกครึ่งไม้</v>
      </c>
      <c r="P76" s="26"/>
      <c r="Q76" s="27">
        <f>+'[1]5658-06'!S74</f>
        <v>99</v>
      </c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/>
      <c r="B77" s="13" t="str">
        <f>+'[1]5658-06'!B75</f>
        <v>โฉนด</v>
      </c>
      <c r="C77" s="13">
        <f>+'[1]5658-06'!E75</f>
        <v>1310</v>
      </c>
      <c r="D77" s="13">
        <f>+'[1]5658-06'!C75</f>
        <v>2818</v>
      </c>
      <c r="E77" s="13" t="str">
        <f>+'[1]5658-06'!F75</f>
        <v>หนองผือ</v>
      </c>
      <c r="F77" s="13"/>
      <c r="G77" s="14">
        <f>+'[1]5658-06'!G75</f>
        <v>0</v>
      </c>
      <c r="H77" s="14">
        <f>+'[1]5658-06'!H75</f>
        <v>1</v>
      </c>
      <c r="I77" s="14">
        <f>+'[1]5658-06'!I75</f>
        <v>10</v>
      </c>
      <c r="J77" s="22">
        <f t="shared" si="6"/>
        <v>110</v>
      </c>
      <c r="K77" s="15"/>
      <c r="L77" s="15">
        <f t="shared" si="7"/>
        <v>0</v>
      </c>
      <c r="M77" s="26"/>
      <c r="N77" s="26">
        <f>+'[1]5658-06'!Q75</f>
        <v>0</v>
      </c>
      <c r="O77" s="26">
        <f>+'[1]5658-06'!R75</f>
        <v>0</v>
      </c>
      <c r="P77" s="26"/>
      <c r="Q77" s="27">
        <f>+'[1]5658-06'!S75</f>
        <v>0</v>
      </c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/>
      <c r="B78" s="13" t="str">
        <f>+'[1]5658-06'!B76</f>
        <v>โฉนด</v>
      </c>
      <c r="C78" s="13">
        <f>+'[1]5658-06'!E76</f>
        <v>1311</v>
      </c>
      <c r="D78" s="13">
        <f>+'[1]5658-06'!C76</f>
        <v>2819</v>
      </c>
      <c r="E78" s="13" t="str">
        <f>+'[1]5658-06'!F76</f>
        <v>หนองผือ</v>
      </c>
      <c r="F78" s="13"/>
      <c r="G78" s="14">
        <f>+'[1]5658-06'!G76</f>
        <v>0</v>
      </c>
      <c r="H78" s="14">
        <f>+'[1]5658-06'!H76</f>
        <v>2</v>
      </c>
      <c r="I78" s="14">
        <f>+'[1]5658-06'!I76</f>
        <v>19</v>
      </c>
      <c r="J78" s="22">
        <f t="shared" si="6"/>
        <v>219</v>
      </c>
      <c r="K78" s="15"/>
      <c r="L78" s="15">
        <f t="shared" si="7"/>
        <v>0</v>
      </c>
      <c r="M78" s="26"/>
      <c r="N78" s="26">
        <f>+'[1]5658-06'!Q76</f>
        <v>0</v>
      </c>
      <c r="O78" s="26">
        <f>+'[1]5658-06'!R76</f>
        <v>0</v>
      </c>
      <c r="P78" s="26"/>
      <c r="Q78" s="27">
        <f>+'[1]5658-06'!S76</f>
        <v>0</v>
      </c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/>
      <c r="B79" s="13" t="str">
        <f>+'[1]5658-06'!B77</f>
        <v>โฉนด</v>
      </c>
      <c r="C79" s="13">
        <f>+'[1]5658-06'!E77</f>
        <v>1312</v>
      </c>
      <c r="D79" s="13">
        <f>+'[1]5658-06'!C77</f>
        <v>2820</v>
      </c>
      <c r="E79" s="13" t="str">
        <f>+'[1]5658-06'!F77</f>
        <v>หนองผือ</v>
      </c>
      <c r="F79" s="13"/>
      <c r="G79" s="14">
        <f>+'[1]5658-06'!G77</f>
        <v>1</v>
      </c>
      <c r="H79" s="14">
        <f>+'[1]5658-06'!H77</f>
        <v>0</v>
      </c>
      <c r="I79" s="14">
        <f>+'[1]5658-06'!I77</f>
        <v>41</v>
      </c>
      <c r="J79" s="22">
        <f t="shared" si="6"/>
        <v>441</v>
      </c>
      <c r="K79" s="15"/>
      <c r="L79" s="15">
        <f t="shared" si="7"/>
        <v>0</v>
      </c>
      <c r="M79" s="26"/>
      <c r="N79" s="26">
        <f>+'[1]5658-06'!Q77</f>
        <v>0</v>
      </c>
      <c r="O79" s="26">
        <f>+'[1]5658-06'!R77</f>
        <v>0</v>
      </c>
      <c r="P79" s="26"/>
      <c r="Q79" s="27">
        <f>+'[1]5658-06'!S77</f>
        <v>0</v>
      </c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/>
      <c r="B80" s="13" t="str">
        <f>+'[1]5658-06'!B78</f>
        <v>โฉนด</v>
      </c>
      <c r="C80" s="13">
        <f>+'[1]5658-06'!E78</f>
        <v>1313</v>
      </c>
      <c r="D80" s="13">
        <f>+'[1]5658-06'!C78</f>
        <v>2821</v>
      </c>
      <c r="E80" s="13" t="str">
        <f>+'[1]5658-06'!F78</f>
        <v>หนองผือ</v>
      </c>
      <c r="F80" s="13"/>
      <c r="G80" s="14">
        <f>+'[1]5658-06'!G78</f>
        <v>0</v>
      </c>
      <c r="H80" s="14">
        <f>+'[1]5658-06'!H78</f>
        <v>2</v>
      </c>
      <c r="I80" s="14">
        <f>+'[1]5658-06'!I78</f>
        <v>28</v>
      </c>
      <c r="J80" s="22">
        <f t="shared" si="6"/>
        <v>228</v>
      </c>
      <c r="K80" s="15"/>
      <c r="L80" s="15">
        <f t="shared" si="7"/>
        <v>0</v>
      </c>
      <c r="M80" s="26"/>
      <c r="N80" s="26" t="str">
        <f>+'[1]5658-06'!Q78</f>
        <v>บ้านเดี่ยว</v>
      </c>
      <c r="O80" s="26" t="str">
        <f>+'[1]5658-06'!R78</f>
        <v>ครึ่งตึกครึ่งไม้</v>
      </c>
      <c r="P80" s="26"/>
      <c r="Q80" s="27">
        <f>+'[1]5658-06'!S78</f>
        <v>126</v>
      </c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/>
      <c r="B81" s="13" t="str">
        <f>+'[1]5658-06'!B79</f>
        <v>โฉนด</v>
      </c>
      <c r="C81" s="13">
        <f>+'[1]5658-06'!E79</f>
        <v>1314</v>
      </c>
      <c r="D81" s="13">
        <f>+'[1]5658-06'!C79</f>
        <v>2822</v>
      </c>
      <c r="E81" s="13" t="str">
        <f>+'[1]5658-06'!F79</f>
        <v>หนองผือ</v>
      </c>
      <c r="F81" s="13"/>
      <c r="G81" s="14">
        <f>+'[1]5658-06'!G79</f>
        <v>0</v>
      </c>
      <c r="H81" s="14">
        <f>+'[1]5658-06'!H79</f>
        <v>1</v>
      </c>
      <c r="I81" s="14">
        <f>+'[1]5658-06'!I79</f>
        <v>95</v>
      </c>
      <c r="J81" s="22">
        <f t="shared" si="6"/>
        <v>195</v>
      </c>
      <c r="K81" s="15"/>
      <c r="L81" s="15">
        <f t="shared" si="7"/>
        <v>0</v>
      </c>
      <c r="M81" s="26"/>
      <c r="N81" s="26">
        <f>+'[1]5658-06'!Q79</f>
        <v>0</v>
      </c>
      <c r="O81" s="26">
        <f>+'[1]5658-06'!R79</f>
        <v>0</v>
      </c>
      <c r="P81" s="26"/>
      <c r="Q81" s="27">
        <f>+'[1]5658-06'!S79</f>
        <v>0</v>
      </c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/>
      <c r="B82" s="13" t="str">
        <f>+'[1]5658-06'!B80</f>
        <v>โฉนด</v>
      </c>
      <c r="C82" s="13">
        <f>+'[1]5658-06'!E80</f>
        <v>1315</v>
      </c>
      <c r="D82" s="13">
        <f>+'[1]5658-06'!C80</f>
        <v>2823</v>
      </c>
      <c r="E82" s="13" t="str">
        <f>+'[1]5658-06'!F80</f>
        <v>หนองผือ</v>
      </c>
      <c r="F82" s="13"/>
      <c r="G82" s="14">
        <f>+'[1]5658-06'!G80</f>
        <v>0</v>
      </c>
      <c r="H82" s="14">
        <f>+'[1]5658-06'!H80</f>
        <v>2</v>
      </c>
      <c r="I82" s="14">
        <f>+'[1]5658-06'!I80</f>
        <v>3</v>
      </c>
      <c r="J82" s="22">
        <f t="shared" si="6"/>
        <v>203</v>
      </c>
      <c r="K82" s="15"/>
      <c r="L82" s="15">
        <f t="shared" si="7"/>
        <v>0</v>
      </c>
      <c r="M82" s="26"/>
      <c r="N82" s="26">
        <f>+'[1]5658-06'!Q80</f>
        <v>0</v>
      </c>
      <c r="O82" s="26">
        <f>+'[1]5658-06'!R80</f>
        <v>0</v>
      </c>
      <c r="P82" s="26"/>
      <c r="Q82" s="27">
        <f>+'[1]5658-06'!S80</f>
        <v>0</v>
      </c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/>
      <c r="B83" s="13" t="str">
        <f>+'[1]5658-06'!B81</f>
        <v>โฉนด</v>
      </c>
      <c r="C83" s="13">
        <f>+'[1]5658-06'!E81</f>
        <v>1316</v>
      </c>
      <c r="D83" s="13">
        <f>+'[1]5658-06'!C81</f>
        <v>2824</v>
      </c>
      <c r="E83" s="13" t="str">
        <f>+'[1]5658-06'!F81</f>
        <v>หนองผือ</v>
      </c>
      <c r="F83" s="13"/>
      <c r="G83" s="14">
        <f>+'[1]5658-06'!G81</f>
        <v>0</v>
      </c>
      <c r="H83" s="14">
        <f>+'[1]5658-06'!H81</f>
        <v>2</v>
      </c>
      <c r="I83" s="14">
        <f>+'[1]5658-06'!I81</f>
        <v>94</v>
      </c>
      <c r="J83" s="22">
        <f t="shared" si="6"/>
        <v>294</v>
      </c>
      <c r="K83" s="15"/>
      <c r="L83" s="15">
        <f t="shared" si="7"/>
        <v>0</v>
      </c>
      <c r="M83" s="26"/>
      <c r="N83" s="26" t="str">
        <f>+'[1]5658-06'!Q81</f>
        <v>บ้านเดี่ยว</v>
      </c>
      <c r="O83" s="26" t="str">
        <f>+'[1]5658-06'!R81</f>
        <v>ตึกชั้นเดียว</v>
      </c>
      <c r="P83" s="26"/>
      <c r="Q83" s="27">
        <f>+'[1]5658-06'!S81</f>
        <v>108</v>
      </c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/>
      <c r="B84" s="13" t="str">
        <f>+'[1]5658-06'!B82</f>
        <v>โฉนด</v>
      </c>
      <c r="C84" s="13">
        <f>+'[1]5658-06'!E82</f>
        <v>1317</v>
      </c>
      <c r="D84" s="13">
        <f>+'[1]5658-06'!C82</f>
        <v>2825</v>
      </c>
      <c r="E84" s="13" t="str">
        <f>+'[1]5658-06'!F82</f>
        <v>หนองผือ</v>
      </c>
      <c r="F84" s="13"/>
      <c r="G84" s="14">
        <f>+'[1]5658-06'!G82</f>
        <v>0</v>
      </c>
      <c r="H84" s="14">
        <f>+'[1]5658-06'!H82</f>
        <v>2</v>
      </c>
      <c r="I84" s="14">
        <f>+'[1]5658-06'!I82</f>
        <v>85</v>
      </c>
      <c r="J84" s="22">
        <f t="shared" si="6"/>
        <v>285</v>
      </c>
      <c r="K84" s="15"/>
      <c r="L84" s="15">
        <f t="shared" si="7"/>
        <v>0</v>
      </c>
      <c r="M84" s="26"/>
      <c r="N84" s="26" t="str">
        <f>+'[1]5658-06'!Q82</f>
        <v>บ้านเดี่ยว</v>
      </c>
      <c r="O84" s="26" t="str">
        <f>+'[1]5658-06'!R82</f>
        <v>ครึ่งตึกครึ่งไม้</v>
      </c>
      <c r="P84" s="26"/>
      <c r="Q84" s="27">
        <f>+'[1]5658-06'!S82</f>
        <v>126</v>
      </c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/>
      <c r="B85" s="13" t="str">
        <f>+'[1]5658-06'!B83</f>
        <v>โฉนด</v>
      </c>
      <c r="C85" s="13">
        <f>+'[1]5658-06'!E83</f>
        <v>1318</v>
      </c>
      <c r="D85" s="13">
        <f>+'[1]5658-06'!C83</f>
        <v>2826</v>
      </c>
      <c r="E85" s="13" t="str">
        <f>+'[1]5658-06'!F83</f>
        <v>หนองผือ</v>
      </c>
      <c r="F85" s="13"/>
      <c r="G85" s="14">
        <f>+'[1]5658-06'!G83</f>
        <v>0</v>
      </c>
      <c r="H85" s="14">
        <f>+'[1]5658-06'!H83</f>
        <v>2</v>
      </c>
      <c r="I85" s="14">
        <f>+'[1]5658-06'!I83</f>
        <v>86</v>
      </c>
      <c r="J85" s="22">
        <f t="shared" si="6"/>
        <v>286</v>
      </c>
      <c r="K85" s="15"/>
      <c r="L85" s="15">
        <f t="shared" si="7"/>
        <v>0</v>
      </c>
      <c r="M85" s="26"/>
      <c r="N85" s="26" t="str">
        <f>+'[1]5658-06'!Q83</f>
        <v>บ้านเดี่ยว</v>
      </c>
      <c r="O85" s="26" t="str">
        <f>+'[1]5658-06'!R83</f>
        <v>ครึ่งตึกครึ่งไม้</v>
      </c>
      <c r="P85" s="26"/>
      <c r="Q85" s="27">
        <f>+'[1]5658-06'!S83</f>
        <v>135</v>
      </c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/>
      <c r="B86" s="13" t="str">
        <f>+'[1]5658-06'!B84</f>
        <v>โฉนด</v>
      </c>
      <c r="C86" s="13">
        <f>+'[1]5658-06'!E84</f>
        <v>1319</v>
      </c>
      <c r="D86" s="13">
        <f>+'[1]5658-06'!C84</f>
        <v>2827</v>
      </c>
      <c r="E86" s="13" t="str">
        <f>+'[1]5658-06'!F84</f>
        <v>หนองผือ</v>
      </c>
      <c r="F86" s="13"/>
      <c r="G86" s="14">
        <f>+'[1]5658-06'!G84</f>
        <v>0</v>
      </c>
      <c r="H86" s="14">
        <f>+'[1]5658-06'!H84</f>
        <v>2</v>
      </c>
      <c r="I86" s="14">
        <f>+'[1]5658-06'!I84</f>
        <v>26</v>
      </c>
      <c r="J86" s="22">
        <f t="shared" si="6"/>
        <v>226</v>
      </c>
      <c r="K86" s="15"/>
      <c r="L86" s="15">
        <f t="shared" si="7"/>
        <v>0</v>
      </c>
      <c r="M86" s="26"/>
      <c r="N86" s="26" t="str">
        <f>+'[1]5658-06'!Q84</f>
        <v>บ้านเดี่ยว</v>
      </c>
      <c r="O86" s="26" t="str">
        <f>+'[1]5658-06'!R84</f>
        <v>ตึกชั้นเดียว</v>
      </c>
      <c r="P86" s="26"/>
      <c r="Q86" s="27">
        <f>+'[1]5658-06'!S84</f>
        <v>228</v>
      </c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/>
      <c r="B87" s="13" t="str">
        <f>+'[1]5658-06'!B85</f>
        <v>โฉนด</v>
      </c>
      <c r="C87" s="13">
        <f>+'[1]5658-06'!E85</f>
        <v>1321</v>
      </c>
      <c r="D87" s="13">
        <f>+'[1]5658-06'!C85</f>
        <v>2829</v>
      </c>
      <c r="E87" s="13" t="str">
        <f>+'[1]5658-06'!F85</f>
        <v>หนองผือ</v>
      </c>
      <c r="F87" s="13"/>
      <c r="G87" s="14">
        <f>+'[1]5658-06'!G85</f>
        <v>0</v>
      </c>
      <c r="H87" s="14">
        <f>+'[1]5658-06'!H85</f>
        <v>2</v>
      </c>
      <c r="I87" s="14">
        <f>+'[1]5658-06'!I85</f>
        <v>31</v>
      </c>
      <c r="J87" s="22">
        <f t="shared" si="6"/>
        <v>231</v>
      </c>
      <c r="K87" s="15"/>
      <c r="L87" s="15">
        <f t="shared" si="7"/>
        <v>0</v>
      </c>
      <c r="M87" s="26"/>
      <c r="N87" s="26" t="str">
        <f>+'[1]5658-06'!Q85</f>
        <v>บ้านเดี่ยว</v>
      </c>
      <c r="O87" s="26" t="str">
        <f>+'[1]5658-06'!R85</f>
        <v>ครึ่งตึกครึ่งไม้</v>
      </c>
      <c r="P87" s="26"/>
      <c r="Q87" s="27">
        <f>+'[1]5658-06'!S85</f>
        <v>36</v>
      </c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/>
      <c r="B88" s="13" t="str">
        <f>+'[1]5658-06'!B86</f>
        <v>โฉนด</v>
      </c>
      <c r="C88" s="13">
        <f>+'[1]5658-06'!E86</f>
        <v>1322</v>
      </c>
      <c r="D88" s="13">
        <f>+'[1]5658-06'!C86</f>
        <v>2830</v>
      </c>
      <c r="E88" s="13" t="str">
        <f>+'[1]5658-06'!F86</f>
        <v>หนองผือ</v>
      </c>
      <c r="F88" s="13"/>
      <c r="G88" s="14">
        <f>+'[1]5658-06'!G86</f>
        <v>0</v>
      </c>
      <c r="H88" s="14">
        <f>+'[1]5658-06'!H86</f>
        <v>2</v>
      </c>
      <c r="I88" s="14">
        <f>+'[1]5658-06'!I86</f>
        <v>30</v>
      </c>
      <c r="J88" s="22">
        <f t="shared" si="6"/>
        <v>230</v>
      </c>
      <c r="K88" s="15"/>
      <c r="L88" s="15">
        <f t="shared" si="7"/>
        <v>0</v>
      </c>
      <c r="M88" s="26"/>
      <c r="N88" s="26" t="str">
        <f>+'[1]5658-06'!Q86</f>
        <v>บ้านเดี่ยว</v>
      </c>
      <c r="O88" s="26" t="str">
        <f>+'[1]5658-06'!R86</f>
        <v>ตึกชั้นเดียว</v>
      </c>
      <c r="P88" s="26"/>
      <c r="Q88" s="27">
        <f>+'[1]5658-06'!S86</f>
        <v>108</v>
      </c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/>
      <c r="B89" s="13">
        <f>+'[1]5658-06'!B87</f>
        <v>0</v>
      </c>
      <c r="C89" s="13">
        <f>+'[1]5658-06'!E87</f>
        <v>0</v>
      </c>
      <c r="D89" s="13">
        <f>+'[1]5658-06'!C87</f>
        <v>0</v>
      </c>
      <c r="E89" s="13">
        <f>+'[1]5658-06'!F87</f>
        <v>0</v>
      </c>
      <c r="F89" s="13"/>
      <c r="G89" s="14">
        <f>+'[1]5658-06'!G87</f>
        <v>0</v>
      </c>
      <c r="H89" s="14">
        <f>+'[1]5658-06'!H87</f>
        <v>0</v>
      </c>
      <c r="I89" s="14">
        <f>+'[1]5658-06'!I87</f>
        <v>0</v>
      </c>
      <c r="J89" s="22">
        <f t="shared" si="6"/>
        <v>0</v>
      </c>
      <c r="K89" s="15"/>
      <c r="L89" s="15">
        <f t="shared" si="7"/>
        <v>0</v>
      </c>
      <c r="M89" s="26"/>
      <c r="N89" s="26" t="str">
        <f>+'[1]5658-06'!Q87</f>
        <v>ตึก</v>
      </c>
      <c r="O89" s="26" t="str">
        <f>+'[1]5658-06'!R87</f>
        <v>ตึกชั้นเดียว</v>
      </c>
      <c r="P89" s="26"/>
      <c r="Q89" s="27">
        <f>+'[1]5658-06'!S87</f>
        <v>54</v>
      </c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/>
      <c r="B90" s="13">
        <f>+'[1]5658-06'!B88</f>
        <v>0</v>
      </c>
      <c r="C90" s="13">
        <f>+'[1]5658-06'!E88</f>
        <v>0</v>
      </c>
      <c r="D90" s="13">
        <f>+'[1]5658-06'!C88</f>
        <v>0</v>
      </c>
      <c r="E90" s="13">
        <f>+'[1]5658-06'!F88</f>
        <v>0</v>
      </c>
      <c r="F90" s="13"/>
      <c r="G90" s="14">
        <f>+'[1]5658-06'!G88</f>
        <v>0</v>
      </c>
      <c r="H90" s="14">
        <f>+'[1]5658-06'!H88</f>
        <v>0</v>
      </c>
      <c r="I90" s="14">
        <f>+'[1]5658-06'!I88</f>
        <v>0</v>
      </c>
      <c r="J90" s="22">
        <f t="shared" si="6"/>
        <v>0</v>
      </c>
      <c r="K90" s="15"/>
      <c r="L90" s="15">
        <f t="shared" si="7"/>
        <v>0</v>
      </c>
      <c r="M90" s="26"/>
      <c r="N90" s="26" t="str">
        <f>+'[1]5658-06'!Q88</f>
        <v>บ้านเดี่ยว</v>
      </c>
      <c r="O90" s="26" t="str">
        <f>+'[1]5658-06'!R88</f>
        <v>ครึ่งตึกครึ่งไม้</v>
      </c>
      <c r="P90" s="26"/>
      <c r="Q90" s="27">
        <f>+'[1]5658-06'!S88</f>
        <v>72</v>
      </c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/>
      <c r="B91" s="13" t="str">
        <f>+'[1]5658-06'!B89</f>
        <v>โฉนด</v>
      </c>
      <c r="C91" s="13">
        <f>+'[1]5658-06'!E89</f>
        <v>1326</v>
      </c>
      <c r="D91" s="13">
        <f>+'[1]5658-06'!C89</f>
        <v>2834</v>
      </c>
      <c r="E91" s="13" t="str">
        <f>+'[1]5658-06'!F89</f>
        <v>หนองผือ</v>
      </c>
      <c r="F91" s="13"/>
      <c r="G91" s="14">
        <f>+'[1]5658-06'!G89</f>
        <v>0</v>
      </c>
      <c r="H91" s="14">
        <f>+'[1]5658-06'!H89</f>
        <v>2</v>
      </c>
      <c r="I91" s="14">
        <f>+'[1]5658-06'!I89</f>
        <v>84</v>
      </c>
      <c r="J91" s="22">
        <f>+(G91*400)+(H91*100)+I91</f>
        <v>284</v>
      </c>
      <c r="K91" s="15"/>
      <c r="L91" s="15">
        <f>+K91*J91</f>
        <v>0</v>
      </c>
      <c r="M91" s="26"/>
      <c r="N91" s="26" t="str">
        <f>+'[1]5658-06'!Q89</f>
        <v>บ้านเดี่ยว</v>
      </c>
      <c r="O91" s="26" t="str">
        <f>+'[1]5658-06'!R89</f>
        <v>ตึกชั้นเดียว</v>
      </c>
      <c r="P91" s="26"/>
      <c r="Q91" s="27">
        <f>+'[1]5658-06'!S89</f>
        <v>72</v>
      </c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/>
      <c r="B92" s="13" t="str">
        <f>+'[1]5658-06'!B90</f>
        <v>โฉนด</v>
      </c>
      <c r="C92" s="13">
        <f>+'[1]5658-06'!E90</f>
        <v>1327</v>
      </c>
      <c r="D92" s="13">
        <f>+'[1]5658-06'!C90</f>
        <v>2835</v>
      </c>
      <c r="E92" s="13" t="str">
        <f>+'[1]5658-06'!F90</f>
        <v>หนองผือ</v>
      </c>
      <c r="F92" s="13"/>
      <c r="G92" s="14">
        <f>+'[1]5658-06'!G90</f>
        <v>0</v>
      </c>
      <c r="H92" s="14">
        <f>+'[1]5658-06'!H90</f>
        <v>2</v>
      </c>
      <c r="I92" s="14">
        <f>+'[1]5658-06'!I90</f>
        <v>90</v>
      </c>
      <c r="J92" s="22">
        <f t="shared" ref="J92:J99" si="8">+(G92*400)+(H92*100)+I92</f>
        <v>290</v>
      </c>
      <c r="K92" s="15"/>
      <c r="L92" s="15">
        <f t="shared" ref="L92:L99" si="9">+K92*J92</f>
        <v>0</v>
      </c>
      <c r="M92" s="26"/>
      <c r="N92" s="26" t="str">
        <f>+'[1]5658-06'!Q90</f>
        <v>บ้านเดี่ยว</v>
      </c>
      <c r="O92" s="26" t="str">
        <f>+'[1]5658-06'!R90</f>
        <v>ครึ่งตึกครึ่งไม้</v>
      </c>
      <c r="P92" s="26"/>
      <c r="Q92" s="27">
        <f>+'[1]5658-06'!S90</f>
        <v>90</v>
      </c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/>
      <c r="B93" s="13" t="str">
        <f>+'[1]5658-06'!B91</f>
        <v>โฉนด</v>
      </c>
      <c r="C93" s="13">
        <f>+'[1]5658-06'!E91</f>
        <v>1336</v>
      </c>
      <c r="D93" s="13">
        <f>+'[1]5658-06'!C91</f>
        <v>2844</v>
      </c>
      <c r="E93" s="13" t="str">
        <f>+'[1]5658-06'!F91</f>
        <v>หนองผือ</v>
      </c>
      <c r="F93" s="13"/>
      <c r="G93" s="14">
        <f>+'[1]5658-06'!G91</f>
        <v>0</v>
      </c>
      <c r="H93" s="14">
        <f>+'[1]5658-06'!H91</f>
        <v>2</v>
      </c>
      <c r="I93" s="14">
        <f>+'[1]5658-06'!I91</f>
        <v>1</v>
      </c>
      <c r="J93" s="22">
        <f t="shared" si="8"/>
        <v>201</v>
      </c>
      <c r="K93" s="15"/>
      <c r="L93" s="15">
        <f t="shared" si="9"/>
        <v>0</v>
      </c>
      <c r="M93" s="26"/>
      <c r="N93" s="26" t="str">
        <f>+'[1]5658-06'!Q91</f>
        <v>บ้านเดี่ยว</v>
      </c>
      <c r="O93" s="26" t="str">
        <f>+'[1]5658-06'!R91</f>
        <v>ตึกชั้นเดียว</v>
      </c>
      <c r="P93" s="26"/>
      <c r="Q93" s="27">
        <f>+'[1]5658-06'!S91</f>
        <v>150</v>
      </c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/>
      <c r="B94" s="13" t="str">
        <f>+'[1]5658-06'!B92</f>
        <v>โฉนด</v>
      </c>
      <c r="C94" s="13">
        <f>+'[1]5658-06'!E92</f>
        <v>1337</v>
      </c>
      <c r="D94" s="13">
        <f>+'[1]5658-06'!C92</f>
        <v>2845</v>
      </c>
      <c r="E94" s="13" t="str">
        <f>+'[1]5658-06'!F92</f>
        <v>หนองผือ</v>
      </c>
      <c r="F94" s="13"/>
      <c r="G94" s="14">
        <f>+'[1]5658-06'!G92</f>
        <v>0</v>
      </c>
      <c r="H94" s="14">
        <f>+'[1]5658-06'!H92</f>
        <v>1</v>
      </c>
      <c r="I94" s="14">
        <f>+'[1]5658-06'!I92</f>
        <v>96</v>
      </c>
      <c r="J94" s="22">
        <f t="shared" si="8"/>
        <v>196</v>
      </c>
      <c r="K94" s="15"/>
      <c r="L94" s="15">
        <f t="shared" si="9"/>
        <v>0</v>
      </c>
      <c r="M94" s="26"/>
      <c r="N94" s="26" t="str">
        <f>+'[1]5658-06'!Q92</f>
        <v>บ้านเดี่ยว</v>
      </c>
      <c r="O94" s="26" t="str">
        <f>+'[1]5658-06'!R92</f>
        <v>ตึกชั้นเดียว</v>
      </c>
      <c r="P94" s="26"/>
      <c r="Q94" s="27">
        <f>+'[1]5658-06'!S92</f>
        <v>128</v>
      </c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/>
      <c r="B95" s="13" t="str">
        <f>+'[1]5658-06'!B93</f>
        <v>โฉนด</v>
      </c>
      <c r="C95" s="13">
        <f>+'[1]5658-06'!E93</f>
        <v>1338</v>
      </c>
      <c r="D95" s="13">
        <f>+'[1]5658-06'!C93</f>
        <v>2846</v>
      </c>
      <c r="E95" s="13" t="str">
        <f>+'[1]5658-06'!F93</f>
        <v>หนองผือ</v>
      </c>
      <c r="F95" s="13"/>
      <c r="G95" s="14">
        <f>+'[1]5658-06'!G93</f>
        <v>0</v>
      </c>
      <c r="H95" s="14">
        <f>+'[1]5658-06'!H93</f>
        <v>2</v>
      </c>
      <c r="I95" s="14">
        <f>+'[1]5658-06'!I93</f>
        <v>93</v>
      </c>
      <c r="J95" s="22">
        <f t="shared" si="8"/>
        <v>293</v>
      </c>
      <c r="K95" s="15"/>
      <c r="L95" s="15">
        <f t="shared" si="9"/>
        <v>0</v>
      </c>
      <c r="M95" s="26"/>
      <c r="N95" s="26" t="str">
        <f>+'[1]5658-06'!Q93</f>
        <v>บ้านเดี่ยว</v>
      </c>
      <c r="O95" s="26" t="str">
        <f>+'[1]5658-06'!R93</f>
        <v>ตึกชั้นเดียว</v>
      </c>
      <c r="P95" s="26"/>
      <c r="Q95" s="27">
        <f>+'[1]5658-06'!S93</f>
        <v>126</v>
      </c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/>
      <c r="B96" s="13" t="str">
        <f>+'[1]5658-06'!B94</f>
        <v>โฉนด</v>
      </c>
      <c r="C96" s="13">
        <f>+'[1]5658-06'!E94</f>
        <v>1340</v>
      </c>
      <c r="D96" s="13">
        <f>+'[1]5658-06'!C94</f>
        <v>2848</v>
      </c>
      <c r="E96" s="13" t="str">
        <f>+'[1]5658-06'!F94</f>
        <v>หนองผือ</v>
      </c>
      <c r="F96" s="13"/>
      <c r="G96" s="14">
        <f>+'[1]5658-06'!G94</f>
        <v>0</v>
      </c>
      <c r="H96" s="14">
        <f>+'[1]5658-06'!H94</f>
        <v>2</v>
      </c>
      <c r="I96" s="14">
        <f>+'[1]5658-06'!I94</f>
        <v>80</v>
      </c>
      <c r="J96" s="22">
        <f t="shared" si="8"/>
        <v>280</v>
      </c>
      <c r="K96" s="15"/>
      <c r="L96" s="15">
        <f t="shared" si="9"/>
        <v>0</v>
      </c>
      <c r="M96" s="26"/>
      <c r="N96" s="26" t="str">
        <f>+'[1]5658-06'!Q94</f>
        <v>บ้านเดี่ยว</v>
      </c>
      <c r="O96" s="26" t="str">
        <f>+'[1]5658-06'!R94</f>
        <v>ครึ่งตึกครึ่งไม้</v>
      </c>
      <c r="P96" s="26"/>
      <c r="Q96" s="27">
        <f>+'[1]5658-06'!S94</f>
        <v>200</v>
      </c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/>
      <c r="B97" s="13" t="str">
        <f>+'[1]5658-06'!B95</f>
        <v>โฉนด</v>
      </c>
      <c r="C97" s="13">
        <f>+'[1]5658-06'!E95</f>
        <v>1341</v>
      </c>
      <c r="D97" s="13">
        <f>+'[1]5658-06'!C95</f>
        <v>2849</v>
      </c>
      <c r="E97" s="13" t="str">
        <f>+'[1]5658-06'!F95</f>
        <v>หนองผือ</v>
      </c>
      <c r="F97" s="13"/>
      <c r="G97" s="14">
        <f>+'[1]5658-06'!G95</f>
        <v>0</v>
      </c>
      <c r="H97" s="14">
        <f>+'[1]5658-06'!H95</f>
        <v>2</v>
      </c>
      <c r="I97" s="14">
        <f>+'[1]5658-06'!I95</f>
        <v>99</v>
      </c>
      <c r="J97" s="22">
        <f t="shared" si="8"/>
        <v>299</v>
      </c>
      <c r="K97" s="15"/>
      <c r="L97" s="15">
        <f t="shared" si="9"/>
        <v>0</v>
      </c>
      <c r="M97" s="26"/>
      <c r="N97" s="26" t="str">
        <f>+'[1]5658-06'!Q95</f>
        <v>บ้านเดี่ยว</v>
      </c>
      <c r="O97" s="26" t="str">
        <f>+'[1]5658-06'!R95</f>
        <v>ครึ่งตึกครึ่งไม้</v>
      </c>
      <c r="P97" s="26"/>
      <c r="Q97" s="27">
        <f>+'[1]5658-06'!S95</f>
        <v>324</v>
      </c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/>
      <c r="B98" s="13" t="str">
        <f>+'[1]5658-06'!B96</f>
        <v>โฉนด</v>
      </c>
      <c r="C98" s="13">
        <f>+'[1]5658-06'!E96</f>
        <v>1342</v>
      </c>
      <c r="D98" s="13">
        <f>+'[1]5658-06'!C96</f>
        <v>2850</v>
      </c>
      <c r="E98" s="13" t="str">
        <f>+'[1]5658-06'!F96</f>
        <v>หนองผือ</v>
      </c>
      <c r="F98" s="13"/>
      <c r="G98" s="14">
        <f>+'[1]5658-06'!G96</f>
        <v>0</v>
      </c>
      <c r="H98" s="14">
        <f>+'[1]5658-06'!H96</f>
        <v>2</v>
      </c>
      <c r="I98" s="14">
        <f>+'[1]5658-06'!I96</f>
        <v>92</v>
      </c>
      <c r="J98" s="22">
        <f t="shared" si="8"/>
        <v>292</v>
      </c>
      <c r="K98" s="15"/>
      <c r="L98" s="15">
        <f t="shared" si="9"/>
        <v>0</v>
      </c>
      <c r="M98" s="26"/>
      <c r="N98" s="26" t="str">
        <f>+'[1]5658-06'!Q96</f>
        <v>บ้านเดี่ยว</v>
      </c>
      <c r="O98" s="26" t="str">
        <f>+'[1]5658-06'!R96</f>
        <v>ครึ่งตึกครึ่งไม้</v>
      </c>
      <c r="P98" s="26"/>
      <c r="Q98" s="27">
        <f>+'[1]5658-06'!S96</f>
        <v>162</v>
      </c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/>
      <c r="B99" s="13" t="str">
        <f>+'[1]5658-06'!B97</f>
        <v>โฉนด</v>
      </c>
      <c r="C99" s="13">
        <f>+'[1]5658-06'!E97</f>
        <v>1364</v>
      </c>
      <c r="D99" s="13">
        <f>+'[1]5658-06'!C97</f>
        <v>2872</v>
      </c>
      <c r="E99" s="13" t="str">
        <f>+'[1]5658-06'!F97</f>
        <v>หนองผือ</v>
      </c>
      <c r="F99" s="13"/>
      <c r="G99" s="14">
        <f>+'[1]5658-06'!G97</f>
        <v>0</v>
      </c>
      <c r="H99" s="14">
        <f>+'[1]5658-06'!H97</f>
        <v>2</v>
      </c>
      <c r="I99" s="14">
        <f>+'[1]5658-06'!I97</f>
        <v>78</v>
      </c>
      <c r="J99" s="22">
        <f t="shared" si="8"/>
        <v>278</v>
      </c>
      <c r="K99" s="15"/>
      <c r="L99" s="15">
        <f t="shared" si="9"/>
        <v>0</v>
      </c>
      <c r="M99" s="26"/>
      <c r="N99" s="26" t="str">
        <f>+'[1]5658-06'!Q97</f>
        <v>บ้านเดี่ยว</v>
      </c>
      <c r="O99" s="26" t="str">
        <f>+'[1]5658-06'!R97</f>
        <v>ตึกชั้นเดียว</v>
      </c>
      <c r="P99" s="26"/>
      <c r="Q99" s="27">
        <f>+'[1]5658-06'!S97</f>
        <v>162</v>
      </c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/>
      <c r="B100" s="13">
        <f>+'[1]5658-06'!B98</f>
        <v>0</v>
      </c>
      <c r="C100" s="13">
        <f>+'[1]5658-06'!E98</f>
        <v>0</v>
      </c>
      <c r="D100" s="13">
        <f>+'[1]5658-06'!C98</f>
        <v>0</v>
      </c>
      <c r="E100" s="13">
        <f>+'[1]5658-06'!F98</f>
        <v>0</v>
      </c>
      <c r="F100" s="13"/>
      <c r="G100" s="14">
        <f>+'[1]5658-06'!G98</f>
        <v>0</v>
      </c>
      <c r="H100" s="14">
        <f>+'[1]5658-06'!H98</f>
        <v>0</v>
      </c>
      <c r="I100" s="14">
        <f>+'[1]5658-06'!I98</f>
        <v>0</v>
      </c>
      <c r="J100" s="22">
        <f>+(G100*400)+(H100*100)+I100</f>
        <v>0</v>
      </c>
      <c r="K100" s="15"/>
      <c r="L100" s="15">
        <f>+K100*J100</f>
        <v>0</v>
      </c>
      <c r="M100" s="26"/>
      <c r="N100" s="26" t="str">
        <f>+'[1]5658-06'!Q98</f>
        <v>บ้านเดี่ยว</v>
      </c>
      <c r="O100" s="26" t="str">
        <f>+'[1]5658-06'!R98</f>
        <v>ตึกชั้นเดียว</v>
      </c>
      <c r="P100" s="26"/>
      <c r="Q100" s="27">
        <f>+'[1]5658-06'!S98</f>
        <v>72</v>
      </c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/>
      <c r="B101" s="13" t="str">
        <f>+'[1]5658-06'!B99</f>
        <v>โฉนด</v>
      </c>
      <c r="C101" s="13">
        <f>+'[1]5658-06'!E99</f>
        <v>3480</v>
      </c>
      <c r="D101" s="13">
        <f>+'[1]5658-06'!C99</f>
        <v>6336</v>
      </c>
      <c r="E101" s="13" t="str">
        <f>+'[1]5658-06'!F99</f>
        <v>หนองผือ</v>
      </c>
      <c r="F101" s="13"/>
      <c r="G101" s="14">
        <f>+'[1]5658-06'!G99</f>
        <v>0</v>
      </c>
      <c r="H101" s="14">
        <f>+'[1]5658-06'!H99</f>
        <v>1</v>
      </c>
      <c r="I101" s="14">
        <f>+'[1]5658-06'!I99</f>
        <v>44</v>
      </c>
      <c r="J101" s="22">
        <f t="shared" ref="J101:J118" si="10">+(G101*400)+(H101*100)+I101</f>
        <v>144</v>
      </c>
      <c r="K101" s="15"/>
      <c r="L101" s="15">
        <f t="shared" ref="L101:L118" si="11">+K101*J101</f>
        <v>0</v>
      </c>
      <c r="M101" s="26"/>
      <c r="N101" s="26">
        <f>+'[1]5658-06'!Q99</f>
        <v>0</v>
      </c>
      <c r="O101" s="26">
        <f>+'[1]5658-06'!R99</f>
        <v>0</v>
      </c>
      <c r="P101" s="26"/>
      <c r="Q101" s="27">
        <f>+'[1]5658-06'!S99</f>
        <v>0</v>
      </c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/>
      <c r="B102" s="13" t="str">
        <f>+'[1]5658-06'!B100</f>
        <v>โฉนด</v>
      </c>
      <c r="C102" s="13">
        <f>+'[1]5658-06'!E100</f>
        <v>4007</v>
      </c>
      <c r="D102" s="13">
        <f>+'[1]5658-06'!C100</f>
        <v>9086</v>
      </c>
      <c r="E102" s="13" t="s">
        <v>82</v>
      </c>
      <c r="F102" s="13"/>
      <c r="G102" s="14">
        <f>+'[1]5658-06'!G100</f>
        <v>1</v>
      </c>
      <c r="H102" s="14">
        <f>+'[1]5658-06'!H100</f>
        <v>1</v>
      </c>
      <c r="I102" s="14">
        <f>+'[1]5658-06'!I100</f>
        <v>86</v>
      </c>
      <c r="J102" s="22">
        <f t="shared" si="10"/>
        <v>586</v>
      </c>
      <c r="K102" s="15">
        <v>850</v>
      </c>
      <c r="L102" s="15">
        <f t="shared" si="11"/>
        <v>498100</v>
      </c>
      <c r="M102" s="26"/>
      <c r="N102" s="26" t="str">
        <f>+'[1]5658-06'!Q100</f>
        <v>บ้านเดี่ยว</v>
      </c>
      <c r="O102" s="26" t="str">
        <f>+'[1]5658-06'!R100</f>
        <v>ตึกชั้นเดียว</v>
      </c>
      <c r="P102" s="26"/>
      <c r="Q102" s="27">
        <f>+'[1]5658-06'!S100</f>
        <v>72</v>
      </c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/>
      <c r="B103" s="13">
        <f>+'[1]5658-06'!B101</f>
        <v>0</v>
      </c>
      <c r="C103" s="13">
        <f>+'[1]5658-06'!E101</f>
        <v>0</v>
      </c>
      <c r="D103" s="13">
        <f>+'[1]5658-06'!C101</f>
        <v>0</v>
      </c>
      <c r="E103" s="13">
        <f>+'[1]5658-06'!F101</f>
        <v>0</v>
      </c>
      <c r="F103" s="13"/>
      <c r="G103" s="14">
        <f>+'[1]5658-06'!G101</f>
        <v>0</v>
      </c>
      <c r="H103" s="14">
        <f>+'[1]5658-06'!H101</f>
        <v>0</v>
      </c>
      <c r="I103" s="14">
        <f>+'[1]5658-06'!I101</f>
        <v>0</v>
      </c>
      <c r="J103" s="22">
        <f t="shared" si="10"/>
        <v>0</v>
      </c>
      <c r="K103" s="15"/>
      <c r="L103" s="15">
        <f t="shared" si="11"/>
        <v>0</v>
      </c>
      <c r="M103" s="26"/>
      <c r="N103" s="26" t="str">
        <f>+'[1]5658-06'!Q101</f>
        <v>บ้านเดี่ยว</v>
      </c>
      <c r="O103" s="26" t="str">
        <f>+'[1]5658-06'!R101</f>
        <v>ตึกชั้นเดียว</v>
      </c>
      <c r="P103" s="26"/>
      <c r="Q103" s="27">
        <f>+'[1]5658-06'!S101</f>
        <v>15</v>
      </c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/>
      <c r="B104" s="13">
        <f>+'[1]5658-06'!B102</f>
        <v>0</v>
      </c>
      <c r="C104" s="13">
        <f>+'[1]5658-06'!E102</f>
        <v>0</v>
      </c>
      <c r="D104" s="13">
        <f>+'[1]5658-06'!C102</f>
        <v>0</v>
      </c>
      <c r="E104" s="13">
        <f>+'[1]5658-06'!F102</f>
        <v>0</v>
      </c>
      <c r="F104" s="13"/>
      <c r="G104" s="14">
        <f>+'[1]5658-06'!G102</f>
        <v>0</v>
      </c>
      <c r="H104" s="14">
        <f>+'[1]5658-06'!H102</f>
        <v>0</v>
      </c>
      <c r="I104" s="14">
        <f>+'[1]5658-06'!I102</f>
        <v>0</v>
      </c>
      <c r="J104" s="22">
        <f t="shared" si="10"/>
        <v>0</v>
      </c>
      <c r="K104" s="15"/>
      <c r="L104" s="15">
        <f t="shared" si="11"/>
        <v>0</v>
      </c>
      <c r="M104" s="26"/>
      <c r="N104" s="26" t="str">
        <f>+'[1]5658-06'!Q102</f>
        <v>บ้านเดี่ยว</v>
      </c>
      <c r="O104" s="26" t="str">
        <f>+'[1]5658-06'!R102</f>
        <v>ตึกชั้นเดียว</v>
      </c>
      <c r="P104" s="26"/>
      <c r="Q104" s="27">
        <f>+'[1]5658-06'!S102</f>
        <v>15</v>
      </c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/>
      <c r="B105" s="13">
        <f>+'[1]5658-06'!B103</f>
        <v>0</v>
      </c>
      <c r="C105" s="13">
        <f>+'[1]5658-06'!E103</f>
        <v>0</v>
      </c>
      <c r="D105" s="13">
        <f>+'[1]5658-06'!C103</f>
        <v>0</v>
      </c>
      <c r="E105" s="13">
        <f>+'[1]5658-06'!F103</f>
        <v>0</v>
      </c>
      <c r="F105" s="13"/>
      <c r="G105" s="14">
        <f>+'[1]5658-06'!G103</f>
        <v>0</v>
      </c>
      <c r="H105" s="14">
        <f>+'[1]5658-06'!H103</f>
        <v>0</v>
      </c>
      <c r="I105" s="14">
        <f>+'[1]5658-06'!I103</f>
        <v>0</v>
      </c>
      <c r="J105" s="22">
        <f t="shared" si="10"/>
        <v>0</v>
      </c>
      <c r="K105" s="15"/>
      <c r="L105" s="15">
        <f t="shared" si="11"/>
        <v>0</v>
      </c>
      <c r="M105" s="26"/>
      <c r="N105" s="26" t="str">
        <f>+'[1]5658-06'!Q103</f>
        <v>บ้านเดี่ยว</v>
      </c>
      <c r="O105" s="26" t="str">
        <f>+'[1]5658-06'!R103</f>
        <v>ตึกชั้นเดียว</v>
      </c>
      <c r="P105" s="26"/>
      <c r="Q105" s="27">
        <f>+'[1]5658-06'!S103</f>
        <v>15</v>
      </c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/>
      <c r="B106" s="13">
        <f>+'[1]5658-06'!B104</f>
        <v>0</v>
      </c>
      <c r="C106" s="13">
        <f>+'[1]5658-06'!E104</f>
        <v>0</v>
      </c>
      <c r="D106" s="13">
        <f>+'[1]5658-06'!C104</f>
        <v>0</v>
      </c>
      <c r="E106" s="13">
        <f>+'[1]5658-06'!F104</f>
        <v>0</v>
      </c>
      <c r="F106" s="13"/>
      <c r="G106" s="14">
        <f>+'[1]5658-06'!G104</f>
        <v>0</v>
      </c>
      <c r="H106" s="14">
        <f>+'[1]5658-06'!H104</f>
        <v>0</v>
      </c>
      <c r="I106" s="14">
        <f>+'[1]5658-06'!I104</f>
        <v>0</v>
      </c>
      <c r="J106" s="22">
        <f t="shared" si="10"/>
        <v>0</v>
      </c>
      <c r="K106" s="15"/>
      <c r="L106" s="15">
        <f t="shared" si="11"/>
        <v>0</v>
      </c>
      <c r="M106" s="26"/>
      <c r="N106" s="26" t="str">
        <f>+'[1]5658-06'!Q104</f>
        <v>บ้านเดี่ยว</v>
      </c>
      <c r="O106" s="26" t="str">
        <f>+'[1]5658-06'!R104</f>
        <v>ตึกชั้นเดียว</v>
      </c>
      <c r="P106" s="26"/>
      <c r="Q106" s="27">
        <f>+'[1]5658-06'!S104</f>
        <v>15</v>
      </c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/>
      <c r="B107" s="13">
        <f>+'[1]5658-06'!B105</f>
        <v>0</v>
      </c>
      <c r="C107" s="13">
        <f>+'[1]5658-06'!E105</f>
        <v>0</v>
      </c>
      <c r="D107" s="13">
        <f>+'[1]5658-06'!C105</f>
        <v>0</v>
      </c>
      <c r="E107" s="13">
        <f>+'[1]5658-06'!F105</f>
        <v>0</v>
      </c>
      <c r="F107" s="13"/>
      <c r="G107" s="14">
        <f>+'[1]5658-06'!G105</f>
        <v>0</v>
      </c>
      <c r="H107" s="14">
        <f>+'[1]5658-06'!H105</f>
        <v>0</v>
      </c>
      <c r="I107" s="14">
        <f>+'[1]5658-06'!I105</f>
        <v>0</v>
      </c>
      <c r="J107" s="22">
        <f t="shared" si="10"/>
        <v>0</v>
      </c>
      <c r="K107" s="15"/>
      <c r="L107" s="15">
        <f t="shared" si="11"/>
        <v>0</v>
      </c>
      <c r="M107" s="26"/>
      <c r="N107" s="26" t="str">
        <f>+'[1]5658-06'!Q105</f>
        <v>บ้านเดี่ยว</v>
      </c>
      <c r="O107" s="26" t="str">
        <f>+'[1]5658-06'!R105</f>
        <v>ตึกชั้นเดียว</v>
      </c>
      <c r="P107" s="26"/>
      <c r="Q107" s="27">
        <f>+'[1]5658-06'!S105</f>
        <v>15</v>
      </c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/>
      <c r="B108" s="13">
        <f>+'[1]5658-06'!B106</f>
        <v>0</v>
      </c>
      <c r="C108" s="13">
        <f>+'[1]5658-06'!E106</f>
        <v>0</v>
      </c>
      <c r="D108" s="13">
        <f>+'[1]5658-06'!C106</f>
        <v>0</v>
      </c>
      <c r="E108" s="13">
        <f>+'[1]5658-06'!F106</f>
        <v>0</v>
      </c>
      <c r="F108" s="13"/>
      <c r="G108" s="14">
        <f>+'[1]5658-06'!G106</f>
        <v>0</v>
      </c>
      <c r="H108" s="14">
        <f>+'[1]5658-06'!H106</f>
        <v>0</v>
      </c>
      <c r="I108" s="14">
        <f>+'[1]5658-06'!I106</f>
        <v>0</v>
      </c>
      <c r="J108" s="22">
        <f t="shared" si="10"/>
        <v>0</v>
      </c>
      <c r="K108" s="15"/>
      <c r="L108" s="15">
        <f t="shared" si="11"/>
        <v>0</v>
      </c>
      <c r="M108" s="26"/>
      <c r="N108" s="26" t="str">
        <f>+'[1]5658-06'!Q106</f>
        <v>บ้านเดี่ยว</v>
      </c>
      <c r="O108" s="26" t="str">
        <f>+'[1]5658-06'!R106</f>
        <v>ตึกชั้นเดียว</v>
      </c>
      <c r="P108" s="26"/>
      <c r="Q108" s="27">
        <f>+'[1]5658-06'!S106</f>
        <v>15</v>
      </c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/>
      <c r="B109" s="13" t="str">
        <f>+'[1]5658-06'!B107</f>
        <v>โฉนด</v>
      </c>
      <c r="C109" s="13">
        <f>+'[1]5658-06'!E107</f>
        <v>4019</v>
      </c>
      <c r="D109" s="13">
        <f>+'[1]5658-06'!C107</f>
        <v>9098</v>
      </c>
      <c r="E109" s="13" t="str">
        <f>+'[1]5658-06'!F107</f>
        <v>หนองผือ</v>
      </c>
      <c r="F109" s="13"/>
      <c r="G109" s="14">
        <f>+'[1]5658-06'!G107</f>
        <v>0</v>
      </c>
      <c r="H109" s="14">
        <f>+'[1]5658-06'!H107</f>
        <v>1</v>
      </c>
      <c r="I109" s="14">
        <f>+'[1]5658-06'!I107</f>
        <v>6</v>
      </c>
      <c r="J109" s="22">
        <f t="shared" si="10"/>
        <v>106</v>
      </c>
      <c r="K109" s="15"/>
      <c r="L109" s="15">
        <f t="shared" si="11"/>
        <v>0</v>
      </c>
      <c r="M109" s="26"/>
      <c r="N109" s="26">
        <f>+'[1]5658-06'!Q107</f>
        <v>0</v>
      </c>
      <c r="O109" s="26">
        <f>+'[1]5658-06'!R107</f>
        <v>0</v>
      </c>
      <c r="P109" s="26"/>
      <c r="Q109" s="27">
        <f>+'[1]5658-06'!S107</f>
        <v>0</v>
      </c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/>
      <c r="B110" s="13" t="str">
        <f>+'[1]5658-06'!B108</f>
        <v>โฉนด</v>
      </c>
      <c r="C110" s="13">
        <f>+'[1]5658-06'!E108</f>
        <v>4596</v>
      </c>
      <c r="D110" s="13">
        <f>+'[1]5658-06'!C108</f>
        <v>9745</v>
      </c>
      <c r="E110" s="13" t="s">
        <v>82</v>
      </c>
      <c r="F110" s="13"/>
      <c r="G110" s="14">
        <f>+'[1]5658-06'!G108</f>
        <v>0</v>
      </c>
      <c r="H110" s="14">
        <f>+'[1]5658-06'!H108</f>
        <v>2</v>
      </c>
      <c r="I110" s="14">
        <f>+'[1]5658-06'!I108</f>
        <v>42</v>
      </c>
      <c r="J110" s="22">
        <f t="shared" si="10"/>
        <v>242</v>
      </c>
      <c r="K110" s="15">
        <v>850</v>
      </c>
      <c r="L110" s="15">
        <f t="shared" si="11"/>
        <v>205700</v>
      </c>
      <c r="M110" s="26"/>
      <c r="N110" s="26" t="str">
        <f>+'[1]5658-06'!Q108</f>
        <v>คลังสินค้า</v>
      </c>
      <c r="O110" s="26" t="str">
        <f>+'[1]5658-06'!R108</f>
        <v>คลังสินค้า</v>
      </c>
      <c r="P110" s="26"/>
      <c r="Q110" s="27">
        <f>+'[1]5658-06'!S108</f>
        <v>190</v>
      </c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/>
      <c r="B111" s="13" t="str">
        <f>+'[1]5658-06'!B109</f>
        <v>โฉนด</v>
      </c>
      <c r="C111" s="13">
        <f>+'[1]5658-06'!E109</f>
        <v>4686</v>
      </c>
      <c r="D111" s="13">
        <f>+'[1]5658-06'!C109</f>
        <v>9942</v>
      </c>
      <c r="E111" s="13" t="str">
        <f>+'[1]5658-06'!F109</f>
        <v>หนองผือ</v>
      </c>
      <c r="F111" s="13"/>
      <c r="G111" s="14">
        <f>+'[1]5658-06'!G109</f>
        <v>0</v>
      </c>
      <c r="H111" s="14">
        <f>+'[1]5658-06'!H109</f>
        <v>1</v>
      </c>
      <c r="I111" s="14">
        <f>+'[1]5658-06'!I109</f>
        <v>5</v>
      </c>
      <c r="J111" s="22">
        <f t="shared" si="10"/>
        <v>105</v>
      </c>
      <c r="K111" s="15"/>
      <c r="L111" s="15">
        <f t="shared" si="11"/>
        <v>0</v>
      </c>
      <c r="M111" s="26"/>
      <c r="N111" s="26">
        <f>+'[1]5658-06'!Q109</f>
        <v>0</v>
      </c>
      <c r="O111" s="26">
        <f>+'[1]5658-06'!R109</f>
        <v>0</v>
      </c>
      <c r="P111" s="26"/>
      <c r="Q111" s="27">
        <f>+'[1]5658-06'!S109</f>
        <v>0</v>
      </c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/>
      <c r="B112" s="13" t="str">
        <f>+'[1]5658-06'!B110</f>
        <v>โฉนด</v>
      </c>
      <c r="C112" s="13">
        <f>+'[1]5658-06'!E110</f>
        <v>5199</v>
      </c>
      <c r="D112" s="13">
        <f>+'[1]5658-06'!C110</f>
        <v>10571</v>
      </c>
      <c r="E112" s="13" t="str">
        <f>+'[1]5658-06'!F110</f>
        <v>หนองผือ</v>
      </c>
      <c r="F112" s="13"/>
      <c r="G112" s="14">
        <f>+'[1]5658-06'!G110</f>
        <v>0</v>
      </c>
      <c r="H112" s="14">
        <f>+'[1]5658-06'!H110</f>
        <v>0</v>
      </c>
      <c r="I112" s="14">
        <f>+'[1]5658-06'!I110</f>
        <v>55</v>
      </c>
      <c r="J112" s="22">
        <f t="shared" si="10"/>
        <v>55</v>
      </c>
      <c r="K112" s="15"/>
      <c r="L112" s="15">
        <f t="shared" si="11"/>
        <v>0</v>
      </c>
      <c r="M112" s="26"/>
      <c r="N112" s="26" t="str">
        <f>+'[1]5658-06'!Q110</f>
        <v>บ้านเดี่ยว</v>
      </c>
      <c r="O112" s="26" t="str">
        <f>+'[1]5658-06'!R110</f>
        <v>ตึกชั้นเดียว</v>
      </c>
      <c r="P112" s="26"/>
      <c r="Q112" s="27">
        <f>+'[1]5658-06'!S110</f>
        <v>105</v>
      </c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/>
      <c r="B113" s="13" t="str">
        <f>+'[1]5658-06'!B111</f>
        <v>โฉนด</v>
      </c>
      <c r="C113" s="13">
        <f>+'[1]5658-06'!E111</f>
        <v>5200</v>
      </c>
      <c r="D113" s="13">
        <f>+'[1]5658-06'!C111</f>
        <v>10572</v>
      </c>
      <c r="E113" s="13" t="str">
        <f>+'[1]5658-06'!F111</f>
        <v>หนองผือ</v>
      </c>
      <c r="F113" s="13"/>
      <c r="G113" s="14">
        <f>+'[1]5658-06'!G111</f>
        <v>0</v>
      </c>
      <c r="H113" s="14">
        <f>+'[1]5658-06'!H111</f>
        <v>0</v>
      </c>
      <c r="I113" s="14">
        <f>+'[1]5658-06'!I111</f>
        <v>53</v>
      </c>
      <c r="J113" s="22">
        <f t="shared" si="10"/>
        <v>53</v>
      </c>
      <c r="K113" s="15"/>
      <c r="L113" s="15">
        <f t="shared" si="11"/>
        <v>0</v>
      </c>
      <c r="M113" s="26"/>
      <c r="N113" s="26" t="str">
        <f>+'[1]5658-06'!Q111</f>
        <v>บ้านเดี่ยว</v>
      </c>
      <c r="O113" s="26" t="str">
        <f>+'[1]5658-06'!R111</f>
        <v>ครึ่งตึกครึ่งไม้</v>
      </c>
      <c r="P113" s="26"/>
      <c r="Q113" s="27">
        <f>+'[1]5658-06'!S111</f>
        <v>30</v>
      </c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/>
      <c r="B114" s="13" t="str">
        <f>+'[1]5658-06'!B112</f>
        <v>โฉนด</v>
      </c>
      <c r="C114" s="13">
        <f>+'[1]5658-06'!E112</f>
        <v>5227</v>
      </c>
      <c r="D114" s="13">
        <f>+'[1]5658-06'!C112</f>
        <v>10609</v>
      </c>
      <c r="E114" s="13" t="str">
        <f>+'[1]5658-06'!F112</f>
        <v>หนองผือ</v>
      </c>
      <c r="F114" s="13"/>
      <c r="G114" s="14">
        <f>+'[1]5658-06'!G112</f>
        <v>0</v>
      </c>
      <c r="H114" s="14">
        <f>+'[1]5658-06'!H112</f>
        <v>1</v>
      </c>
      <c r="I114" s="14">
        <f>+'[1]5658-06'!I112</f>
        <v>48</v>
      </c>
      <c r="J114" s="22">
        <f t="shared" si="10"/>
        <v>148</v>
      </c>
      <c r="K114" s="15"/>
      <c r="L114" s="15">
        <f t="shared" si="11"/>
        <v>0</v>
      </c>
      <c r="M114" s="26"/>
      <c r="N114" s="26">
        <f>+'[1]5658-06'!Q112</f>
        <v>0</v>
      </c>
      <c r="O114" s="26">
        <f>+'[1]5658-06'!R112</f>
        <v>0</v>
      </c>
      <c r="P114" s="26"/>
      <c r="Q114" s="27">
        <f>+'[1]5658-06'!S112</f>
        <v>0</v>
      </c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/>
      <c r="B115" s="13" t="str">
        <f>+'[1]5658-06'!B113</f>
        <v>โฉนด</v>
      </c>
      <c r="C115" s="13">
        <f>+'[1]5658-06'!E113</f>
        <v>5228</v>
      </c>
      <c r="D115" s="13">
        <f>+'[1]5658-06'!C113</f>
        <v>10610</v>
      </c>
      <c r="E115" s="13" t="str">
        <f>+'[1]5658-06'!F113</f>
        <v>หนองผือ</v>
      </c>
      <c r="F115" s="13"/>
      <c r="G115" s="14">
        <f>+'[1]5658-06'!G113</f>
        <v>0</v>
      </c>
      <c r="H115" s="14">
        <f>+'[1]5658-06'!H113</f>
        <v>1</v>
      </c>
      <c r="I115" s="14">
        <f>+'[1]5658-06'!I113</f>
        <v>55</v>
      </c>
      <c r="J115" s="22">
        <f t="shared" si="10"/>
        <v>155</v>
      </c>
      <c r="K115" s="15"/>
      <c r="L115" s="15">
        <f t="shared" si="11"/>
        <v>0</v>
      </c>
      <c r="M115" s="26"/>
      <c r="N115" s="26">
        <f>+'[1]5658-06'!Q113</f>
        <v>0</v>
      </c>
      <c r="O115" s="26">
        <f>+'[1]5658-06'!R113</f>
        <v>0</v>
      </c>
      <c r="P115" s="26"/>
      <c r="Q115" s="27">
        <f>+'[1]5658-06'!S113</f>
        <v>0</v>
      </c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5.75" customHeight="1" x14ac:dyDescent="0.2">
      <c r="A116" s="13"/>
      <c r="B116" s="13" t="str">
        <f>+'[1]5658-06'!B114</f>
        <v>โฉนด</v>
      </c>
      <c r="C116" s="13">
        <f>+'[1]5658-06'!E114</f>
        <v>5249</v>
      </c>
      <c r="D116" s="13">
        <f>+'[1]5658-06'!C114</f>
        <v>11270</v>
      </c>
      <c r="E116" s="13" t="str">
        <f>+'[1]5658-06'!F114</f>
        <v>หนองผือ</v>
      </c>
      <c r="F116" s="13"/>
      <c r="G116" s="14">
        <f>+'[1]5658-06'!G114</f>
        <v>0</v>
      </c>
      <c r="H116" s="14">
        <f>+'[1]5658-06'!H114</f>
        <v>0</v>
      </c>
      <c r="I116" s="14">
        <f>+'[1]5658-06'!I114</f>
        <v>67</v>
      </c>
      <c r="J116" s="22">
        <f t="shared" si="10"/>
        <v>67</v>
      </c>
      <c r="K116" s="15"/>
      <c r="L116" s="15">
        <f t="shared" si="11"/>
        <v>0</v>
      </c>
      <c r="M116" s="26"/>
      <c r="N116" s="26" t="str">
        <f>+'[1]5658-06'!Q114</f>
        <v>บ้านเดี่ยว</v>
      </c>
      <c r="O116" s="26" t="str">
        <f>+'[1]5658-06'!R114</f>
        <v>ตึกชั้นเดียว</v>
      </c>
      <c r="P116" s="26"/>
      <c r="Q116" s="27">
        <f>+'[1]5658-06'!S114</f>
        <v>36</v>
      </c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5.75" customHeight="1" x14ac:dyDescent="0.2">
      <c r="A117" s="13"/>
      <c r="B117" s="13" t="str">
        <f>+'[1]5658-06'!B115</f>
        <v>โฉนด</v>
      </c>
      <c r="C117" s="13">
        <f>+'[1]5658-06'!E115</f>
        <v>5470</v>
      </c>
      <c r="D117" s="13">
        <f>+'[1]5658-06'!C115</f>
        <v>11377</v>
      </c>
      <c r="E117" s="13" t="str">
        <f>+'[1]5658-06'!F115</f>
        <v>หนองผือ</v>
      </c>
      <c r="F117" s="13"/>
      <c r="G117" s="14">
        <f>+'[1]5658-06'!G115</f>
        <v>0</v>
      </c>
      <c r="H117" s="14">
        <f>+'[1]5658-06'!H115</f>
        <v>1</v>
      </c>
      <c r="I117" s="14">
        <f>+'[1]5658-06'!I115</f>
        <v>55</v>
      </c>
      <c r="J117" s="22">
        <f t="shared" si="10"/>
        <v>155</v>
      </c>
      <c r="K117" s="15"/>
      <c r="L117" s="15">
        <f t="shared" si="11"/>
        <v>0</v>
      </c>
      <c r="M117" s="26"/>
      <c r="N117" s="26" t="str">
        <f>+'[1]5658-06'!Q115</f>
        <v>บ้านเดี่ยว</v>
      </c>
      <c r="O117" s="26" t="str">
        <f>+'[1]5658-06'!R115</f>
        <v>ครึ่งตึกครึ่งไม้</v>
      </c>
      <c r="P117" s="26"/>
      <c r="Q117" s="27">
        <f>+'[1]5658-06'!S115</f>
        <v>90</v>
      </c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5.75" customHeight="1" x14ac:dyDescent="0.2">
      <c r="A118" s="13"/>
      <c r="B118" s="13" t="str">
        <f>+'[1]5658-06'!B116</f>
        <v>โฉนด</v>
      </c>
      <c r="C118" s="13">
        <f>+'[1]5658-06'!E116</f>
        <v>6125</v>
      </c>
      <c r="D118" s="13">
        <f>+'[1]5658-06'!C116</f>
        <v>12193</v>
      </c>
      <c r="E118" s="13" t="str">
        <f>+'[1]5658-06'!F116</f>
        <v>หนองผือ</v>
      </c>
      <c r="F118" s="13"/>
      <c r="G118" s="14">
        <f>+'[1]5658-06'!G116</f>
        <v>0</v>
      </c>
      <c r="H118" s="14">
        <f>+'[1]5658-06'!H116</f>
        <v>1</v>
      </c>
      <c r="I118" s="14">
        <f>+'[1]5658-06'!I116</f>
        <v>15</v>
      </c>
      <c r="J118" s="22">
        <f t="shared" si="10"/>
        <v>115</v>
      </c>
      <c r="K118" s="15"/>
      <c r="L118" s="15">
        <f t="shared" si="11"/>
        <v>0</v>
      </c>
      <c r="M118" s="26"/>
      <c r="N118" s="26" t="str">
        <f>+'[1]5658-06'!Q116</f>
        <v>บ้านเดี่ยว</v>
      </c>
      <c r="O118" s="26" t="str">
        <f>+'[1]5658-06'!R116</f>
        <v>ครึ่งตึกครึ่งไม้</v>
      </c>
      <c r="P118" s="26"/>
      <c r="Q118" s="27">
        <f>+'[1]5658-06'!S116</f>
        <v>108</v>
      </c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5.75" customHeight="1" x14ac:dyDescent="0.2">
      <c r="A119" s="13"/>
      <c r="B119" s="13" t="str">
        <f>+'[1]5658-06'!B117</f>
        <v>โฉนด</v>
      </c>
      <c r="C119" s="13">
        <f>+'[1]5658-06'!E117</f>
        <v>6124</v>
      </c>
      <c r="D119" s="13">
        <f>+'[1]5658-06'!C117</f>
        <v>13029</v>
      </c>
      <c r="E119" s="13" t="str">
        <f>+'[1]5658-06'!F117</f>
        <v>หนองผือ</v>
      </c>
      <c r="F119" s="13"/>
      <c r="G119" s="14">
        <f>+'[1]5658-06'!G117</f>
        <v>0</v>
      </c>
      <c r="H119" s="14">
        <f>+'[1]5658-06'!H117</f>
        <v>2</v>
      </c>
      <c r="I119" s="14">
        <f>+'[1]5658-06'!I117</f>
        <v>11</v>
      </c>
      <c r="J119" s="22">
        <f>+(G119*400)+(H119*100)+I119</f>
        <v>211</v>
      </c>
      <c r="K119" s="15"/>
      <c r="L119" s="15">
        <f>+K119*J119</f>
        <v>0</v>
      </c>
      <c r="M119" s="26"/>
      <c r="N119" s="26">
        <f>+'[1]5658-06'!Q117</f>
        <v>0</v>
      </c>
      <c r="O119" s="26">
        <f>+'[1]5658-06'!R117</f>
        <v>0</v>
      </c>
      <c r="P119" s="26"/>
      <c r="Q119" s="27">
        <f>+'[1]5658-06'!S117</f>
        <v>0</v>
      </c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5.75" customHeight="1" x14ac:dyDescent="0.2">
      <c r="A120" s="13"/>
      <c r="B120" s="13" t="str">
        <f>+'[1]5658-06'!B118</f>
        <v>โฉนด</v>
      </c>
      <c r="C120" s="13">
        <f>+'[1]5658-06'!E118</f>
        <v>6783</v>
      </c>
      <c r="D120" s="13">
        <f>+'[1]5658-06'!C118</f>
        <v>14096</v>
      </c>
      <c r="E120" s="13" t="s">
        <v>85</v>
      </c>
      <c r="F120" s="13"/>
      <c r="G120" s="14">
        <f>+'[1]5658-06'!G118</f>
        <v>0</v>
      </c>
      <c r="H120" s="14">
        <f>+'[1]5658-06'!H118</f>
        <v>0</v>
      </c>
      <c r="I120" s="14">
        <f>+'[1]5658-06'!I118</f>
        <v>72</v>
      </c>
      <c r="J120" s="22">
        <f t="shared" ref="J120:J142" si="12">+(G120*400)+(H120*100)+I120</f>
        <v>72</v>
      </c>
      <c r="K120" s="15"/>
      <c r="L120" s="15">
        <f t="shared" ref="L120:L142" si="13">+K120*J120</f>
        <v>0</v>
      </c>
      <c r="M120" s="26"/>
      <c r="N120" s="26" t="str">
        <f>+'[1]5658-06'!Q118</f>
        <v>บ้านเดี่ยว</v>
      </c>
      <c r="O120" s="26" t="str">
        <f>+'[1]5658-06'!R118</f>
        <v>ตึกชั้นเดียว</v>
      </c>
      <c r="P120" s="26"/>
      <c r="Q120" s="27">
        <f>+'[1]5658-06'!S118</f>
        <v>176</v>
      </c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5.75" customHeight="1" x14ac:dyDescent="0.2">
      <c r="A121" s="13"/>
      <c r="B121" s="13" t="str">
        <f>+'[1]5658-06'!B119</f>
        <v>นส.3ก</v>
      </c>
      <c r="C121" s="13">
        <f>+'[1]5658-06'!E119</f>
        <v>0</v>
      </c>
      <c r="D121" s="13">
        <f>+'[1]5658-06'!C119</f>
        <v>182</v>
      </c>
      <c r="E121" s="13" t="str">
        <f>+'[1]5658-06'!F119</f>
        <v>หนองผือ</v>
      </c>
      <c r="F121" s="13"/>
      <c r="G121" s="14">
        <f>+'[1]5658-06'!G119</f>
        <v>0</v>
      </c>
      <c r="H121" s="14">
        <f>+'[1]5658-06'!H119</f>
        <v>2</v>
      </c>
      <c r="I121" s="14">
        <f>+'[1]5658-06'!I119</f>
        <v>0</v>
      </c>
      <c r="J121" s="22">
        <f t="shared" si="12"/>
        <v>200</v>
      </c>
      <c r="K121" s="15">
        <v>300</v>
      </c>
      <c r="L121" s="15">
        <f t="shared" si="13"/>
        <v>60000</v>
      </c>
      <c r="M121" s="26"/>
      <c r="N121" s="26" t="str">
        <f>+'[1]5658-06'!Q119</f>
        <v>บ้านเดี่ยว</v>
      </c>
      <c r="O121" s="26" t="str">
        <f>+'[1]5658-06'!R119</f>
        <v>ตึกชั้นเดียว</v>
      </c>
      <c r="P121" s="26"/>
      <c r="Q121" s="27">
        <f>+'[1]5658-06'!S119</f>
        <v>162</v>
      </c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5.75" customHeight="1" x14ac:dyDescent="0.2">
      <c r="A122" s="13"/>
      <c r="B122" s="13">
        <f>+'[1]5658-06'!B120</f>
        <v>0</v>
      </c>
      <c r="C122" s="13">
        <f>+'[1]5658-06'!E120</f>
        <v>0</v>
      </c>
      <c r="D122" s="13">
        <f>+'[1]5658-06'!C120</f>
        <v>0</v>
      </c>
      <c r="E122" s="13">
        <f>+'[1]5658-06'!F120</f>
        <v>0</v>
      </c>
      <c r="F122" s="13"/>
      <c r="G122" s="14">
        <f>+'[1]5658-06'!G120</f>
        <v>0</v>
      </c>
      <c r="H122" s="14">
        <f>+'[1]5658-06'!H120</f>
        <v>0</v>
      </c>
      <c r="I122" s="14">
        <f>+'[1]5658-06'!I120</f>
        <v>0</v>
      </c>
      <c r="J122" s="22">
        <f t="shared" si="12"/>
        <v>0</v>
      </c>
      <c r="K122" s="15"/>
      <c r="L122" s="15">
        <f t="shared" si="13"/>
        <v>0</v>
      </c>
      <c r="M122" s="26"/>
      <c r="N122" s="26" t="str">
        <f>+'[1]5658-06'!Q120</f>
        <v>บ้านเดี่ยว</v>
      </c>
      <c r="O122" s="26" t="str">
        <f>+'[1]5658-06'!R120</f>
        <v>ตึกชั้นเดียว</v>
      </c>
      <c r="P122" s="26"/>
      <c r="Q122" s="27">
        <f>+'[1]5658-06'!S120</f>
        <v>48</v>
      </c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5.75" customHeight="1" x14ac:dyDescent="0.2">
      <c r="A123" s="13"/>
      <c r="B123" s="13" t="str">
        <f>+'[1]5658-06'!B121</f>
        <v>นส.3ก</v>
      </c>
      <c r="C123" s="13">
        <f>+'[1]5658-06'!E121</f>
        <v>0</v>
      </c>
      <c r="D123" s="13">
        <f>+'[1]5658-06'!C121</f>
        <v>2257</v>
      </c>
      <c r="E123" s="13" t="str">
        <f>+'[1]5658-06'!F121</f>
        <v>หนองผือ</v>
      </c>
      <c r="F123" s="13"/>
      <c r="G123" s="14">
        <f>+'[1]5658-06'!G121</f>
        <v>18</v>
      </c>
      <c r="H123" s="14">
        <f>+'[1]5658-06'!H121</f>
        <v>2</v>
      </c>
      <c r="I123" s="14">
        <f>+'[1]5658-06'!I121</f>
        <v>6</v>
      </c>
      <c r="J123" s="22">
        <f t="shared" si="12"/>
        <v>7406</v>
      </c>
      <c r="K123" s="15">
        <v>125</v>
      </c>
      <c r="L123" s="15">
        <f t="shared" si="13"/>
        <v>925750</v>
      </c>
      <c r="M123" s="26"/>
      <c r="N123" s="26">
        <f>+'[1]5658-06'!Q121</f>
        <v>0</v>
      </c>
      <c r="O123" s="26">
        <f>+'[1]5658-06'!R121</f>
        <v>0</v>
      </c>
      <c r="P123" s="26"/>
      <c r="Q123" s="27">
        <f>+'[1]5658-06'!S121</f>
        <v>0</v>
      </c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5.75" customHeight="1" x14ac:dyDescent="0.2">
      <c r="A124" s="13"/>
      <c r="B124" s="13">
        <f>+'[1]5658-06'!B122</f>
        <v>0</v>
      </c>
      <c r="C124" s="13">
        <f>+'[1]5658-06'!E122</f>
        <v>0</v>
      </c>
      <c r="D124" s="13">
        <f>+'[1]5658-06'!C122</f>
        <v>0</v>
      </c>
      <c r="E124" s="13">
        <f>+'[1]5658-06'!F122</f>
        <v>0</v>
      </c>
      <c r="F124" s="13"/>
      <c r="G124" s="14">
        <f>+'[1]5658-06'!G122</f>
        <v>0</v>
      </c>
      <c r="H124" s="14">
        <f>+'[1]5658-06'!H122</f>
        <v>0</v>
      </c>
      <c r="I124" s="14">
        <f>+'[1]5658-06'!I122</f>
        <v>0</v>
      </c>
      <c r="J124" s="22">
        <f t="shared" si="12"/>
        <v>0</v>
      </c>
      <c r="K124" s="15"/>
      <c r="L124" s="15">
        <f t="shared" si="13"/>
        <v>0</v>
      </c>
      <c r="M124" s="26"/>
      <c r="N124" s="26">
        <f>+'[1]5658-06'!Q122</f>
        <v>0</v>
      </c>
      <c r="O124" s="26">
        <f>+'[1]5658-06'!R122</f>
        <v>0</v>
      </c>
      <c r="P124" s="26"/>
      <c r="Q124" s="27">
        <f>+'[1]5658-06'!S122</f>
        <v>0</v>
      </c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5.75" customHeight="1" x14ac:dyDescent="0.2">
      <c r="A125" s="13"/>
      <c r="B125" s="13">
        <f>+'[1]5658-06'!B123</f>
        <v>0</v>
      </c>
      <c r="C125" s="13">
        <f>+'[1]5658-06'!E123</f>
        <v>0</v>
      </c>
      <c r="D125" s="13">
        <f>+'[1]5658-06'!C123</f>
        <v>0</v>
      </c>
      <c r="E125" s="13">
        <f>+'[1]5658-06'!F123</f>
        <v>0</v>
      </c>
      <c r="F125" s="13"/>
      <c r="G125" s="14">
        <f>+'[1]5658-06'!G123</f>
        <v>0</v>
      </c>
      <c r="H125" s="14">
        <f>+'[1]5658-06'!H123</f>
        <v>0</v>
      </c>
      <c r="I125" s="14">
        <f>+'[1]5658-06'!I123</f>
        <v>0</v>
      </c>
      <c r="J125" s="22">
        <f t="shared" si="12"/>
        <v>0</v>
      </c>
      <c r="K125" s="15"/>
      <c r="L125" s="15">
        <f t="shared" si="13"/>
        <v>0</v>
      </c>
      <c r="M125" s="26"/>
      <c r="N125" s="26">
        <f>+'[1]5658-06'!Q123</f>
        <v>0</v>
      </c>
      <c r="O125" s="26">
        <f>+'[1]5658-06'!R123</f>
        <v>0</v>
      </c>
      <c r="P125" s="26"/>
      <c r="Q125" s="27">
        <f>+'[1]5658-06'!S123</f>
        <v>0</v>
      </c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5.75" customHeight="1" x14ac:dyDescent="0.2">
      <c r="A126" s="13"/>
      <c r="B126" s="13">
        <f>+'[1]5658-06'!B124</f>
        <v>0</v>
      </c>
      <c r="C126" s="13">
        <f>+'[1]5658-06'!E124</f>
        <v>0</v>
      </c>
      <c r="D126" s="13">
        <f>+'[1]5658-06'!C124</f>
        <v>0</v>
      </c>
      <c r="E126" s="13">
        <f>+'[1]5658-06'!F124</f>
        <v>0</v>
      </c>
      <c r="F126" s="13"/>
      <c r="G126" s="14">
        <f>+'[1]5658-06'!G124</f>
        <v>0</v>
      </c>
      <c r="H126" s="14">
        <f>+'[1]5658-06'!H124</f>
        <v>0</v>
      </c>
      <c r="I126" s="14">
        <f>+'[1]5658-06'!I124</f>
        <v>0</v>
      </c>
      <c r="J126" s="22">
        <f t="shared" si="12"/>
        <v>0</v>
      </c>
      <c r="K126" s="15"/>
      <c r="L126" s="15">
        <f t="shared" si="13"/>
        <v>0</v>
      </c>
      <c r="M126" s="26"/>
      <c r="N126" s="26">
        <f>+'[1]5658-06'!Q124</f>
        <v>0</v>
      </c>
      <c r="O126" s="26">
        <f>+'[1]5658-06'!R124</f>
        <v>0</v>
      </c>
      <c r="P126" s="26"/>
      <c r="Q126" s="27">
        <f>+'[1]5658-06'!S124</f>
        <v>0</v>
      </c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5.75" customHeight="1" x14ac:dyDescent="0.2">
      <c r="A127" s="13"/>
      <c r="B127" s="13">
        <f>+'[1]5658-06'!B125</f>
        <v>0</v>
      </c>
      <c r="C127" s="13">
        <f>+'[1]5658-06'!E125</f>
        <v>0</v>
      </c>
      <c r="D127" s="13">
        <f>+'[1]5658-06'!C125</f>
        <v>0</v>
      </c>
      <c r="E127" s="13">
        <f>+'[1]5658-06'!F125</f>
        <v>0</v>
      </c>
      <c r="F127" s="13"/>
      <c r="G127" s="14">
        <f>+'[1]5658-06'!G125</f>
        <v>0</v>
      </c>
      <c r="H127" s="14">
        <f>+'[1]5658-06'!H125</f>
        <v>0</v>
      </c>
      <c r="I127" s="14">
        <f>+'[1]5658-06'!I125</f>
        <v>0</v>
      </c>
      <c r="J127" s="22">
        <f t="shared" si="12"/>
        <v>0</v>
      </c>
      <c r="K127" s="15"/>
      <c r="L127" s="15">
        <f t="shared" si="13"/>
        <v>0</v>
      </c>
      <c r="M127" s="26"/>
      <c r="N127" s="26">
        <f>+'[1]5658-06'!Q125</f>
        <v>0</v>
      </c>
      <c r="O127" s="26">
        <f>+'[1]5658-06'!R125</f>
        <v>0</v>
      </c>
      <c r="P127" s="26"/>
      <c r="Q127" s="27">
        <f>+'[1]5658-06'!S125</f>
        <v>0</v>
      </c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5.75" customHeight="1" x14ac:dyDescent="0.2">
      <c r="A128" s="13"/>
      <c r="B128" s="13">
        <f>+'[1]5658-06'!B126</f>
        <v>0</v>
      </c>
      <c r="C128" s="13">
        <f>+'[1]5658-06'!E126</f>
        <v>0</v>
      </c>
      <c r="D128" s="13">
        <f>+'[1]5658-06'!C126</f>
        <v>0</v>
      </c>
      <c r="E128" s="13">
        <f>+'[1]5658-06'!F126</f>
        <v>0</v>
      </c>
      <c r="F128" s="13"/>
      <c r="G128" s="14">
        <f>+'[1]5658-06'!G126</f>
        <v>0</v>
      </c>
      <c r="H128" s="14">
        <f>+'[1]5658-06'!H126</f>
        <v>0</v>
      </c>
      <c r="I128" s="14">
        <f>+'[1]5658-06'!I126</f>
        <v>0</v>
      </c>
      <c r="J128" s="22">
        <f t="shared" si="12"/>
        <v>0</v>
      </c>
      <c r="K128" s="15"/>
      <c r="L128" s="15">
        <f t="shared" si="13"/>
        <v>0</v>
      </c>
      <c r="M128" s="26"/>
      <c r="N128" s="26">
        <f>+'[1]5658-06'!Q126</f>
        <v>0</v>
      </c>
      <c r="O128" s="26">
        <f>+'[1]5658-06'!R126</f>
        <v>0</v>
      </c>
      <c r="P128" s="26"/>
      <c r="Q128" s="27">
        <f>+'[1]5658-06'!S126</f>
        <v>0</v>
      </c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5.75" customHeight="1" x14ac:dyDescent="0.2">
      <c r="A129" s="13"/>
      <c r="B129" s="13">
        <f>+'[1]5658-06'!B127</f>
        <v>0</v>
      </c>
      <c r="C129" s="13">
        <f>+'[1]5658-06'!E127</f>
        <v>0</v>
      </c>
      <c r="D129" s="13">
        <f>+'[1]5658-06'!C127</f>
        <v>0</v>
      </c>
      <c r="E129" s="13">
        <f>+'[1]5658-06'!F127</f>
        <v>0</v>
      </c>
      <c r="F129" s="13"/>
      <c r="G129" s="14">
        <f>+'[1]5658-06'!G127</f>
        <v>0</v>
      </c>
      <c r="H129" s="14">
        <f>+'[1]5658-06'!H127</f>
        <v>0</v>
      </c>
      <c r="I129" s="14">
        <f>+'[1]5658-06'!I127</f>
        <v>0</v>
      </c>
      <c r="J129" s="22">
        <f t="shared" si="12"/>
        <v>0</v>
      </c>
      <c r="K129" s="15"/>
      <c r="L129" s="15">
        <f t="shared" si="13"/>
        <v>0</v>
      </c>
      <c r="M129" s="26"/>
      <c r="N129" s="26">
        <f>+'[1]5658-06'!Q127</f>
        <v>0</v>
      </c>
      <c r="O129" s="26">
        <f>+'[1]5658-06'!R127</f>
        <v>0</v>
      </c>
      <c r="P129" s="26"/>
      <c r="Q129" s="27">
        <f>+'[1]5658-06'!S127</f>
        <v>0</v>
      </c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5.75" customHeight="1" x14ac:dyDescent="0.2">
      <c r="A130" s="13"/>
      <c r="B130" s="13">
        <f>+'[1]5658-06'!B128</f>
        <v>0</v>
      </c>
      <c r="C130" s="13">
        <f>+'[1]5658-06'!E128</f>
        <v>0</v>
      </c>
      <c r="D130" s="13">
        <f>+'[1]5658-06'!C128</f>
        <v>0</v>
      </c>
      <c r="E130" s="13">
        <f>+'[1]5658-06'!F128</f>
        <v>0</v>
      </c>
      <c r="F130" s="13"/>
      <c r="G130" s="14">
        <f>+'[1]5658-06'!G128</f>
        <v>0</v>
      </c>
      <c r="H130" s="14">
        <f>+'[1]5658-06'!H128</f>
        <v>0</v>
      </c>
      <c r="I130" s="14">
        <f>+'[1]5658-06'!I128</f>
        <v>0</v>
      </c>
      <c r="J130" s="22">
        <f t="shared" si="12"/>
        <v>0</v>
      </c>
      <c r="K130" s="15"/>
      <c r="L130" s="15">
        <f t="shared" si="13"/>
        <v>0</v>
      </c>
      <c r="M130" s="26"/>
      <c r="N130" s="26">
        <f>+'[1]5658-06'!Q128</f>
        <v>0</v>
      </c>
      <c r="O130" s="26">
        <f>+'[1]5658-06'!R128</f>
        <v>0</v>
      </c>
      <c r="P130" s="26"/>
      <c r="Q130" s="27">
        <f>+'[1]5658-06'!S128</f>
        <v>0</v>
      </c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5.75" customHeight="1" x14ac:dyDescent="0.2">
      <c r="A131" s="13"/>
      <c r="B131" s="13">
        <f>+'[1]5658-06'!B129</f>
        <v>0</v>
      </c>
      <c r="C131" s="13">
        <f>+'[1]5658-06'!E129</f>
        <v>0</v>
      </c>
      <c r="D131" s="13">
        <f>+'[1]5658-06'!C129</f>
        <v>0</v>
      </c>
      <c r="E131" s="13">
        <f>+'[1]5658-06'!F129</f>
        <v>0</v>
      </c>
      <c r="F131" s="13"/>
      <c r="G131" s="14">
        <f>+'[1]5658-06'!G129</f>
        <v>0</v>
      </c>
      <c r="H131" s="14">
        <f>+'[1]5658-06'!H129</f>
        <v>0</v>
      </c>
      <c r="I131" s="14">
        <f>+'[1]5658-06'!I129</f>
        <v>0</v>
      </c>
      <c r="J131" s="22">
        <f t="shared" si="12"/>
        <v>0</v>
      </c>
      <c r="K131" s="15"/>
      <c r="L131" s="15">
        <f t="shared" si="13"/>
        <v>0</v>
      </c>
      <c r="M131" s="26"/>
      <c r="N131" s="26">
        <f>+'[1]5658-06'!Q129</f>
        <v>0</v>
      </c>
      <c r="O131" s="26">
        <f>+'[1]5658-06'!R129</f>
        <v>0</v>
      </c>
      <c r="P131" s="26"/>
      <c r="Q131" s="27">
        <f>+'[1]5658-06'!S129</f>
        <v>0</v>
      </c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5.75" customHeight="1" x14ac:dyDescent="0.2">
      <c r="A132" s="13"/>
      <c r="B132" s="13">
        <f>+'[1]5658-06'!B130</f>
        <v>0</v>
      </c>
      <c r="C132" s="13">
        <f>+'[1]5658-06'!E130</f>
        <v>0</v>
      </c>
      <c r="D132" s="13">
        <f>+'[1]5658-06'!C130</f>
        <v>0</v>
      </c>
      <c r="E132" s="13">
        <f>+'[1]5658-06'!F130</f>
        <v>0</v>
      </c>
      <c r="F132" s="13"/>
      <c r="G132" s="14">
        <f>+'[1]5658-06'!G130</f>
        <v>0</v>
      </c>
      <c r="H132" s="14">
        <f>+'[1]5658-06'!H130</f>
        <v>0</v>
      </c>
      <c r="I132" s="14">
        <f>+'[1]5658-06'!I130</f>
        <v>0</v>
      </c>
      <c r="J132" s="22">
        <f t="shared" si="12"/>
        <v>0</v>
      </c>
      <c r="K132" s="15"/>
      <c r="L132" s="15">
        <f t="shared" si="13"/>
        <v>0</v>
      </c>
      <c r="M132" s="26"/>
      <c r="N132" s="26">
        <f>+'[1]5658-06'!Q130</f>
        <v>0</v>
      </c>
      <c r="O132" s="26">
        <f>+'[1]5658-06'!R130</f>
        <v>0</v>
      </c>
      <c r="P132" s="26"/>
      <c r="Q132" s="27">
        <f>+'[1]5658-06'!S130</f>
        <v>0</v>
      </c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5.75" customHeight="1" x14ac:dyDescent="0.2">
      <c r="A133" s="13"/>
      <c r="B133" s="13">
        <f>+'[1]5658-06'!B131</f>
        <v>0</v>
      </c>
      <c r="C133" s="13">
        <f>+'[1]5658-06'!E131</f>
        <v>0</v>
      </c>
      <c r="D133" s="13">
        <f>+'[1]5658-06'!C131</f>
        <v>0</v>
      </c>
      <c r="E133" s="13">
        <f>+'[1]5658-06'!F131</f>
        <v>0</v>
      </c>
      <c r="F133" s="13"/>
      <c r="G133" s="14">
        <f>+'[1]5658-06'!G131</f>
        <v>0</v>
      </c>
      <c r="H133" s="14">
        <f>+'[1]5658-06'!H131</f>
        <v>0</v>
      </c>
      <c r="I133" s="14">
        <f>+'[1]5658-06'!I131</f>
        <v>0</v>
      </c>
      <c r="J133" s="22">
        <f t="shared" si="12"/>
        <v>0</v>
      </c>
      <c r="K133" s="15"/>
      <c r="L133" s="15">
        <f t="shared" si="13"/>
        <v>0</v>
      </c>
      <c r="M133" s="26"/>
      <c r="N133" s="26">
        <f>+'[1]5658-06'!Q131</f>
        <v>0</v>
      </c>
      <c r="O133" s="26">
        <f>+'[1]5658-06'!R131</f>
        <v>0</v>
      </c>
      <c r="P133" s="26"/>
      <c r="Q133" s="27">
        <f>+'[1]5658-06'!S131</f>
        <v>0</v>
      </c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5.75" customHeight="1" x14ac:dyDescent="0.2">
      <c r="A134" s="13"/>
      <c r="B134" s="13">
        <f>+'[1]5658-06'!B132</f>
        <v>0</v>
      </c>
      <c r="C134" s="13">
        <f>+'[1]5658-06'!E132</f>
        <v>0</v>
      </c>
      <c r="D134" s="13">
        <f>+'[1]5658-06'!C132</f>
        <v>0</v>
      </c>
      <c r="E134" s="13">
        <f>+'[1]5658-06'!F132</f>
        <v>0</v>
      </c>
      <c r="F134" s="13"/>
      <c r="G134" s="14">
        <f>+'[1]5658-06'!G132</f>
        <v>0</v>
      </c>
      <c r="H134" s="14">
        <f>+'[1]5658-06'!H132</f>
        <v>0</v>
      </c>
      <c r="I134" s="14">
        <f>+'[1]5658-06'!I132</f>
        <v>0</v>
      </c>
      <c r="J134" s="22">
        <f t="shared" si="12"/>
        <v>0</v>
      </c>
      <c r="K134" s="15"/>
      <c r="L134" s="15">
        <f t="shared" si="13"/>
        <v>0</v>
      </c>
      <c r="M134" s="26"/>
      <c r="N134" s="26">
        <f>+'[1]5658-06'!Q132</f>
        <v>0</v>
      </c>
      <c r="O134" s="26">
        <f>+'[1]5658-06'!R132</f>
        <v>0</v>
      </c>
      <c r="P134" s="26"/>
      <c r="Q134" s="27">
        <f>+'[1]5658-06'!S132</f>
        <v>0</v>
      </c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5.75" customHeight="1" x14ac:dyDescent="0.2">
      <c r="A135" s="13"/>
      <c r="B135" s="13">
        <f>+'[1]5658-06'!B133</f>
        <v>0</v>
      </c>
      <c r="C135" s="13">
        <f>+'[1]5658-06'!E133</f>
        <v>0</v>
      </c>
      <c r="D135" s="13">
        <f>+'[1]5658-06'!C133</f>
        <v>0</v>
      </c>
      <c r="E135" s="13">
        <f>+'[1]5658-06'!F133</f>
        <v>0</v>
      </c>
      <c r="F135" s="13"/>
      <c r="G135" s="14">
        <f>+'[1]5658-06'!G133</f>
        <v>0</v>
      </c>
      <c r="H135" s="14">
        <f>+'[1]5658-06'!H133</f>
        <v>0</v>
      </c>
      <c r="I135" s="14">
        <f>+'[1]5658-06'!I133</f>
        <v>0</v>
      </c>
      <c r="J135" s="22">
        <f t="shared" si="12"/>
        <v>0</v>
      </c>
      <c r="K135" s="15"/>
      <c r="L135" s="15">
        <f t="shared" si="13"/>
        <v>0</v>
      </c>
      <c r="M135" s="26"/>
      <c r="N135" s="26">
        <f>+'[1]5658-06'!Q133</f>
        <v>0</v>
      </c>
      <c r="O135" s="26">
        <f>+'[1]5658-06'!R133</f>
        <v>0</v>
      </c>
      <c r="P135" s="26"/>
      <c r="Q135" s="27">
        <f>+'[1]5658-06'!S133</f>
        <v>0</v>
      </c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  <row r="136" spans="1:37" ht="15.75" customHeight="1" x14ac:dyDescent="0.2">
      <c r="A136" s="13"/>
      <c r="B136" s="13">
        <f>+'[1]5658-06'!B134</f>
        <v>0</v>
      </c>
      <c r="C136" s="13">
        <f>+'[1]5658-06'!E134</f>
        <v>0</v>
      </c>
      <c r="D136" s="13">
        <f>+'[1]5658-06'!C134</f>
        <v>0</v>
      </c>
      <c r="E136" s="13">
        <f>+'[1]5658-06'!F134</f>
        <v>0</v>
      </c>
      <c r="F136" s="13"/>
      <c r="G136" s="14">
        <f>+'[1]5658-06'!G134</f>
        <v>0</v>
      </c>
      <c r="H136" s="14">
        <f>+'[1]5658-06'!H134</f>
        <v>0</v>
      </c>
      <c r="I136" s="14">
        <f>+'[1]5658-06'!I134</f>
        <v>0</v>
      </c>
      <c r="J136" s="22">
        <f t="shared" si="12"/>
        <v>0</v>
      </c>
      <c r="K136" s="15"/>
      <c r="L136" s="15">
        <f t="shared" si="13"/>
        <v>0</v>
      </c>
      <c r="M136" s="26"/>
      <c r="N136" s="26">
        <f>+'[1]5658-06'!Q134</f>
        <v>0</v>
      </c>
      <c r="O136" s="26">
        <f>+'[1]5658-06'!R134</f>
        <v>0</v>
      </c>
      <c r="P136" s="26"/>
      <c r="Q136" s="27">
        <f>+'[1]5658-06'!S134</f>
        <v>0</v>
      </c>
      <c r="R136" s="28"/>
      <c r="S136" s="28"/>
      <c r="T136" s="27"/>
      <c r="U136" s="27"/>
      <c r="V136" s="27"/>
      <c r="W136" s="29"/>
      <c r="X136" s="27"/>
      <c r="Y136" s="27"/>
      <c r="Z136" s="27"/>
      <c r="AA136" s="27"/>
      <c r="AB136" s="27"/>
      <c r="AC136" s="20"/>
      <c r="AD136" s="20"/>
      <c r="AE136" s="21"/>
      <c r="AF136" s="21"/>
      <c r="AG136" s="21"/>
      <c r="AH136" s="20"/>
      <c r="AI136" s="21"/>
      <c r="AJ136" s="21"/>
      <c r="AK136" s="21"/>
    </row>
    <row r="137" spans="1:37" ht="15.75" customHeight="1" x14ac:dyDescent="0.2">
      <c r="A137" s="13"/>
      <c r="B137" s="13">
        <f>+'[1]5658-06'!B135</f>
        <v>0</v>
      </c>
      <c r="C137" s="13">
        <f>+'[1]5658-06'!E135</f>
        <v>0</v>
      </c>
      <c r="D137" s="13">
        <f>+'[1]5658-06'!C135</f>
        <v>0</v>
      </c>
      <c r="E137" s="13">
        <f>+'[1]5658-06'!F135</f>
        <v>0</v>
      </c>
      <c r="F137" s="13"/>
      <c r="G137" s="14">
        <f>+'[1]5658-06'!G135</f>
        <v>0</v>
      </c>
      <c r="H137" s="14">
        <f>+'[1]5658-06'!H135</f>
        <v>0</v>
      </c>
      <c r="I137" s="14">
        <f>+'[1]5658-06'!I135</f>
        <v>0</v>
      </c>
      <c r="J137" s="22">
        <f t="shared" si="12"/>
        <v>0</v>
      </c>
      <c r="K137" s="15"/>
      <c r="L137" s="15">
        <f t="shared" si="13"/>
        <v>0</v>
      </c>
      <c r="M137" s="26"/>
      <c r="N137" s="26">
        <f>+'[1]5658-06'!Q135</f>
        <v>0</v>
      </c>
      <c r="O137" s="26">
        <f>+'[1]5658-06'!R135</f>
        <v>0</v>
      </c>
      <c r="P137" s="26"/>
      <c r="Q137" s="27">
        <f>+'[1]5658-06'!S135</f>
        <v>0</v>
      </c>
      <c r="R137" s="28"/>
      <c r="S137" s="28"/>
      <c r="T137" s="27"/>
      <c r="U137" s="27"/>
      <c r="V137" s="27"/>
      <c r="W137" s="29"/>
      <c r="X137" s="27"/>
      <c r="Y137" s="27"/>
      <c r="Z137" s="27"/>
      <c r="AA137" s="27"/>
      <c r="AB137" s="27"/>
      <c r="AC137" s="20"/>
      <c r="AD137" s="20"/>
      <c r="AE137" s="21"/>
      <c r="AF137" s="21"/>
      <c r="AG137" s="21"/>
      <c r="AH137" s="20"/>
      <c r="AI137" s="21"/>
      <c r="AJ137" s="21"/>
      <c r="AK137" s="21"/>
    </row>
    <row r="138" spans="1:37" ht="15.75" customHeight="1" x14ac:dyDescent="0.2">
      <c r="A138" s="13"/>
      <c r="B138" s="13">
        <f>+'[1]5658-06'!B136</f>
        <v>0</v>
      </c>
      <c r="C138" s="13">
        <f>+'[1]5658-06'!E136</f>
        <v>0</v>
      </c>
      <c r="D138" s="13">
        <f>+'[1]5658-06'!C136</f>
        <v>0</v>
      </c>
      <c r="E138" s="13">
        <f>+'[1]5658-06'!F136</f>
        <v>0</v>
      </c>
      <c r="F138" s="13"/>
      <c r="G138" s="14">
        <f>+'[1]5658-06'!G136</f>
        <v>0</v>
      </c>
      <c r="H138" s="14">
        <f>+'[1]5658-06'!H136</f>
        <v>0</v>
      </c>
      <c r="I138" s="14">
        <f>+'[1]5658-06'!I136</f>
        <v>0</v>
      </c>
      <c r="J138" s="22">
        <f t="shared" si="12"/>
        <v>0</v>
      </c>
      <c r="K138" s="15"/>
      <c r="L138" s="15">
        <f t="shared" si="13"/>
        <v>0</v>
      </c>
      <c r="M138" s="26"/>
      <c r="N138" s="26">
        <f>+'[1]5658-06'!Q136</f>
        <v>0</v>
      </c>
      <c r="O138" s="26">
        <f>+'[1]5658-06'!R136</f>
        <v>0</v>
      </c>
      <c r="P138" s="26"/>
      <c r="Q138" s="27">
        <f>+'[1]5658-06'!S136</f>
        <v>0</v>
      </c>
      <c r="R138" s="28"/>
      <c r="S138" s="28"/>
      <c r="T138" s="27"/>
      <c r="U138" s="27"/>
      <c r="V138" s="27"/>
      <c r="W138" s="29"/>
      <c r="X138" s="27"/>
      <c r="Y138" s="27"/>
      <c r="Z138" s="27"/>
      <c r="AA138" s="27"/>
      <c r="AB138" s="27"/>
      <c r="AC138" s="20"/>
      <c r="AD138" s="20"/>
      <c r="AE138" s="21"/>
      <c r="AF138" s="21"/>
      <c r="AG138" s="21"/>
      <c r="AH138" s="20"/>
      <c r="AI138" s="21"/>
      <c r="AJ138" s="21"/>
      <c r="AK138" s="21"/>
    </row>
    <row r="139" spans="1:37" ht="15.75" customHeight="1" x14ac:dyDescent="0.2">
      <c r="A139" s="13"/>
      <c r="B139" s="13">
        <f>+'[1]5658-06'!B137</f>
        <v>0</v>
      </c>
      <c r="C139" s="13">
        <f>+'[1]5658-06'!E137</f>
        <v>0</v>
      </c>
      <c r="D139" s="13">
        <f>+'[1]5658-06'!C137</f>
        <v>0</v>
      </c>
      <c r="E139" s="13">
        <f>+'[1]5658-06'!F137</f>
        <v>0</v>
      </c>
      <c r="F139" s="13"/>
      <c r="G139" s="14">
        <f>+'[1]5658-06'!G137</f>
        <v>0</v>
      </c>
      <c r="H139" s="14">
        <f>+'[1]5658-06'!H137</f>
        <v>0</v>
      </c>
      <c r="I139" s="14">
        <f>+'[1]5658-06'!I137</f>
        <v>0</v>
      </c>
      <c r="J139" s="22">
        <f t="shared" si="12"/>
        <v>0</v>
      </c>
      <c r="K139" s="15"/>
      <c r="L139" s="15">
        <f t="shared" si="13"/>
        <v>0</v>
      </c>
      <c r="M139" s="26"/>
      <c r="N139" s="26">
        <f>+'[1]5658-06'!Q137</f>
        <v>0</v>
      </c>
      <c r="O139" s="26">
        <f>+'[1]5658-06'!R137</f>
        <v>0</v>
      </c>
      <c r="P139" s="26"/>
      <c r="Q139" s="27">
        <f>+'[1]5658-06'!S137</f>
        <v>0</v>
      </c>
      <c r="R139" s="28"/>
      <c r="S139" s="28"/>
      <c r="T139" s="27"/>
      <c r="U139" s="27"/>
      <c r="V139" s="27"/>
      <c r="W139" s="29"/>
      <c r="X139" s="27"/>
      <c r="Y139" s="27"/>
      <c r="Z139" s="27"/>
      <c r="AA139" s="27"/>
      <c r="AB139" s="27"/>
      <c r="AC139" s="20"/>
      <c r="AD139" s="20"/>
      <c r="AE139" s="21"/>
      <c r="AF139" s="21"/>
      <c r="AG139" s="21"/>
      <c r="AH139" s="20"/>
      <c r="AI139" s="21"/>
      <c r="AJ139" s="21"/>
      <c r="AK139" s="21"/>
    </row>
    <row r="140" spans="1:37" ht="15.75" customHeight="1" x14ac:dyDescent="0.2">
      <c r="A140" s="13"/>
      <c r="B140" s="13">
        <f>+'[1]5658-06'!B138</f>
        <v>0</v>
      </c>
      <c r="C140" s="13">
        <f>+'[1]5658-06'!E138</f>
        <v>0</v>
      </c>
      <c r="D140" s="13">
        <f>+'[1]5658-06'!C138</f>
        <v>0</v>
      </c>
      <c r="E140" s="13">
        <f>+'[1]5658-06'!F138</f>
        <v>0</v>
      </c>
      <c r="F140" s="13"/>
      <c r="G140" s="14">
        <f>+'[1]5658-06'!G138</f>
        <v>0</v>
      </c>
      <c r="H140" s="14">
        <f>+'[1]5658-06'!H138</f>
        <v>0</v>
      </c>
      <c r="I140" s="14">
        <f>+'[1]5658-06'!I138</f>
        <v>0</v>
      </c>
      <c r="J140" s="22">
        <f t="shared" si="12"/>
        <v>0</v>
      </c>
      <c r="K140" s="15"/>
      <c r="L140" s="15">
        <f t="shared" si="13"/>
        <v>0</v>
      </c>
      <c r="M140" s="26"/>
      <c r="N140" s="26">
        <f>+'[1]5658-06'!Q138</f>
        <v>0</v>
      </c>
      <c r="O140" s="26">
        <f>+'[1]5658-06'!R138</f>
        <v>0</v>
      </c>
      <c r="P140" s="26"/>
      <c r="Q140" s="27">
        <f>+'[1]5658-06'!S138</f>
        <v>0</v>
      </c>
      <c r="R140" s="28"/>
      <c r="S140" s="28"/>
      <c r="T140" s="27"/>
      <c r="U140" s="27"/>
      <c r="V140" s="27"/>
      <c r="W140" s="29"/>
      <c r="X140" s="27"/>
      <c r="Y140" s="27"/>
      <c r="Z140" s="27"/>
      <c r="AA140" s="27"/>
      <c r="AB140" s="27"/>
      <c r="AC140" s="20"/>
      <c r="AD140" s="20"/>
      <c r="AE140" s="21"/>
      <c r="AF140" s="21"/>
      <c r="AG140" s="21"/>
      <c r="AH140" s="20"/>
      <c r="AI140" s="21"/>
      <c r="AJ140" s="21"/>
      <c r="AK140" s="21"/>
    </row>
    <row r="141" spans="1:37" ht="15.75" customHeight="1" x14ac:dyDescent="0.2">
      <c r="A141" s="13"/>
      <c r="B141" s="13">
        <f>+'[1]5658-06'!B139</f>
        <v>0</v>
      </c>
      <c r="C141" s="13">
        <f>+'[1]5658-06'!E139</f>
        <v>0</v>
      </c>
      <c r="D141" s="13">
        <f>+'[1]5658-06'!C139</f>
        <v>0</v>
      </c>
      <c r="E141" s="13">
        <f>+'[1]5658-06'!F139</f>
        <v>0</v>
      </c>
      <c r="F141" s="13"/>
      <c r="G141" s="14">
        <f>+'[1]5658-06'!G139</f>
        <v>0</v>
      </c>
      <c r="H141" s="14">
        <f>+'[1]5658-06'!H139</f>
        <v>0</v>
      </c>
      <c r="I141" s="14">
        <f>+'[1]5658-06'!I139</f>
        <v>0</v>
      </c>
      <c r="J141" s="22">
        <f t="shared" si="12"/>
        <v>0</v>
      </c>
      <c r="K141" s="15"/>
      <c r="L141" s="15">
        <f t="shared" si="13"/>
        <v>0</v>
      </c>
      <c r="M141" s="26"/>
      <c r="N141" s="26">
        <f>+'[1]5658-06'!Q139</f>
        <v>0</v>
      </c>
      <c r="O141" s="26">
        <f>+'[1]5658-06'!R139</f>
        <v>0</v>
      </c>
      <c r="P141" s="26"/>
      <c r="Q141" s="27">
        <f>+'[1]5658-06'!S139</f>
        <v>0</v>
      </c>
      <c r="R141" s="28"/>
      <c r="S141" s="28"/>
      <c r="T141" s="27"/>
      <c r="U141" s="27"/>
      <c r="V141" s="27"/>
      <c r="W141" s="29"/>
      <c r="X141" s="27"/>
      <c r="Y141" s="27"/>
      <c r="Z141" s="27"/>
      <c r="AA141" s="27"/>
      <c r="AB141" s="27"/>
      <c r="AC141" s="20"/>
      <c r="AD141" s="20"/>
      <c r="AE141" s="21"/>
      <c r="AF141" s="21"/>
      <c r="AG141" s="21"/>
      <c r="AH141" s="20"/>
      <c r="AI141" s="21"/>
      <c r="AJ141" s="21"/>
      <c r="AK141" s="21"/>
    </row>
    <row r="142" spans="1:37" ht="15.75" customHeight="1" x14ac:dyDescent="0.2">
      <c r="A142" s="13"/>
      <c r="B142" s="13">
        <f>+'[1]5658-06'!B140</f>
        <v>0</v>
      </c>
      <c r="C142" s="13">
        <f>+'[1]5658-06'!E140</f>
        <v>0</v>
      </c>
      <c r="D142" s="13">
        <f>+'[1]5658-06'!C140</f>
        <v>0</v>
      </c>
      <c r="E142" s="13">
        <f>+'[1]5658-06'!F140</f>
        <v>0</v>
      </c>
      <c r="F142" s="13"/>
      <c r="G142" s="14">
        <f>+'[1]5658-06'!G140</f>
        <v>0</v>
      </c>
      <c r="H142" s="14">
        <f>+'[1]5658-06'!H140</f>
        <v>0</v>
      </c>
      <c r="I142" s="14">
        <f>+'[1]5658-06'!I140</f>
        <v>0</v>
      </c>
      <c r="J142" s="22">
        <f t="shared" si="12"/>
        <v>0</v>
      </c>
      <c r="K142" s="15"/>
      <c r="L142" s="15">
        <f t="shared" si="13"/>
        <v>0</v>
      </c>
      <c r="M142" s="26"/>
      <c r="N142" s="26">
        <f>+'[1]5658-06'!Q140</f>
        <v>0</v>
      </c>
      <c r="O142" s="26">
        <f>+'[1]5658-06'!R140</f>
        <v>0</v>
      </c>
      <c r="P142" s="26"/>
      <c r="Q142" s="27">
        <f>+'[1]5658-06'!S140</f>
        <v>0</v>
      </c>
      <c r="R142" s="28"/>
      <c r="S142" s="28"/>
      <c r="T142" s="27"/>
      <c r="U142" s="27"/>
      <c r="V142" s="27"/>
      <c r="W142" s="29"/>
      <c r="X142" s="27"/>
      <c r="Y142" s="27"/>
      <c r="Z142" s="27"/>
      <c r="AA142" s="27"/>
      <c r="AB142" s="27"/>
      <c r="AC142" s="20"/>
      <c r="AD142" s="20"/>
      <c r="AE142" s="21"/>
      <c r="AF142" s="21"/>
      <c r="AG142" s="21"/>
      <c r="AH142" s="20"/>
      <c r="AI142" s="21"/>
      <c r="AJ142" s="21"/>
      <c r="AK142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6"/>
  <sheetViews>
    <sheetView showZeros="0" topLeftCell="A199" workbookViewId="0">
      <selection activeCell="AB1" sqref="AB1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57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5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87</v>
      </c>
      <c r="C4" s="508"/>
      <c r="D4" s="5"/>
      <c r="E4" s="50" t="s">
        <v>82</v>
      </c>
      <c r="F4" s="5"/>
      <c r="G4" s="5"/>
      <c r="H4" s="5"/>
      <c r="I4" s="6"/>
      <c r="J4" s="5"/>
      <c r="K4" s="5"/>
      <c r="L4" s="5"/>
      <c r="M4" s="56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47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48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48" t="s">
        <v>26</v>
      </c>
      <c r="D8" s="378"/>
      <c r="E8" s="48"/>
      <c r="F8" s="48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48"/>
      <c r="D9" s="378"/>
      <c r="E9" s="48" t="s">
        <v>30</v>
      </c>
      <c r="F9" s="48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49"/>
      <c r="D10" s="379"/>
      <c r="E10" s="49"/>
      <c r="F10" s="49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tr">
        <f>+'[1]5658-07'!B9</f>
        <v>นส.3ก</v>
      </c>
      <c r="C11" s="13">
        <f>+'[1]5658-07'!E9</f>
        <v>0</v>
      </c>
      <c r="D11" s="13">
        <f>+'[1]5658-07'!C9</f>
        <v>38</v>
      </c>
      <c r="E11" s="13" t="str">
        <f>+'[1]5658-07'!F9</f>
        <v>หนองผือ</v>
      </c>
      <c r="F11" s="13"/>
      <c r="G11" s="14">
        <f>+'[1]5658-07'!G9</f>
        <v>0</v>
      </c>
      <c r="H11" s="14">
        <f>+'[1]5658-07'!H9</f>
        <v>1</v>
      </c>
      <c r="I11" s="14">
        <f>+'[1]5658-07'!I9</f>
        <v>62</v>
      </c>
      <c r="J11" s="22">
        <f>+(G11*400)+(H11*100)+I11</f>
        <v>162</v>
      </c>
      <c r="K11" s="15"/>
      <c r="L11" s="15">
        <f>+K11*J11</f>
        <v>0</v>
      </c>
      <c r="M11" s="42">
        <v>1</v>
      </c>
      <c r="N11" s="26" t="str">
        <f>+'[1]5658-07'!Q9</f>
        <v>บ้านเดี่ยว</v>
      </c>
      <c r="O11" s="26" t="str">
        <f>+'[1]5658-07'!R9</f>
        <v>ตึกชั้นเดียว</v>
      </c>
      <c r="P11" s="26"/>
      <c r="Q11" s="27">
        <f>+'[1]5658-07'!S9</f>
        <v>72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/>
      <c r="B12" s="13">
        <f>+'[1]5658-07'!B10</f>
        <v>0</v>
      </c>
      <c r="C12" s="13">
        <f>+'[1]5658-07'!E10</f>
        <v>0</v>
      </c>
      <c r="D12" s="13">
        <f>+'[1]5658-07'!C10</f>
        <v>0</v>
      </c>
      <c r="E12" s="13">
        <f>+'[1]5658-07'!F10</f>
        <v>0</v>
      </c>
      <c r="F12" s="13"/>
      <c r="G12" s="14">
        <f>+'[1]5658-07'!G10</f>
        <v>0</v>
      </c>
      <c r="H12" s="14">
        <f>+'[1]5658-07'!H10</f>
        <v>0</v>
      </c>
      <c r="I12" s="14">
        <f>+'[1]5658-07'!I10</f>
        <v>0</v>
      </c>
      <c r="J12" s="22">
        <f t="shared" ref="J12:J27" si="0">+(G12*400)+(H12*100)+I12</f>
        <v>0</v>
      </c>
      <c r="K12" s="15"/>
      <c r="L12" s="15">
        <f t="shared" ref="L12:L27" si="1">+K12*J12</f>
        <v>0</v>
      </c>
      <c r="M12" s="42">
        <v>2</v>
      </c>
      <c r="N12" s="26" t="str">
        <f>+'[1]5658-07'!Q10</f>
        <v>บ้านเดี่ยว</v>
      </c>
      <c r="O12" s="26" t="str">
        <f>+'[1]5658-07'!R10</f>
        <v>ครึ่งตึกครึ่งไม้</v>
      </c>
      <c r="P12" s="26"/>
      <c r="Q12" s="27">
        <f>+'[1]5658-07'!S10</f>
        <v>108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2</v>
      </c>
      <c r="B13" s="13" t="str">
        <f>+'[1]5658-07'!B11</f>
        <v>นส.3ก</v>
      </c>
      <c r="C13" s="13">
        <f>+'[1]5658-07'!E11</f>
        <v>0</v>
      </c>
      <c r="D13" s="13">
        <f>+'[1]5658-07'!C11</f>
        <v>166</v>
      </c>
      <c r="E13" s="13" t="str">
        <f>+'[1]5658-07'!F11</f>
        <v>หนองผือ</v>
      </c>
      <c r="F13" s="13"/>
      <c r="G13" s="14">
        <f>+'[1]5658-07'!G11</f>
        <v>0</v>
      </c>
      <c r="H13" s="14">
        <f>+'[1]5658-07'!H11</f>
        <v>2</v>
      </c>
      <c r="I13" s="14">
        <f>+'[1]5658-07'!I11</f>
        <v>10</v>
      </c>
      <c r="J13" s="22">
        <f t="shared" si="0"/>
        <v>210</v>
      </c>
      <c r="K13" s="15"/>
      <c r="L13" s="15">
        <f t="shared" si="1"/>
        <v>0</v>
      </c>
      <c r="M13" s="42"/>
      <c r="N13" s="26">
        <f>+'[1]5658-07'!Q11</f>
        <v>0</v>
      </c>
      <c r="O13" s="26">
        <f>+'[1]5658-07'!R11</f>
        <v>0</v>
      </c>
      <c r="P13" s="26"/>
      <c r="Q13" s="27">
        <f>+'[1]5658-07'!S11</f>
        <v>0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3</v>
      </c>
      <c r="B14" s="13" t="str">
        <f>+'[1]5658-07'!B12</f>
        <v>นส.3ก</v>
      </c>
      <c r="C14" s="13">
        <f>+'[1]5658-07'!E12</f>
        <v>0</v>
      </c>
      <c r="D14" s="13">
        <f>+'[1]5658-07'!C12</f>
        <v>587</v>
      </c>
      <c r="E14" s="13" t="str">
        <f>+'[1]5658-07'!F12</f>
        <v>หนองผือ</v>
      </c>
      <c r="F14" s="13"/>
      <c r="G14" s="14">
        <f>+'[1]5658-07'!G12</f>
        <v>1</v>
      </c>
      <c r="H14" s="14">
        <f>+'[1]5658-07'!H12</f>
        <v>1</v>
      </c>
      <c r="I14" s="14">
        <f>+'[1]5658-07'!I12</f>
        <v>51</v>
      </c>
      <c r="J14" s="22">
        <f t="shared" si="0"/>
        <v>551</v>
      </c>
      <c r="K14" s="15"/>
      <c r="L14" s="15">
        <f t="shared" si="1"/>
        <v>0</v>
      </c>
      <c r="M14" s="42">
        <v>3</v>
      </c>
      <c r="N14" s="26" t="str">
        <f>+'[1]5658-07'!Q12</f>
        <v>บ้านเดี่ยว</v>
      </c>
      <c r="O14" s="26" t="str">
        <f>+'[1]5658-07'!R12</f>
        <v>ครึ่งตึกครึ่งไม้</v>
      </c>
      <c r="P14" s="26"/>
      <c r="Q14" s="27">
        <f>+'[1]5658-07'!S12</f>
        <v>432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>
        <v>4</v>
      </c>
      <c r="B15" s="13" t="str">
        <f>+'[1]5658-07'!B13</f>
        <v>นส.3ก</v>
      </c>
      <c r="C15" s="13">
        <f>+'[1]5658-07'!E13</f>
        <v>0</v>
      </c>
      <c r="D15" s="13">
        <f>+'[1]5658-07'!C13</f>
        <v>785</v>
      </c>
      <c r="E15" s="13" t="str">
        <f>+'[1]5658-07'!F13</f>
        <v>หนองผือ</v>
      </c>
      <c r="F15" s="13"/>
      <c r="G15" s="14">
        <f>+'[1]5658-07'!G13</f>
        <v>0</v>
      </c>
      <c r="H15" s="14">
        <f>+'[1]5658-07'!H13</f>
        <v>0</v>
      </c>
      <c r="I15" s="14">
        <f>+'[1]5658-07'!I13</f>
        <v>56</v>
      </c>
      <c r="J15" s="22">
        <f t="shared" si="0"/>
        <v>56</v>
      </c>
      <c r="K15" s="15"/>
      <c r="L15" s="15">
        <f t="shared" si="1"/>
        <v>0</v>
      </c>
      <c r="M15" s="42">
        <v>4</v>
      </c>
      <c r="N15" s="26" t="str">
        <f>+'[1]5658-07'!Q13</f>
        <v>บ้านเดี่ยว</v>
      </c>
      <c r="O15" s="26" t="str">
        <f>+'[1]5658-07'!R13</f>
        <v>ตึกชั้นเดียว</v>
      </c>
      <c r="P15" s="26"/>
      <c r="Q15" s="27">
        <f>+'[1]5658-07'!S13</f>
        <v>54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>
        <v>5</v>
      </c>
      <c r="B16" s="13" t="str">
        <f>+'[1]5658-07'!B14</f>
        <v>นส.3ก</v>
      </c>
      <c r="C16" s="13">
        <f>+'[1]5658-07'!E14</f>
        <v>0</v>
      </c>
      <c r="D16" s="13">
        <f>+'[1]5658-07'!C14</f>
        <v>801</v>
      </c>
      <c r="E16" s="13" t="str">
        <f>+'[1]5658-07'!F14</f>
        <v>หนองผือ</v>
      </c>
      <c r="F16" s="13"/>
      <c r="G16" s="14">
        <f>+'[1]5658-07'!G14</f>
        <v>0</v>
      </c>
      <c r="H16" s="14">
        <f>+'[1]5658-07'!H14</f>
        <v>1</v>
      </c>
      <c r="I16" s="14">
        <f>+'[1]5658-07'!I14</f>
        <v>36</v>
      </c>
      <c r="J16" s="22">
        <f t="shared" si="0"/>
        <v>136</v>
      </c>
      <c r="K16" s="15"/>
      <c r="L16" s="15">
        <f t="shared" si="1"/>
        <v>0</v>
      </c>
      <c r="M16" s="42">
        <v>5</v>
      </c>
      <c r="N16" s="26" t="str">
        <f>+'[1]5658-07'!Q14</f>
        <v>บ้านเดี่ยว</v>
      </c>
      <c r="O16" s="26" t="str">
        <f>+'[1]5658-07'!R14</f>
        <v>ตึกแถว</v>
      </c>
      <c r="P16" s="26"/>
      <c r="Q16" s="27">
        <f>+'[1]5658-07'!S14</f>
        <v>81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>
        <f>+'[1]5658-07'!B15</f>
        <v>0</v>
      </c>
      <c r="C17" s="13">
        <f>+'[1]5658-07'!E15</f>
        <v>0</v>
      </c>
      <c r="D17" s="13">
        <f>+'[1]5658-07'!C15</f>
        <v>0</v>
      </c>
      <c r="E17" s="13">
        <f>+'[1]5658-07'!F15</f>
        <v>0</v>
      </c>
      <c r="F17" s="13"/>
      <c r="G17" s="14">
        <f>+'[1]5658-07'!G15</f>
        <v>0</v>
      </c>
      <c r="H17" s="14">
        <f>+'[1]5658-07'!H15</f>
        <v>0</v>
      </c>
      <c r="I17" s="14">
        <f>+'[1]5658-07'!I15</f>
        <v>0</v>
      </c>
      <c r="J17" s="22">
        <f t="shared" si="0"/>
        <v>0</v>
      </c>
      <c r="K17" s="15"/>
      <c r="L17" s="15">
        <f t="shared" si="1"/>
        <v>0</v>
      </c>
      <c r="M17" s="42">
        <v>6</v>
      </c>
      <c r="N17" s="26" t="str">
        <f>+'[1]5658-07'!Q15</f>
        <v>บ้านเดี่ยว</v>
      </c>
      <c r="O17" s="26" t="str">
        <f>+'[1]5658-07'!R15</f>
        <v>ตึกชั้นเดียว</v>
      </c>
      <c r="P17" s="26"/>
      <c r="Q17" s="27">
        <f>+'[1]5658-07'!S15</f>
        <v>72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4</v>
      </c>
      <c r="B18" s="13" t="str">
        <f>+'[1]5658-07'!B16</f>
        <v>โฉนด</v>
      </c>
      <c r="C18" s="13">
        <f>+'[1]5658-07'!E16</f>
        <v>516</v>
      </c>
      <c r="D18" s="13">
        <f>+'[1]5658-07'!C16</f>
        <v>1253</v>
      </c>
      <c r="E18" s="13" t="str">
        <f>+'[1]5658-07'!F16</f>
        <v>หนองผือ</v>
      </c>
      <c r="F18" s="13"/>
      <c r="G18" s="14">
        <f>+'[1]5658-07'!G16</f>
        <v>0</v>
      </c>
      <c r="H18" s="14">
        <f>+'[1]5658-07'!H16</f>
        <v>2</v>
      </c>
      <c r="I18" s="14">
        <f>+'[1]5658-07'!I16</f>
        <v>12</v>
      </c>
      <c r="J18" s="22">
        <f t="shared" si="0"/>
        <v>212</v>
      </c>
      <c r="K18" s="15"/>
      <c r="L18" s="15">
        <f t="shared" si="1"/>
        <v>0</v>
      </c>
      <c r="M18" s="42">
        <v>7</v>
      </c>
      <c r="N18" s="26" t="str">
        <f>+'[1]5658-07'!Q16</f>
        <v>บ้านเดี่ยว</v>
      </c>
      <c r="O18" s="26" t="str">
        <f>+'[1]5658-07'!R16</f>
        <v>ครึ่งตึกครึ่งไม้</v>
      </c>
      <c r="P18" s="26"/>
      <c r="Q18" s="27">
        <f>+'[1]5658-07'!S16</f>
        <v>270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>
        <v>5</v>
      </c>
      <c r="B19" s="13" t="str">
        <f>+'[1]5658-07'!B17</f>
        <v>โฉนด</v>
      </c>
      <c r="C19" s="13">
        <f>+'[1]5658-07'!E17</f>
        <v>518</v>
      </c>
      <c r="D19" s="13">
        <f>+'[1]5658-07'!C17</f>
        <v>1254</v>
      </c>
      <c r="E19" s="13" t="str">
        <f>+'[1]5658-07'!F17</f>
        <v>หนองผือ</v>
      </c>
      <c r="F19" s="13"/>
      <c r="G19" s="14">
        <f>+'[1]5658-07'!G17</f>
        <v>0</v>
      </c>
      <c r="H19" s="14">
        <f>+'[1]5658-07'!H17</f>
        <v>1</v>
      </c>
      <c r="I19" s="14">
        <f>+'[1]5658-07'!I17</f>
        <v>78</v>
      </c>
      <c r="J19" s="22">
        <f t="shared" si="0"/>
        <v>178</v>
      </c>
      <c r="K19" s="15"/>
      <c r="L19" s="15">
        <f t="shared" si="1"/>
        <v>0</v>
      </c>
      <c r="M19" s="42">
        <v>8</v>
      </c>
      <c r="N19" s="26" t="str">
        <f>+'[1]5658-07'!Q17</f>
        <v>บ้านเดี่ยว</v>
      </c>
      <c r="O19" s="26" t="str">
        <f>+'[1]5658-07'!R17</f>
        <v>ครึ่งตึกครึ่งไม้</v>
      </c>
      <c r="P19" s="26"/>
      <c r="Q19" s="27">
        <f>+'[1]5658-07'!S17</f>
        <v>108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>
        <v>6</v>
      </c>
      <c r="B20" s="13" t="str">
        <f>+'[1]5658-07'!B18</f>
        <v>โฉนด</v>
      </c>
      <c r="C20" s="13">
        <f>+'[1]5658-07'!E18</f>
        <v>574</v>
      </c>
      <c r="D20" s="13">
        <f>+'[1]5658-07'!C18</f>
        <v>1255</v>
      </c>
      <c r="E20" s="13" t="str">
        <f>+'[1]5658-07'!F18</f>
        <v>หนองผือ</v>
      </c>
      <c r="F20" s="13"/>
      <c r="G20" s="14">
        <f>+'[1]5658-07'!G18</f>
        <v>0</v>
      </c>
      <c r="H20" s="14">
        <f>+'[1]5658-07'!H18</f>
        <v>2</v>
      </c>
      <c r="I20" s="14">
        <f>+'[1]5658-07'!I18</f>
        <v>6</v>
      </c>
      <c r="J20" s="22">
        <f t="shared" si="0"/>
        <v>206</v>
      </c>
      <c r="K20" s="15"/>
      <c r="L20" s="15">
        <f t="shared" si="1"/>
        <v>0</v>
      </c>
      <c r="M20" s="42"/>
      <c r="N20" s="26">
        <f>+'[1]5658-07'!Q18</f>
        <v>0</v>
      </c>
      <c r="O20" s="26">
        <f>+'[1]5658-07'!R18</f>
        <v>0</v>
      </c>
      <c r="P20" s="26"/>
      <c r="Q20" s="27">
        <f>+'[1]5658-07'!S18</f>
        <v>0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>
        <v>7</v>
      </c>
      <c r="B21" s="13" t="str">
        <f>+'[1]5658-07'!B19</f>
        <v>โฉนด</v>
      </c>
      <c r="C21" s="13">
        <f>+'[1]5658-07'!E19</f>
        <v>583</v>
      </c>
      <c r="D21" s="13">
        <f>+'[1]5658-07'!C19</f>
        <v>1256</v>
      </c>
      <c r="E21" s="13" t="str">
        <f>+'[1]5658-07'!F19</f>
        <v>หนองผือ</v>
      </c>
      <c r="F21" s="13"/>
      <c r="G21" s="14">
        <f>+'[1]5658-07'!G19</f>
        <v>0</v>
      </c>
      <c r="H21" s="14">
        <f>+'[1]5658-07'!H19</f>
        <v>3</v>
      </c>
      <c r="I21" s="14">
        <f>+'[1]5658-07'!I19</f>
        <v>10</v>
      </c>
      <c r="J21" s="22">
        <f t="shared" si="0"/>
        <v>310</v>
      </c>
      <c r="K21" s="15"/>
      <c r="L21" s="15">
        <f t="shared" si="1"/>
        <v>0</v>
      </c>
      <c r="M21" s="42">
        <v>9</v>
      </c>
      <c r="N21" s="26" t="str">
        <f>+'[1]5658-07'!Q19</f>
        <v>บ้านเดี่ยว</v>
      </c>
      <c r="O21" s="26" t="str">
        <f>+'[1]5658-07'!R19</f>
        <v>ตึกชั้นเดียว</v>
      </c>
      <c r="P21" s="26"/>
      <c r="Q21" s="27">
        <f>+'[1]5658-07'!S19</f>
        <v>135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>
        <v>8</v>
      </c>
      <c r="B22" s="13" t="str">
        <f>+'[1]5658-07'!B20</f>
        <v>โฉนด</v>
      </c>
      <c r="C22" s="13">
        <f>+'[1]5658-07'!E20</f>
        <v>587</v>
      </c>
      <c r="D22" s="13">
        <f>+'[1]5658-07'!C20</f>
        <v>1257</v>
      </c>
      <c r="E22" s="13" t="str">
        <f>+'[1]5658-07'!F20</f>
        <v>หนองผือ</v>
      </c>
      <c r="F22" s="13"/>
      <c r="G22" s="14">
        <f>+'[1]5658-07'!G20</f>
        <v>0</v>
      </c>
      <c r="H22" s="14">
        <f>+'[1]5658-07'!H20</f>
        <v>1</v>
      </c>
      <c r="I22" s="14">
        <f>+'[1]5658-07'!I20</f>
        <v>25</v>
      </c>
      <c r="J22" s="22">
        <f t="shared" si="0"/>
        <v>125</v>
      </c>
      <c r="K22" s="15"/>
      <c r="L22" s="15">
        <f t="shared" si="1"/>
        <v>0</v>
      </c>
      <c r="M22" s="42"/>
      <c r="N22" s="26">
        <f>+'[1]5658-07'!Q20</f>
        <v>0</v>
      </c>
      <c r="O22" s="26">
        <f>+'[1]5658-07'!R20</f>
        <v>0</v>
      </c>
      <c r="P22" s="26"/>
      <c r="Q22" s="27">
        <f>+'[1]5658-07'!S20</f>
        <v>0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>
        <v>9</v>
      </c>
      <c r="B23" s="13" t="str">
        <f>+'[1]5658-07'!B21</f>
        <v>โฉนด</v>
      </c>
      <c r="C23" s="13">
        <f>+'[1]5658-07'!E21</f>
        <v>610</v>
      </c>
      <c r="D23" s="13">
        <f>+'[1]5658-07'!C21</f>
        <v>1264</v>
      </c>
      <c r="E23" s="13" t="str">
        <f>+'[1]5658-07'!F21</f>
        <v>หนองผือ</v>
      </c>
      <c r="F23" s="13"/>
      <c r="G23" s="14">
        <f>+'[1]5658-07'!G21</f>
        <v>0</v>
      </c>
      <c r="H23" s="14">
        <f>+'[1]5658-07'!H21</f>
        <v>1</v>
      </c>
      <c r="I23" s="14">
        <f>+'[1]5658-07'!I21</f>
        <v>85</v>
      </c>
      <c r="J23" s="22">
        <f t="shared" si="0"/>
        <v>185</v>
      </c>
      <c r="K23" s="15"/>
      <c r="L23" s="15">
        <f t="shared" si="1"/>
        <v>0</v>
      </c>
      <c r="M23" s="42">
        <v>10</v>
      </c>
      <c r="N23" s="26" t="str">
        <f>+'[1]5658-07'!Q21</f>
        <v>บ้านเดี่ยว</v>
      </c>
      <c r="O23" s="26" t="str">
        <f>+'[1]5658-07'!R21</f>
        <v>ครึ่งตึกครึ่งไม้</v>
      </c>
      <c r="P23" s="26"/>
      <c r="Q23" s="27">
        <f>+'[1]5658-07'!S21</f>
        <v>144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>
        <v>10</v>
      </c>
      <c r="B24" s="13" t="str">
        <f>+'[1]5658-07'!B22</f>
        <v>โฉนด</v>
      </c>
      <c r="C24" s="13">
        <f>+'[1]5658-07'!E22</f>
        <v>614</v>
      </c>
      <c r="D24" s="13">
        <f>+'[1]5658-07'!C22</f>
        <v>1266</v>
      </c>
      <c r="E24" s="13" t="str">
        <f>+'[1]5658-07'!F22</f>
        <v>หนองผือ</v>
      </c>
      <c r="F24" s="13"/>
      <c r="G24" s="14">
        <f>+'[1]5658-07'!G22</f>
        <v>1</v>
      </c>
      <c r="H24" s="14">
        <f>+'[1]5658-07'!H22</f>
        <v>1</v>
      </c>
      <c r="I24" s="14">
        <f>+'[1]5658-07'!I22</f>
        <v>78</v>
      </c>
      <c r="J24" s="22">
        <f t="shared" si="0"/>
        <v>578</v>
      </c>
      <c r="K24" s="15"/>
      <c r="L24" s="15">
        <f t="shared" si="1"/>
        <v>0</v>
      </c>
      <c r="M24" s="42">
        <v>11</v>
      </c>
      <c r="N24" s="26" t="str">
        <f>+'[1]5658-07'!Q22</f>
        <v>บ้านเดี่ยว</v>
      </c>
      <c r="O24" s="26" t="str">
        <f>+'[1]5658-07'!R22</f>
        <v>ครึ่งตึกครึ่งไม้</v>
      </c>
      <c r="P24" s="26"/>
      <c r="Q24" s="27">
        <f>+'[1]5658-07'!S22</f>
        <v>78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>
        <v>11</v>
      </c>
      <c r="B25" s="13" t="str">
        <f>+'[1]5658-07'!B23</f>
        <v>โฉนด</v>
      </c>
      <c r="C25" s="13">
        <f>+'[1]5658-07'!E23</f>
        <v>622</v>
      </c>
      <c r="D25" s="13">
        <f>+'[1]5658-07'!C23</f>
        <v>1267</v>
      </c>
      <c r="E25" s="13" t="str">
        <f>+'[1]5658-07'!F23</f>
        <v>หนองผือ</v>
      </c>
      <c r="F25" s="13"/>
      <c r="G25" s="14">
        <f>+'[1]5658-07'!G23</f>
        <v>0</v>
      </c>
      <c r="H25" s="14">
        <f>+'[1]5658-07'!H23</f>
        <v>2</v>
      </c>
      <c r="I25" s="14">
        <f>+'[1]5658-07'!I23</f>
        <v>13</v>
      </c>
      <c r="J25" s="22">
        <f t="shared" si="0"/>
        <v>213</v>
      </c>
      <c r="K25" s="15"/>
      <c r="L25" s="15">
        <f t="shared" si="1"/>
        <v>0</v>
      </c>
      <c r="M25" s="42">
        <v>12</v>
      </c>
      <c r="N25" s="26" t="str">
        <f>+'[1]5658-07'!Q23</f>
        <v>บ้านเดี่ยว</v>
      </c>
      <c r="O25" s="26" t="str">
        <f>+'[1]5658-07'!R23</f>
        <v>ครึ่งตึกครึ่งไม้</v>
      </c>
      <c r="P25" s="26"/>
      <c r="Q25" s="27">
        <f>+'[1]5658-07'!S23</f>
        <v>630</v>
      </c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>
        <v>12</v>
      </c>
      <c r="B26" s="13" t="str">
        <f>+'[1]5658-07'!B24</f>
        <v>โฉนด</v>
      </c>
      <c r="C26" s="13">
        <f>+'[1]5658-07'!E24</f>
        <v>627</v>
      </c>
      <c r="D26" s="13">
        <f>+'[1]5658-07'!C24</f>
        <v>1269</v>
      </c>
      <c r="E26" s="13" t="str">
        <f>+'[1]5658-07'!F24</f>
        <v>หนองผือ</v>
      </c>
      <c r="F26" s="13"/>
      <c r="G26" s="14">
        <f>+'[1]5658-07'!G24</f>
        <v>0</v>
      </c>
      <c r="H26" s="14">
        <f>+'[1]5658-07'!H24</f>
        <v>1</v>
      </c>
      <c r="I26" s="14">
        <f>+'[1]5658-07'!I24</f>
        <v>76</v>
      </c>
      <c r="J26" s="22">
        <f t="shared" si="0"/>
        <v>176</v>
      </c>
      <c r="K26" s="15"/>
      <c r="L26" s="15">
        <f t="shared" si="1"/>
        <v>0</v>
      </c>
      <c r="M26" s="42"/>
      <c r="N26" s="26">
        <f>+'[1]5658-07'!Q24</f>
        <v>0</v>
      </c>
      <c r="O26" s="26">
        <f>+'[1]5658-07'!R24</f>
        <v>0</v>
      </c>
      <c r="P26" s="26"/>
      <c r="Q26" s="27">
        <f>+'[1]5658-07'!S24</f>
        <v>0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>
        <v>13</v>
      </c>
      <c r="B27" s="13" t="str">
        <f>+'[1]5658-07'!B25</f>
        <v>โฉนด</v>
      </c>
      <c r="C27" s="13">
        <f>+'[1]5658-07'!E25</f>
        <v>631</v>
      </c>
      <c r="D27" s="13">
        <f>+'[1]5658-07'!C25</f>
        <v>1270</v>
      </c>
      <c r="E27" s="13" t="str">
        <f>+'[1]5658-07'!F25</f>
        <v>หนองผือ</v>
      </c>
      <c r="F27" s="13"/>
      <c r="G27" s="14">
        <f>+'[1]5658-07'!G25</f>
        <v>0</v>
      </c>
      <c r="H27" s="14">
        <f>+'[1]5658-07'!H25</f>
        <v>1</v>
      </c>
      <c r="I27" s="14">
        <f>+'[1]5658-07'!I25</f>
        <v>85</v>
      </c>
      <c r="J27" s="22">
        <f t="shared" si="0"/>
        <v>185</v>
      </c>
      <c r="K27" s="15"/>
      <c r="L27" s="15">
        <f t="shared" si="1"/>
        <v>0</v>
      </c>
      <c r="M27" s="42">
        <v>13</v>
      </c>
      <c r="N27" s="26" t="str">
        <f>+'[1]5658-07'!Q25</f>
        <v>บ้านเดี่ยว</v>
      </c>
      <c r="O27" s="26" t="str">
        <f>+'[1]5658-07'!R25</f>
        <v>ครึ่งตึกครึ่งไม้</v>
      </c>
      <c r="P27" s="26"/>
      <c r="Q27" s="27">
        <f>+'[1]5658-07'!S25</f>
        <v>144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>
        <v>14</v>
      </c>
      <c r="B28" s="13" t="str">
        <f>+'[1]5658-07'!B26</f>
        <v>โฉนด</v>
      </c>
      <c r="C28" s="13">
        <f>+'[1]5658-07'!E26</f>
        <v>636</v>
      </c>
      <c r="D28" s="13">
        <f>+'[1]5658-07'!C26</f>
        <v>1273</v>
      </c>
      <c r="E28" s="13" t="str">
        <f>+'[1]5658-07'!F26</f>
        <v>หนองผือ</v>
      </c>
      <c r="F28" s="13"/>
      <c r="G28" s="14">
        <f>+'[1]5658-07'!G26</f>
        <v>0</v>
      </c>
      <c r="H28" s="14">
        <f>+'[1]5658-07'!H26</f>
        <v>0</v>
      </c>
      <c r="I28" s="14">
        <f>+'[1]5658-07'!I26</f>
        <v>89</v>
      </c>
      <c r="J28" s="22">
        <f>+(G28*400)+(H28*100)+I28</f>
        <v>89</v>
      </c>
      <c r="K28" s="15"/>
      <c r="L28" s="15">
        <f>+K28*J28</f>
        <v>0</v>
      </c>
      <c r="M28" s="42">
        <v>14</v>
      </c>
      <c r="N28" s="26" t="str">
        <f>+'[1]5658-07'!Q26</f>
        <v>บ้านเดี่ยว</v>
      </c>
      <c r="O28" s="26" t="str">
        <f>+'[1]5658-07'!R26</f>
        <v>ตึกชั้นเดียว</v>
      </c>
      <c r="P28" s="26"/>
      <c r="Q28" s="27">
        <f>+'[1]5658-07'!S26</f>
        <v>66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>
        <v>15</v>
      </c>
      <c r="B29" s="13" t="str">
        <f>+'[1]5658-07'!B27</f>
        <v>โฉนด</v>
      </c>
      <c r="C29" s="13">
        <f>+'[1]5658-07'!E27</f>
        <v>637</v>
      </c>
      <c r="D29" s="13">
        <f>+'[1]5658-07'!C27</f>
        <v>1274</v>
      </c>
      <c r="E29" s="13" t="str">
        <f>+'[1]5658-07'!F27</f>
        <v>หนองผือ</v>
      </c>
      <c r="F29" s="13"/>
      <c r="G29" s="14">
        <f>+'[1]5658-07'!G27</f>
        <v>0</v>
      </c>
      <c r="H29" s="14">
        <f>+'[1]5658-07'!H27</f>
        <v>0</v>
      </c>
      <c r="I29" s="14">
        <f>+'[1]5658-07'!I27</f>
        <v>70</v>
      </c>
      <c r="J29" s="22">
        <f t="shared" ref="J29:J35" si="2">+(G29*400)+(H29*100)+I29</f>
        <v>70</v>
      </c>
      <c r="K29" s="15"/>
      <c r="L29" s="15">
        <f t="shared" ref="L29:L35" si="3">+K29*J29</f>
        <v>0</v>
      </c>
      <c r="M29" s="42">
        <v>15</v>
      </c>
      <c r="N29" s="26" t="str">
        <f>+'[1]5658-07'!Q27</f>
        <v>บ้านเดี่ยว</v>
      </c>
      <c r="O29" s="26" t="str">
        <f>+'[1]5658-07'!R27</f>
        <v>ตึกชั้นเดียว</v>
      </c>
      <c r="P29" s="26"/>
      <c r="Q29" s="27">
        <f>+'[1]5658-07'!S27</f>
        <v>54</v>
      </c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>
        <v>16</v>
      </c>
      <c r="B30" s="13" t="str">
        <f>+'[1]5658-07'!B28</f>
        <v>โฉนด</v>
      </c>
      <c r="C30" s="13">
        <f>+'[1]5658-07'!E28</f>
        <v>638</v>
      </c>
      <c r="D30" s="13">
        <f>+'[1]5658-07'!C28</f>
        <v>1275</v>
      </c>
      <c r="E30" s="13" t="str">
        <f>+'[1]5658-07'!F28</f>
        <v>หนองผือ</v>
      </c>
      <c r="F30" s="13"/>
      <c r="G30" s="14">
        <f>+'[1]5658-07'!G28</f>
        <v>0</v>
      </c>
      <c r="H30" s="14">
        <f>+'[1]5658-07'!H28</f>
        <v>1</v>
      </c>
      <c r="I30" s="14">
        <f>+'[1]5658-07'!I28</f>
        <v>37</v>
      </c>
      <c r="J30" s="22">
        <f t="shared" si="2"/>
        <v>137</v>
      </c>
      <c r="K30" s="15"/>
      <c r="L30" s="15">
        <f t="shared" si="3"/>
        <v>0</v>
      </c>
      <c r="M30" s="42">
        <v>16</v>
      </c>
      <c r="N30" s="26" t="str">
        <f>+'[1]5658-07'!Q28</f>
        <v>บ้านเดี่ยว</v>
      </c>
      <c r="O30" s="26" t="str">
        <f>+'[1]5658-07'!R28</f>
        <v>ตึกชั้นเดียว</v>
      </c>
      <c r="P30" s="26"/>
      <c r="Q30" s="27">
        <f>+'[1]5658-07'!S28</f>
        <v>72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>
        <v>17</v>
      </c>
      <c r="B31" s="13" t="str">
        <f>+'[1]5658-07'!B29</f>
        <v>โฉนด</v>
      </c>
      <c r="C31" s="13">
        <f>+'[1]5658-07'!E29</f>
        <v>640</v>
      </c>
      <c r="D31" s="13">
        <f>+'[1]5658-07'!C29</f>
        <v>1276</v>
      </c>
      <c r="E31" s="13" t="str">
        <f>+'[1]5658-07'!F29</f>
        <v>หนองผือ</v>
      </c>
      <c r="F31" s="13"/>
      <c r="G31" s="14">
        <f>+'[1]5658-07'!G29</f>
        <v>0</v>
      </c>
      <c r="H31" s="14">
        <f>+'[1]5658-07'!H29</f>
        <v>1</v>
      </c>
      <c r="I31" s="14">
        <f>+'[1]5658-07'!I29</f>
        <v>21</v>
      </c>
      <c r="J31" s="22">
        <f t="shared" si="2"/>
        <v>121</v>
      </c>
      <c r="K31" s="15"/>
      <c r="L31" s="15">
        <f t="shared" si="3"/>
        <v>0</v>
      </c>
      <c r="M31" s="42"/>
      <c r="N31" s="26">
        <f>+'[1]5658-07'!Q29</f>
        <v>0</v>
      </c>
      <c r="O31" s="26">
        <f>+'[1]5658-07'!R29</f>
        <v>0</v>
      </c>
      <c r="P31" s="26"/>
      <c r="Q31" s="27">
        <f>+'[1]5658-07'!S29</f>
        <v>0</v>
      </c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>
        <v>18</v>
      </c>
      <c r="B32" s="13" t="str">
        <f>+'[1]5658-07'!B30</f>
        <v>โฉนด</v>
      </c>
      <c r="C32" s="13">
        <f>+'[1]5658-07'!E30</f>
        <v>641</v>
      </c>
      <c r="D32" s="13">
        <f>+'[1]5658-07'!C30</f>
        <v>1277</v>
      </c>
      <c r="E32" s="13" t="str">
        <f>+'[1]5658-07'!F30</f>
        <v>หนองผือ</v>
      </c>
      <c r="F32" s="13"/>
      <c r="G32" s="14">
        <f>+'[1]5658-07'!G30</f>
        <v>0</v>
      </c>
      <c r="H32" s="14">
        <f>+'[1]5658-07'!H30</f>
        <v>1</v>
      </c>
      <c r="I32" s="14">
        <f>+'[1]5658-07'!I30</f>
        <v>70.900000000000006</v>
      </c>
      <c r="J32" s="22">
        <f t="shared" si="2"/>
        <v>170.9</v>
      </c>
      <c r="K32" s="15"/>
      <c r="L32" s="15">
        <f t="shared" si="3"/>
        <v>0</v>
      </c>
      <c r="M32" s="42">
        <v>17</v>
      </c>
      <c r="N32" s="26" t="str">
        <f>+'[1]5658-07'!Q30</f>
        <v>บ้านเดี่ยว</v>
      </c>
      <c r="O32" s="26" t="str">
        <f>+'[1]5658-07'!R30</f>
        <v>ครึ่งตึกครึ่งไม้</v>
      </c>
      <c r="P32" s="26"/>
      <c r="Q32" s="27">
        <f>+'[1]5658-07'!S30</f>
        <v>90</v>
      </c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>
        <v>19</v>
      </c>
      <c r="B33" s="13" t="str">
        <f>+'[1]5658-07'!B31</f>
        <v>โฉนด</v>
      </c>
      <c r="C33" s="13">
        <f>+'[1]5658-07'!E31</f>
        <v>642</v>
      </c>
      <c r="D33" s="13">
        <f>+'[1]5658-07'!C31</f>
        <v>1278</v>
      </c>
      <c r="E33" s="13" t="str">
        <f>+'[1]5658-07'!F31</f>
        <v>หนองผือ</v>
      </c>
      <c r="F33" s="13"/>
      <c r="G33" s="14">
        <f>+'[1]5658-07'!G31</f>
        <v>0</v>
      </c>
      <c r="H33" s="14">
        <f>+'[1]5658-07'!H31</f>
        <v>1</v>
      </c>
      <c r="I33" s="14">
        <f>+'[1]5658-07'!I31</f>
        <v>13</v>
      </c>
      <c r="J33" s="22">
        <f t="shared" si="2"/>
        <v>113</v>
      </c>
      <c r="K33" s="15"/>
      <c r="L33" s="15">
        <f t="shared" si="3"/>
        <v>0</v>
      </c>
      <c r="M33" s="42">
        <v>18</v>
      </c>
      <c r="N33" s="26" t="str">
        <f>+'[1]5658-07'!Q31</f>
        <v>บ้านเดี่ยว</v>
      </c>
      <c r="O33" s="26" t="str">
        <f>+'[1]5658-07'!R31</f>
        <v>ตึกชั้นเดียว</v>
      </c>
      <c r="P33" s="26"/>
      <c r="Q33" s="27">
        <f>+'[1]5658-07'!S31</f>
        <v>126</v>
      </c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>
        <v>20</v>
      </c>
      <c r="B34" s="13" t="str">
        <f>+'[1]5658-07'!B32</f>
        <v>โฉนด</v>
      </c>
      <c r="C34" s="13">
        <f>+'[1]5658-07'!E32</f>
        <v>643</v>
      </c>
      <c r="D34" s="13">
        <f>+'[1]5658-07'!C32</f>
        <v>1279</v>
      </c>
      <c r="E34" s="13" t="str">
        <f>+'[1]5658-07'!F32</f>
        <v>หนองผือ</v>
      </c>
      <c r="F34" s="13"/>
      <c r="G34" s="14">
        <f>+'[1]5658-07'!G32</f>
        <v>0</v>
      </c>
      <c r="H34" s="14">
        <f>+'[1]5658-07'!H32</f>
        <v>0</v>
      </c>
      <c r="I34" s="14">
        <f>+'[1]5658-07'!I32</f>
        <v>97</v>
      </c>
      <c r="J34" s="22">
        <f t="shared" si="2"/>
        <v>97</v>
      </c>
      <c r="K34" s="15"/>
      <c r="L34" s="15">
        <f t="shared" si="3"/>
        <v>0</v>
      </c>
      <c r="M34" s="42">
        <v>19</v>
      </c>
      <c r="N34" s="26" t="str">
        <f>+'[1]5658-07'!Q32</f>
        <v>บ้านเดี่ยว</v>
      </c>
      <c r="O34" s="26" t="str">
        <f>+'[1]5658-07'!R32</f>
        <v>ครึ่งตึกครึ่งไม้</v>
      </c>
      <c r="P34" s="26"/>
      <c r="Q34" s="27">
        <f>+'[1]5658-07'!S32</f>
        <v>64</v>
      </c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>
        <v>21</v>
      </c>
      <c r="B35" s="13" t="str">
        <f>+'[1]5658-07'!B33</f>
        <v>โฉนด</v>
      </c>
      <c r="C35" s="13">
        <f>+'[1]5658-07'!E33</f>
        <v>644</v>
      </c>
      <c r="D35" s="13">
        <f>+'[1]5658-07'!C33</f>
        <v>1280</v>
      </c>
      <c r="E35" s="13" t="str">
        <f>+'[1]5658-07'!F33</f>
        <v>หนองผือ</v>
      </c>
      <c r="F35" s="13"/>
      <c r="G35" s="14">
        <f>+'[1]5658-07'!G33</f>
        <v>0</v>
      </c>
      <c r="H35" s="14">
        <f>+'[1]5658-07'!H33</f>
        <v>1</v>
      </c>
      <c r="I35" s="14">
        <f>+'[1]5658-07'!I33</f>
        <v>98</v>
      </c>
      <c r="J35" s="22">
        <f t="shared" si="2"/>
        <v>198</v>
      </c>
      <c r="K35" s="15"/>
      <c r="L35" s="15">
        <f t="shared" si="3"/>
        <v>0</v>
      </c>
      <c r="M35" s="42">
        <v>20</v>
      </c>
      <c r="N35" s="26" t="str">
        <f>+'[1]5658-07'!Q33</f>
        <v>บ้านเดี่ยว</v>
      </c>
      <c r="O35" s="26" t="str">
        <f>+'[1]5658-07'!R33</f>
        <v>ไม้ชั้นเดียว</v>
      </c>
      <c r="P35" s="26"/>
      <c r="Q35" s="27">
        <f>+'[1]5658-07'!S33</f>
        <v>315</v>
      </c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>
        <f>+'[1]5658-07'!B34</f>
        <v>0</v>
      </c>
      <c r="C36" s="13">
        <f>+'[1]5658-07'!E34</f>
        <v>0</v>
      </c>
      <c r="D36" s="13">
        <f>+'[1]5658-07'!C34</f>
        <v>0</v>
      </c>
      <c r="E36" s="13">
        <f>+'[1]5658-07'!F34</f>
        <v>0</v>
      </c>
      <c r="F36" s="13"/>
      <c r="G36" s="14">
        <f>+'[1]5658-07'!G34</f>
        <v>0</v>
      </c>
      <c r="H36" s="14">
        <f>+'[1]5658-07'!H34</f>
        <v>0</v>
      </c>
      <c r="I36" s="14">
        <f>+'[1]5658-07'!I34</f>
        <v>0</v>
      </c>
      <c r="J36" s="22">
        <f>+(G36*400)+(H36*100)+I36</f>
        <v>0</v>
      </c>
      <c r="K36" s="15"/>
      <c r="L36" s="15">
        <f>+K36*J36</f>
        <v>0</v>
      </c>
      <c r="M36" s="42">
        <v>21</v>
      </c>
      <c r="N36" s="26" t="str">
        <f>+'[1]5658-07'!Q34</f>
        <v>บ้านเดี่ยว</v>
      </c>
      <c r="O36" s="26" t="str">
        <f>+'[1]5658-07'!R34</f>
        <v>ไม้ชั้นเดียว</v>
      </c>
      <c r="P36" s="26"/>
      <c r="Q36" s="27">
        <f>+'[1]5658-07'!S34</f>
        <v>315</v>
      </c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>
        <f>+'[1]5658-07'!B35</f>
        <v>0</v>
      </c>
      <c r="C37" s="13">
        <f>+'[1]5658-07'!E35</f>
        <v>0</v>
      </c>
      <c r="D37" s="13">
        <f>+'[1]5658-07'!C35</f>
        <v>0</v>
      </c>
      <c r="E37" s="13">
        <f>+'[1]5658-07'!F35</f>
        <v>0</v>
      </c>
      <c r="F37" s="13"/>
      <c r="G37" s="14">
        <f>+'[1]5658-07'!G35</f>
        <v>0</v>
      </c>
      <c r="H37" s="14">
        <f>+'[1]5658-07'!H35</f>
        <v>0</v>
      </c>
      <c r="I37" s="14">
        <f>+'[1]5658-07'!I35</f>
        <v>0</v>
      </c>
      <c r="J37" s="22">
        <f t="shared" ref="J37:J52" si="4">+(G37*400)+(H37*100)+I37</f>
        <v>0</v>
      </c>
      <c r="K37" s="15"/>
      <c r="L37" s="15">
        <f t="shared" ref="L37:L52" si="5">+K37*J37</f>
        <v>0</v>
      </c>
      <c r="M37" s="42">
        <v>22</v>
      </c>
      <c r="N37" s="26" t="str">
        <f>+'[1]5658-07'!Q35</f>
        <v>บ้านเดี่ยว</v>
      </c>
      <c r="O37" s="26" t="str">
        <f>+'[1]5658-07'!R35</f>
        <v>ไม้ชั้นเดียว</v>
      </c>
      <c r="P37" s="26"/>
      <c r="Q37" s="27">
        <f>+'[1]5658-07'!S35</f>
        <v>315</v>
      </c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>
        <f>+'[1]5658-07'!B36</f>
        <v>0</v>
      </c>
      <c r="C38" s="13">
        <f>+'[1]5658-07'!E36</f>
        <v>0</v>
      </c>
      <c r="D38" s="13">
        <f>+'[1]5658-07'!C36</f>
        <v>0</v>
      </c>
      <c r="E38" s="13">
        <f>+'[1]5658-07'!F36</f>
        <v>0</v>
      </c>
      <c r="F38" s="13"/>
      <c r="G38" s="14">
        <f>+'[1]5658-07'!G36</f>
        <v>0</v>
      </c>
      <c r="H38" s="14">
        <f>+'[1]5658-07'!H36</f>
        <v>0</v>
      </c>
      <c r="I38" s="14">
        <f>+'[1]5658-07'!I36</f>
        <v>0</v>
      </c>
      <c r="J38" s="22">
        <f t="shared" si="4"/>
        <v>0</v>
      </c>
      <c r="K38" s="15"/>
      <c r="L38" s="15">
        <f t="shared" si="5"/>
        <v>0</v>
      </c>
      <c r="M38" s="42">
        <v>23</v>
      </c>
      <c r="N38" s="26" t="str">
        <f>+'[1]5658-07'!Q36</f>
        <v>บ้านเดี่ยว</v>
      </c>
      <c r="O38" s="26" t="str">
        <f>+'[1]5658-07'!R36</f>
        <v>ไม้ชั้นเดียว</v>
      </c>
      <c r="P38" s="26"/>
      <c r="Q38" s="27">
        <f>+'[1]5658-07'!S36</f>
        <v>315</v>
      </c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>
        <v>22</v>
      </c>
      <c r="B39" s="13" t="str">
        <f>+'[1]5658-07'!B37</f>
        <v>โฉนด</v>
      </c>
      <c r="C39" s="13">
        <f>+'[1]5658-07'!E37</f>
        <v>645</v>
      </c>
      <c r="D39" s="13">
        <f>+'[1]5658-07'!C37</f>
        <v>1281</v>
      </c>
      <c r="E39" s="13" t="str">
        <f>+'[1]5658-07'!F37</f>
        <v>หนองผือ</v>
      </c>
      <c r="F39" s="13"/>
      <c r="G39" s="14">
        <f>+'[1]5658-07'!G37</f>
        <v>0</v>
      </c>
      <c r="H39" s="14">
        <f>+'[1]5658-07'!H37</f>
        <v>2</v>
      </c>
      <c r="I39" s="14">
        <f>+'[1]5658-07'!I37</f>
        <v>97</v>
      </c>
      <c r="J39" s="22">
        <f t="shared" si="4"/>
        <v>297</v>
      </c>
      <c r="K39" s="15"/>
      <c r="L39" s="15">
        <f t="shared" si="5"/>
        <v>0</v>
      </c>
      <c r="M39" s="42">
        <v>24</v>
      </c>
      <c r="N39" s="26" t="str">
        <f>+'[1]5658-07'!Q37</f>
        <v>บ้านเดี่ยว</v>
      </c>
      <c r="O39" s="26" t="str">
        <f>+'[1]5658-07'!R37</f>
        <v>ครึ่งตึกครึ่งไม้</v>
      </c>
      <c r="P39" s="26"/>
      <c r="Q39" s="27">
        <f>+'[1]5658-07'!S37</f>
        <v>216</v>
      </c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>
        <v>23</v>
      </c>
      <c r="B40" s="13" t="str">
        <f>+'[1]5658-07'!B38</f>
        <v>โฉนด</v>
      </c>
      <c r="C40" s="13">
        <f>+'[1]5658-07'!E38</f>
        <v>647</v>
      </c>
      <c r="D40" s="13">
        <f>+'[1]5658-07'!C38</f>
        <v>1282</v>
      </c>
      <c r="E40" s="13" t="str">
        <f>+'[1]5658-07'!F38</f>
        <v>หนองผือ</v>
      </c>
      <c r="F40" s="13"/>
      <c r="G40" s="14">
        <f>+'[1]5658-07'!G38</f>
        <v>0</v>
      </c>
      <c r="H40" s="14">
        <f>+'[1]5658-07'!H38</f>
        <v>0</v>
      </c>
      <c r="I40" s="14">
        <f>+'[1]5658-07'!I38</f>
        <v>52</v>
      </c>
      <c r="J40" s="22">
        <f t="shared" si="4"/>
        <v>52</v>
      </c>
      <c r="K40" s="15"/>
      <c r="L40" s="15">
        <f t="shared" si="5"/>
        <v>0</v>
      </c>
      <c r="M40" s="42">
        <v>25</v>
      </c>
      <c r="N40" s="26" t="str">
        <f>+'[1]5658-07'!Q38</f>
        <v>บ้านเดี่ยว</v>
      </c>
      <c r="O40" s="26" t="str">
        <f>+'[1]5658-07'!R38</f>
        <v>ครึ่งตึกครึ่งไม้</v>
      </c>
      <c r="P40" s="26"/>
      <c r="Q40" s="27">
        <f>+'[1]5658-07'!S38</f>
        <v>48</v>
      </c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>
        <v>24</v>
      </c>
      <c r="B41" s="13" t="str">
        <f>+'[1]5658-07'!B39</f>
        <v>โฉนด</v>
      </c>
      <c r="C41" s="13">
        <f>+'[1]5658-07'!E39</f>
        <v>650</v>
      </c>
      <c r="D41" s="13">
        <f>+'[1]5658-07'!C39</f>
        <v>1283</v>
      </c>
      <c r="E41" s="13" t="str">
        <f>+'[1]5658-07'!F39</f>
        <v>หนองผือ</v>
      </c>
      <c r="F41" s="13"/>
      <c r="G41" s="14">
        <f>+'[1]5658-07'!G39</f>
        <v>0</v>
      </c>
      <c r="H41" s="14">
        <f>+'[1]5658-07'!H39</f>
        <v>1</v>
      </c>
      <c r="I41" s="14">
        <f>+'[1]5658-07'!I39</f>
        <v>8</v>
      </c>
      <c r="J41" s="22">
        <f t="shared" si="4"/>
        <v>108</v>
      </c>
      <c r="K41" s="15"/>
      <c r="L41" s="15">
        <f t="shared" si="5"/>
        <v>0</v>
      </c>
      <c r="M41" s="42">
        <v>26</v>
      </c>
      <c r="N41" s="26" t="str">
        <f>+'[1]5658-07'!Q39</f>
        <v>บ้านเดี่ยว</v>
      </c>
      <c r="O41" s="26" t="str">
        <f>+'[1]5658-07'!R39</f>
        <v>ครึ่งตึกครึ่งไม้</v>
      </c>
      <c r="P41" s="26"/>
      <c r="Q41" s="27">
        <f>+'[1]5658-07'!S39</f>
        <v>224</v>
      </c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>
        <f>+'[1]5658-07'!B40</f>
        <v>0</v>
      </c>
      <c r="C42" s="13">
        <f>+'[1]5658-07'!E40</f>
        <v>0</v>
      </c>
      <c r="D42" s="13">
        <f>+'[1]5658-07'!C40</f>
        <v>0</v>
      </c>
      <c r="E42" s="13">
        <f>+'[1]5658-07'!F40</f>
        <v>0</v>
      </c>
      <c r="F42" s="13"/>
      <c r="G42" s="14">
        <f>+'[1]5658-07'!G40</f>
        <v>0</v>
      </c>
      <c r="H42" s="14">
        <f>+'[1]5658-07'!H40</f>
        <v>0</v>
      </c>
      <c r="I42" s="14">
        <f>+'[1]5658-07'!I40</f>
        <v>0</v>
      </c>
      <c r="J42" s="22">
        <f t="shared" si="4"/>
        <v>0</v>
      </c>
      <c r="K42" s="15"/>
      <c r="L42" s="15">
        <f t="shared" si="5"/>
        <v>0</v>
      </c>
      <c r="M42" s="42">
        <v>27</v>
      </c>
      <c r="N42" s="26" t="str">
        <f>+'[1]5658-07'!Q40</f>
        <v>บ้านเดี่ยว</v>
      </c>
      <c r="O42" s="26" t="str">
        <f>+'[1]5658-07'!R40</f>
        <v>ตึกชั้นเดียว</v>
      </c>
      <c r="P42" s="26"/>
      <c r="Q42" s="27">
        <f>+'[1]5658-07'!S40</f>
        <v>9</v>
      </c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>
        <v>25</v>
      </c>
      <c r="B43" s="13" t="str">
        <f>+'[1]5658-07'!B41</f>
        <v>โฉนด</v>
      </c>
      <c r="C43" s="13">
        <f>+'[1]5658-07'!E41</f>
        <v>651</v>
      </c>
      <c r="D43" s="13">
        <f>+'[1]5658-07'!C41</f>
        <v>1284</v>
      </c>
      <c r="E43" s="13" t="str">
        <f>+'[1]5658-07'!F41</f>
        <v>หนองผือ</v>
      </c>
      <c r="F43" s="13"/>
      <c r="G43" s="14">
        <f>+'[1]5658-07'!G41</f>
        <v>0</v>
      </c>
      <c r="H43" s="14">
        <f>+'[1]5658-07'!H41</f>
        <v>1</v>
      </c>
      <c r="I43" s="14">
        <f>+'[1]5658-07'!I41</f>
        <v>27</v>
      </c>
      <c r="J43" s="22">
        <f t="shared" si="4"/>
        <v>127</v>
      </c>
      <c r="K43" s="15"/>
      <c r="L43" s="15">
        <f t="shared" si="5"/>
        <v>0</v>
      </c>
      <c r="M43" s="42">
        <v>28</v>
      </c>
      <c r="N43" s="26" t="str">
        <f>+'[1]5658-07'!Q41</f>
        <v>บ้านเดี่ยว</v>
      </c>
      <c r="O43" s="26" t="str">
        <f>+'[1]5658-07'!R41</f>
        <v>ครึ่งตึกครึ่งไม้</v>
      </c>
      <c r="P43" s="26"/>
      <c r="Q43" s="27">
        <f>+'[1]5658-07'!S41</f>
        <v>108</v>
      </c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>
        <f>+'[1]5658-07'!B42</f>
        <v>0</v>
      </c>
      <c r="C44" s="13">
        <f>+'[1]5658-07'!E42</f>
        <v>0</v>
      </c>
      <c r="D44" s="13">
        <f>+'[1]5658-07'!C42</f>
        <v>0</v>
      </c>
      <c r="E44" s="13">
        <f>+'[1]5658-07'!F42</f>
        <v>0</v>
      </c>
      <c r="F44" s="13"/>
      <c r="G44" s="14">
        <f>+'[1]5658-07'!G42</f>
        <v>0</v>
      </c>
      <c r="H44" s="14">
        <f>+'[1]5658-07'!H42</f>
        <v>0</v>
      </c>
      <c r="I44" s="14">
        <f>+'[1]5658-07'!I42</f>
        <v>0</v>
      </c>
      <c r="J44" s="22">
        <f t="shared" si="4"/>
        <v>0</v>
      </c>
      <c r="K44" s="15"/>
      <c r="L44" s="15">
        <f t="shared" si="5"/>
        <v>0</v>
      </c>
      <c r="M44" s="42">
        <v>29</v>
      </c>
      <c r="N44" s="26" t="str">
        <f>+'[1]5658-07'!Q42</f>
        <v>บ้านเดี่ยว</v>
      </c>
      <c r="O44" s="26" t="str">
        <f>+'[1]5658-07'!R42</f>
        <v>ตึกชั้นเดียว</v>
      </c>
      <c r="P44" s="26"/>
      <c r="Q44" s="27">
        <f>+'[1]5658-07'!S42</f>
        <v>66</v>
      </c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>
        <v>26</v>
      </c>
      <c r="B45" s="13" t="str">
        <f>+'[1]5658-07'!B43</f>
        <v>โฉนด</v>
      </c>
      <c r="C45" s="13">
        <f>+'[1]5658-07'!E43</f>
        <v>652</v>
      </c>
      <c r="D45" s="13">
        <f>+'[1]5658-07'!C43</f>
        <v>1285</v>
      </c>
      <c r="E45" s="13" t="str">
        <f>+'[1]5658-07'!F43</f>
        <v>หนองผือ</v>
      </c>
      <c r="F45" s="13"/>
      <c r="G45" s="14">
        <f>+'[1]5658-07'!G43</f>
        <v>0</v>
      </c>
      <c r="H45" s="14">
        <f>+'[1]5658-07'!H43</f>
        <v>0</v>
      </c>
      <c r="I45" s="14">
        <f>+'[1]5658-07'!I43</f>
        <v>74</v>
      </c>
      <c r="J45" s="22">
        <f t="shared" si="4"/>
        <v>74</v>
      </c>
      <c r="K45" s="15"/>
      <c r="L45" s="15">
        <f t="shared" si="5"/>
        <v>0</v>
      </c>
      <c r="M45" s="42">
        <v>30</v>
      </c>
      <c r="N45" s="26" t="str">
        <f>+'[1]5658-07'!Q43</f>
        <v>บ้านเดี่ยว</v>
      </c>
      <c r="O45" s="26" t="str">
        <f>+'[1]5658-07'!R43</f>
        <v>ครึ่งตึกครึ่งไม้</v>
      </c>
      <c r="P45" s="26"/>
      <c r="Q45" s="27">
        <f>+'[1]5658-07'!S43</f>
        <v>135</v>
      </c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>
        <v>27</v>
      </c>
      <c r="B46" s="13" t="str">
        <f>+'[1]5658-07'!B44</f>
        <v>โฉนด</v>
      </c>
      <c r="C46" s="13">
        <f>+'[1]5658-07'!E44</f>
        <v>653</v>
      </c>
      <c r="D46" s="13">
        <f>+'[1]5658-07'!C44</f>
        <v>1286</v>
      </c>
      <c r="E46" s="13" t="str">
        <f>+'[1]5658-07'!F44</f>
        <v>หนองผือ</v>
      </c>
      <c r="F46" s="13"/>
      <c r="G46" s="14">
        <f>+'[1]5658-07'!G44</f>
        <v>0</v>
      </c>
      <c r="H46" s="14">
        <f>+'[1]5658-07'!H44</f>
        <v>3</v>
      </c>
      <c r="I46" s="14">
        <f>+'[1]5658-07'!I44</f>
        <v>78</v>
      </c>
      <c r="J46" s="22">
        <f t="shared" si="4"/>
        <v>378</v>
      </c>
      <c r="K46" s="15"/>
      <c r="L46" s="15">
        <f t="shared" si="5"/>
        <v>0</v>
      </c>
      <c r="M46" s="42"/>
      <c r="N46" s="26">
        <f>+'[1]5658-07'!Q44</f>
        <v>0</v>
      </c>
      <c r="O46" s="26">
        <f>+'[1]5658-07'!R44</f>
        <v>0</v>
      </c>
      <c r="P46" s="26"/>
      <c r="Q46" s="27">
        <f>+'[1]5658-07'!S44</f>
        <v>0</v>
      </c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>
        <v>28</v>
      </c>
      <c r="B47" s="13" t="str">
        <f>+'[1]5658-07'!B45</f>
        <v>โฉนด</v>
      </c>
      <c r="C47" s="13">
        <f>+'[1]5658-07'!E45</f>
        <v>656</v>
      </c>
      <c r="D47" s="13">
        <f>+'[1]5658-07'!C45</f>
        <v>1287</v>
      </c>
      <c r="E47" s="13" t="str">
        <f>+'[1]5658-07'!F45</f>
        <v>หนองผือ</v>
      </c>
      <c r="F47" s="13"/>
      <c r="G47" s="14">
        <f>+'[1]5658-07'!G45</f>
        <v>0</v>
      </c>
      <c r="H47" s="14">
        <f>+'[1]5658-07'!H45</f>
        <v>1</v>
      </c>
      <c r="I47" s="14">
        <f>+'[1]5658-07'!I45</f>
        <v>46.3</v>
      </c>
      <c r="J47" s="22">
        <f t="shared" si="4"/>
        <v>146.30000000000001</v>
      </c>
      <c r="K47" s="15"/>
      <c r="L47" s="15">
        <f t="shared" si="5"/>
        <v>0</v>
      </c>
      <c r="M47" s="42">
        <v>31</v>
      </c>
      <c r="N47" s="26" t="str">
        <f>+'[1]5658-07'!Q45</f>
        <v>บ้านเดี่ยว</v>
      </c>
      <c r="O47" s="26" t="str">
        <f>+'[1]5658-07'!R45</f>
        <v>ตึกชั้นเดียว</v>
      </c>
      <c r="P47" s="26"/>
      <c r="Q47" s="27">
        <f>+'[1]5658-07'!S45</f>
        <v>18</v>
      </c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>
        <v>29</v>
      </c>
      <c r="B48" s="13" t="str">
        <f>+'[1]5658-07'!B46</f>
        <v>โฉนด</v>
      </c>
      <c r="C48" s="13">
        <f>+'[1]5658-07'!E46</f>
        <v>657</v>
      </c>
      <c r="D48" s="13">
        <f>+'[1]5658-07'!C46</f>
        <v>1288</v>
      </c>
      <c r="E48" s="13" t="str">
        <f>+'[1]5658-07'!F46</f>
        <v>หนองผือ</v>
      </c>
      <c r="F48" s="13"/>
      <c r="G48" s="14">
        <f>+'[1]5658-07'!G46</f>
        <v>0</v>
      </c>
      <c r="H48" s="14">
        <f>+'[1]5658-07'!H46</f>
        <v>1</v>
      </c>
      <c r="I48" s="14">
        <f>+'[1]5658-07'!I46</f>
        <v>29</v>
      </c>
      <c r="J48" s="22">
        <f t="shared" si="4"/>
        <v>129</v>
      </c>
      <c r="K48" s="15"/>
      <c r="L48" s="15">
        <f t="shared" si="5"/>
        <v>0</v>
      </c>
      <c r="M48" s="42">
        <v>32</v>
      </c>
      <c r="N48" s="26" t="str">
        <f>+'[1]5658-07'!Q46</f>
        <v>บ้านเดี่ยว</v>
      </c>
      <c r="O48" s="26" t="str">
        <f>+'[1]5658-07'!R46</f>
        <v>ครึ่งตึกครึ่งไม้</v>
      </c>
      <c r="P48" s="26"/>
      <c r="Q48" s="27">
        <f>+'[1]5658-07'!S46</f>
        <v>320</v>
      </c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>
        <v>30</v>
      </c>
      <c r="B49" s="13" t="str">
        <f>+'[1]5658-07'!B47</f>
        <v>โฉนด</v>
      </c>
      <c r="C49" s="13">
        <f>+'[1]5658-07'!E47</f>
        <v>658</v>
      </c>
      <c r="D49" s="13">
        <f>+'[1]5658-07'!C47</f>
        <v>1289</v>
      </c>
      <c r="E49" s="13" t="str">
        <f>+'[1]5658-07'!F47</f>
        <v>หนองผือ</v>
      </c>
      <c r="F49" s="13"/>
      <c r="G49" s="14">
        <f>+'[1]5658-07'!G47</f>
        <v>0</v>
      </c>
      <c r="H49" s="14">
        <f>+'[1]5658-07'!H47</f>
        <v>0</v>
      </c>
      <c r="I49" s="14">
        <f>+'[1]5658-07'!I47</f>
        <v>75</v>
      </c>
      <c r="J49" s="22">
        <f t="shared" si="4"/>
        <v>75</v>
      </c>
      <c r="K49" s="15"/>
      <c r="L49" s="15">
        <f t="shared" si="5"/>
        <v>0</v>
      </c>
      <c r="M49" s="42"/>
      <c r="N49" s="26">
        <f>+'[1]5658-07'!Q47</f>
        <v>0</v>
      </c>
      <c r="O49" s="26">
        <f>+'[1]5658-07'!R47</f>
        <v>0</v>
      </c>
      <c r="P49" s="26"/>
      <c r="Q49" s="27">
        <f>+'[1]5658-07'!S47</f>
        <v>0</v>
      </c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>
        <v>31</v>
      </c>
      <c r="B50" s="13" t="str">
        <f>+'[1]5658-07'!B48</f>
        <v>โฉนด</v>
      </c>
      <c r="C50" s="13">
        <f>+'[1]5658-07'!E48</f>
        <v>659</v>
      </c>
      <c r="D50" s="13">
        <f>+'[1]5658-07'!C48</f>
        <v>1290</v>
      </c>
      <c r="E50" s="13" t="str">
        <f>+'[1]5658-07'!F48</f>
        <v>หนองผือ</v>
      </c>
      <c r="F50" s="13"/>
      <c r="G50" s="14">
        <f>+'[1]5658-07'!G48</f>
        <v>0</v>
      </c>
      <c r="H50" s="14">
        <f>+'[1]5658-07'!H48</f>
        <v>1</v>
      </c>
      <c r="I50" s="14">
        <f>+'[1]5658-07'!I48</f>
        <v>67</v>
      </c>
      <c r="J50" s="22">
        <f t="shared" si="4"/>
        <v>167</v>
      </c>
      <c r="K50" s="15"/>
      <c r="L50" s="15">
        <f t="shared" si="5"/>
        <v>0</v>
      </c>
      <c r="M50" s="42">
        <v>33</v>
      </c>
      <c r="N50" s="26" t="str">
        <f>+'[1]5658-07'!Q48</f>
        <v>บ้านเดี่ยว</v>
      </c>
      <c r="O50" s="26" t="str">
        <f>+'[1]5658-07'!R48</f>
        <v>ครึ่งตึกครึ่งไม้</v>
      </c>
      <c r="P50" s="26"/>
      <c r="Q50" s="27">
        <f>+'[1]5658-07'!S48</f>
        <v>108</v>
      </c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>
        <v>32</v>
      </c>
      <c r="B51" s="13" t="str">
        <f>+'[1]5658-07'!B49</f>
        <v>โฉนด</v>
      </c>
      <c r="C51" s="13">
        <f>+'[1]5658-07'!E49</f>
        <v>660</v>
      </c>
      <c r="D51" s="13">
        <f>+'[1]5658-07'!C49</f>
        <v>1291</v>
      </c>
      <c r="E51" s="13" t="str">
        <f>+'[1]5658-07'!F49</f>
        <v>หนองผือ</v>
      </c>
      <c r="F51" s="13"/>
      <c r="G51" s="14">
        <f>+'[1]5658-07'!G49</f>
        <v>0</v>
      </c>
      <c r="H51" s="14">
        <f>+'[1]5658-07'!H49</f>
        <v>1</v>
      </c>
      <c r="I51" s="14">
        <f>+'[1]5658-07'!I49</f>
        <v>12</v>
      </c>
      <c r="J51" s="22">
        <f t="shared" si="4"/>
        <v>112</v>
      </c>
      <c r="K51" s="15"/>
      <c r="L51" s="15">
        <f t="shared" si="5"/>
        <v>0</v>
      </c>
      <c r="M51" s="42">
        <v>34</v>
      </c>
      <c r="N51" s="26" t="str">
        <f>+'[1]5658-07'!Q49</f>
        <v>บ้านเดี่ยว</v>
      </c>
      <c r="O51" s="26" t="str">
        <f>+'[1]5658-07'!R49</f>
        <v>ตึกชั้นเดียว</v>
      </c>
      <c r="P51" s="26"/>
      <c r="Q51" s="27">
        <f>+'[1]5658-07'!S49</f>
        <v>135</v>
      </c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>
        <v>33</v>
      </c>
      <c r="B52" s="13" t="str">
        <f>+'[1]5658-07'!B50</f>
        <v>โฉนด</v>
      </c>
      <c r="C52" s="13">
        <f>+'[1]5658-07'!E50</f>
        <v>661</v>
      </c>
      <c r="D52" s="13">
        <f>+'[1]5658-07'!C50</f>
        <v>1292</v>
      </c>
      <c r="E52" s="13" t="str">
        <f>+'[1]5658-07'!F50</f>
        <v>หนองผือ</v>
      </c>
      <c r="F52" s="13"/>
      <c r="G52" s="14">
        <f>+'[1]5658-07'!G50</f>
        <v>0</v>
      </c>
      <c r="H52" s="14">
        <f>+'[1]5658-07'!H50</f>
        <v>0</v>
      </c>
      <c r="I52" s="14">
        <f>+'[1]5658-07'!I50</f>
        <v>45</v>
      </c>
      <c r="J52" s="22">
        <f t="shared" si="4"/>
        <v>45</v>
      </c>
      <c r="K52" s="15"/>
      <c r="L52" s="15">
        <f t="shared" si="5"/>
        <v>0</v>
      </c>
      <c r="M52" s="42">
        <v>35</v>
      </c>
      <c r="N52" s="26" t="str">
        <f>+'[1]5658-07'!Q50</f>
        <v>บ้านเดี่ยว</v>
      </c>
      <c r="O52" s="26" t="str">
        <f>+'[1]5658-07'!R50</f>
        <v>ตึกชั้นเดียว</v>
      </c>
      <c r="P52" s="26"/>
      <c r="Q52" s="27">
        <f>+'[1]5658-07'!S50</f>
        <v>54</v>
      </c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>
        <v>34</v>
      </c>
      <c r="B53" s="13" t="str">
        <f>+'[1]5658-07'!B51</f>
        <v>โฉนด</v>
      </c>
      <c r="C53" s="13">
        <f>+'[1]5658-07'!E51</f>
        <v>662</v>
      </c>
      <c r="D53" s="13">
        <f>+'[1]5658-07'!C51</f>
        <v>1293</v>
      </c>
      <c r="E53" s="13" t="str">
        <f>+'[1]5658-07'!F51</f>
        <v>หนองผือ</v>
      </c>
      <c r="F53" s="13"/>
      <c r="G53" s="14">
        <f>+'[1]5658-07'!G51</f>
        <v>2</v>
      </c>
      <c r="H53" s="14">
        <f>+'[1]5658-07'!H51</f>
        <v>0</v>
      </c>
      <c r="I53" s="14">
        <f>+'[1]5658-07'!I51</f>
        <v>69</v>
      </c>
      <c r="J53" s="22">
        <f>+(G53*400)+(H53*100)+I53</f>
        <v>869</v>
      </c>
      <c r="K53" s="15"/>
      <c r="L53" s="15">
        <f>+K53*J53</f>
        <v>0</v>
      </c>
      <c r="M53" s="42">
        <v>36</v>
      </c>
      <c r="N53" s="26" t="str">
        <f>+'[1]5658-07'!Q51</f>
        <v>บ้านเดี่ยว</v>
      </c>
      <c r="O53" s="26" t="str">
        <f>+'[1]5658-07'!R51</f>
        <v>ครึ่งตึกครึ่งไม้</v>
      </c>
      <c r="P53" s="26"/>
      <c r="Q53" s="27">
        <f>+'[1]5658-07'!S51</f>
        <v>289</v>
      </c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>
        <v>35</v>
      </c>
      <c r="B54" s="13" t="str">
        <f>+'[1]5658-07'!B52</f>
        <v>โฉนด</v>
      </c>
      <c r="C54" s="13">
        <f>+'[1]5658-07'!E52</f>
        <v>663</v>
      </c>
      <c r="D54" s="13">
        <f>+'[1]5658-07'!C52</f>
        <v>1294</v>
      </c>
      <c r="E54" s="13" t="str">
        <f>+'[1]5658-07'!F52</f>
        <v>หนองผือ</v>
      </c>
      <c r="F54" s="13"/>
      <c r="G54" s="14">
        <f>+'[1]5658-07'!G52</f>
        <v>0</v>
      </c>
      <c r="H54" s="14">
        <f>+'[1]5658-07'!H52</f>
        <v>2</v>
      </c>
      <c r="I54" s="14">
        <f>+'[1]5658-07'!I52</f>
        <v>33</v>
      </c>
      <c r="J54" s="22">
        <f t="shared" ref="J54:J56" si="6">+(G54*400)+(H54*100)+I54</f>
        <v>233</v>
      </c>
      <c r="K54" s="15"/>
      <c r="L54" s="15">
        <f t="shared" ref="L54:L56" si="7">+K54*J54</f>
        <v>0</v>
      </c>
      <c r="M54" s="42">
        <v>37</v>
      </c>
      <c r="N54" s="26" t="str">
        <f>+'[1]5658-07'!Q52</f>
        <v>บ้านเดี่ยว</v>
      </c>
      <c r="O54" s="26" t="str">
        <f>+'[1]5658-07'!R52</f>
        <v>ครึ่งตึกครึ่งไม้</v>
      </c>
      <c r="P54" s="26"/>
      <c r="Q54" s="27">
        <f>+'[1]5658-07'!S52</f>
        <v>162</v>
      </c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>
        <v>36</v>
      </c>
      <c r="B55" s="13" t="str">
        <f>+'[1]5658-07'!B53</f>
        <v>โฉนด</v>
      </c>
      <c r="C55" s="13">
        <f>+'[1]5658-07'!E53</f>
        <v>664</v>
      </c>
      <c r="D55" s="13">
        <f>+'[1]5658-07'!C53</f>
        <v>1295</v>
      </c>
      <c r="E55" s="13" t="str">
        <f>+'[1]5658-07'!F53</f>
        <v>หนองผือ</v>
      </c>
      <c r="F55" s="13"/>
      <c r="G55" s="14">
        <f>+'[1]5658-07'!G53</f>
        <v>0</v>
      </c>
      <c r="H55" s="14">
        <f>+'[1]5658-07'!H53</f>
        <v>1</v>
      </c>
      <c r="I55" s="14">
        <f>+'[1]5658-07'!I53</f>
        <v>44</v>
      </c>
      <c r="J55" s="22">
        <f t="shared" si="6"/>
        <v>144</v>
      </c>
      <c r="K55" s="15"/>
      <c r="L55" s="15">
        <f t="shared" si="7"/>
        <v>0</v>
      </c>
      <c r="M55" s="42">
        <v>38</v>
      </c>
      <c r="N55" s="26" t="str">
        <f>+'[1]5658-07'!Q53</f>
        <v>บ้านเดี่ยว</v>
      </c>
      <c r="O55" s="26" t="str">
        <f>+'[1]5658-07'!R53</f>
        <v>ครึ่งตึกครึ่งไม้</v>
      </c>
      <c r="P55" s="26"/>
      <c r="Q55" s="27">
        <f>+'[1]5658-07'!S53</f>
        <v>72</v>
      </c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>
        <v>37</v>
      </c>
      <c r="B56" s="13" t="str">
        <f>+'[1]5658-07'!B54</f>
        <v>โฉนด</v>
      </c>
      <c r="C56" s="13">
        <f>+'[1]5658-07'!E54</f>
        <v>665</v>
      </c>
      <c r="D56" s="13">
        <f>+'[1]5658-07'!C54</f>
        <v>1296</v>
      </c>
      <c r="E56" s="13" t="str">
        <f>+'[1]5658-07'!F54</f>
        <v>หนองผือ</v>
      </c>
      <c r="F56" s="13"/>
      <c r="G56" s="14">
        <f>+'[1]5658-07'!G54</f>
        <v>0</v>
      </c>
      <c r="H56" s="14">
        <f>+'[1]5658-07'!H54</f>
        <v>3</v>
      </c>
      <c r="I56" s="14">
        <f>+'[1]5658-07'!I54</f>
        <v>36</v>
      </c>
      <c r="J56" s="22">
        <f t="shared" si="6"/>
        <v>336</v>
      </c>
      <c r="K56" s="15"/>
      <c r="L56" s="15">
        <f t="shared" si="7"/>
        <v>0</v>
      </c>
      <c r="M56" s="42">
        <v>39</v>
      </c>
      <c r="N56" s="26" t="str">
        <f>+'[1]5658-07'!Q54</f>
        <v>บ้านเดี่ยว</v>
      </c>
      <c r="O56" s="26" t="str">
        <f>+'[1]5658-07'!R54</f>
        <v>ตึกชั้นเดียว</v>
      </c>
      <c r="P56" s="26"/>
      <c r="Q56" s="27">
        <f>+'[1]5658-07'!S54</f>
        <v>54</v>
      </c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>
        <v>38</v>
      </c>
      <c r="B57" s="13" t="str">
        <f>+'[1]5658-07'!B55</f>
        <v>โฉนด</v>
      </c>
      <c r="C57" s="13">
        <f>+'[1]5658-07'!E55</f>
        <v>666</v>
      </c>
      <c r="D57" s="13">
        <f>+'[1]5658-07'!C55</f>
        <v>1297</v>
      </c>
      <c r="E57" s="13" t="str">
        <f>+'[1]5658-07'!F55</f>
        <v>หนองผือ</v>
      </c>
      <c r="F57" s="13"/>
      <c r="G57" s="14">
        <f>+'[1]5658-07'!G55</f>
        <v>0</v>
      </c>
      <c r="H57" s="14">
        <f>+'[1]5658-07'!H55</f>
        <v>2</v>
      </c>
      <c r="I57" s="14">
        <f>+'[1]5658-07'!I55</f>
        <v>79</v>
      </c>
      <c r="J57" s="22">
        <f>+(G57*400)+(H57*100)+I57</f>
        <v>279</v>
      </c>
      <c r="K57" s="15"/>
      <c r="L57" s="15">
        <f>+K57*J57</f>
        <v>0</v>
      </c>
      <c r="M57" s="42">
        <v>40</v>
      </c>
      <c r="N57" s="26" t="str">
        <f>+'[1]5658-07'!Q55</f>
        <v>บ้านเดี่ยว</v>
      </c>
      <c r="O57" s="26" t="str">
        <f>+'[1]5658-07'!R55</f>
        <v>ครึ่งตึกครึ่งไม้</v>
      </c>
      <c r="P57" s="26"/>
      <c r="Q57" s="27">
        <f>+'[1]5658-07'!S55</f>
        <v>171</v>
      </c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>
        <v>39</v>
      </c>
      <c r="B58" s="13" t="str">
        <f>+'[1]5658-07'!B56</f>
        <v>โฉนด</v>
      </c>
      <c r="C58" s="13">
        <f>+'[1]5658-07'!E56</f>
        <v>667</v>
      </c>
      <c r="D58" s="13">
        <f>+'[1]5658-07'!C56</f>
        <v>1298</v>
      </c>
      <c r="E58" s="13" t="str">
        <f>+'[1]5658-07'!F56</f>
        <v>หนองผือ</v>
      </c>
      <c r="F58" s="13"/>
      <c r="G58" s="14">
        <f>+'[1]5658-07'!G56</f>
        <v>0</v>
      </c>
      <c r="H58" s="14">
        <f>+'[1]5658-07'!H56</f>
        <v>0</v>
      </c>
      <c r="I58" s="14">
        <f>+'[1]5658-07'!I56</f>
        <v>84</v>
      </c>
      <c r="J58" s="22">
        <f t="shared" ref="J58:J73" si="8">+(G58*400)+(H58*100)+I58</f>
        <v>84</v>
      </c>
      <c r="K58" s="15"/>
      <c r="L58" s="15">
        <f t="shared" ref="L58:L73" si="9">+K58*J58</f>
        <v>0</v>
      </c>
      <c r="M58" s="42">
        <v>41</v>
      </c>
      <c r="N58" s="26" t="str">
        <f>+'[1]5658-07'!Q56</f>
        <v>บ้านเดี่ยว</v>
      </c>
      <c r="O58" s="26" t="str">
        <f>+'[1]5658-07'!R56</f>
        <v>ตึกชั้นเดียว</v>
      </c>
      <c r="P58" s="26"/>
      <c r="Q58" s="27">
        <f>+'[1]5658-07'!S56</f>
        <v>360</v>
      </c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>
        <v>40</v>
      </c>
      <c r="B59" s="13" t="str">
        <f>+'[1]5658-07'!B57</f>
        <v>โฉนด</v>
      </c>
      <c r="C59" s="13">
        <f>+'[1]5658-07'!E57</f>
        <v>669</v>
      </c>
      <c r="D59" s="13">
        <f>+'[1]5658-07'!C57</f>
        <v>1299</v>
      </c>
      <c r="E59" s="13" t="str">
        <f>+'[1]5658-07'!F57</f>
        <v>หนองผือ</v>
      </c>
      <c r="F59" s="13"/>
      <c r="G59" s="14">
        <f>+'[1]5658-07'!G57</f>
        <v>1</v>
      </c>
      <c r="H59" s="14">
        <f>+'[1]5658-07'!H57</f>
        <v>0</v>
      </c>
      <c r="I59" s="14">
        <f>+'[1]5658-07'!I57</f>
        <v>80</v>
      </c>
      <c r="J59" s="22">
        <f t="shared" si="8"/>
        <v>480</v>
      </c>
      <c r="K59" s="15"/>
      <c r="L59" s="15">
        <f t="shared" si="9"/>
        <v>0</v>
      </c>
      <c r="M59" s="42"/>
      <c r="N59" s="26">
        <f>+'[1]5658-07'!Q57</f>
        <v>0</v>
      </c>
      <c r="O59" s="26">
        <f>+'[1]5658-07'!R57</f>
        <v>0</v>
      </c>
      <c r="P59" s="26"/>
      <c r="Q59" s="27">
        <f>+'[1]5658-07'!S57</f>
        <v>0</v>
      </c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>
        <v>41</v>
      </c>
      <c r="B60" s="13" t="str">
        <f>+'[1]5658-07'!B58</f>
        <v>โฉนด</v>
      </c>
      <c r="C60" s="13">
        <f>+'[1]5658-07'!E58</f>
        <v>670</v>
      </c>
      <c r="D60" s="13">
        <f>+'[1]5658-07'!C58</f>
        <v>1300</v>
      </c>
      <c r="E60" s="13" t="str">
        <f>+'[1]5658-07'!F58</f>
        <v>หนองผือ</v>
      </c>
      <c r="F60" s="13"/>
      <c r="G60" s="14">
        <f>+'[1]5658-07'!G58</f>
        <v>0</v>
      </c>
      <c r="H60" s="14">
        <f>+'[1]5658-07'!H58</f>
        <v>2</v>
      </c>
      <c r="I60" s="14">
        <f>+'[1]5658-07'!I58</f>
        <v>3</v>
      </c>
      <c r="J60" s="22">
        <f t="shared" si="8"/>
        <v>203</v>
      </c>
      <c r="K60" s="15"/>
      <c r="L60" s="15">
        <f t="shared" si="9"/>
        <v>0</v>
      </c>
      <c r="M60" s="42">
        <v>42</v>
      </c>
      <c r="N60" s="26" t="str">
        <f>+'[1]5658-07'!Q58</f>
        <v>บ้านเดี่ยว</v>
      </c>
      <c r="O60" s="26" t="str">
        <f>+'[1]5658-07'!R58</f>
        <v>ครึ่งตึกครึ่งไม้</v>
      </c>
      <c r="P60" s="26"/>
      <c r="Q60" s="27">
        <f>+'[1]5658-07'!S58</f>
        <v>128</v>
      </c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>
        <f>+'[1]5658-07'!B59</f>
        <v>0</v>
      </c>
      <c r="C61" s="13">
        <f>+'[1]5658-07'!E59</f>
        <v>0</v>
      </c>
      <c r="D61" s="13">
        <f>+'[1]5658-07'!C59</f>
        <v>0</v>
      </c>
      <c r="E61" s="13">
        <f>+'[1]5658-07'!F59</f>
        <v>0</v>
      </c>
      <c r="F61" s="13"/>
      <c r="G61" s="14">
        <f>+'[1]5658-07'!G59</f>
        <v>0</v>
      </c>
      <c r="H61" s="14">
        <f>+'[1]5658-07'!H59</f>
        <v>0</v>
      </c>
      <c r="I61" s="14">
        <f>+'[1]5658-07'!I59</f>
        <v>0</v>
      </c>
      <c r="J61" s="22">
        <f t="shared" si="8"/>
        <v>0</v>
      </c>
      <c r="K61" s="15"/>
      <c r="L61" s="15">
        <f t="shared" si="9"/>
        <v>0</v>
      </c>
      <c r="M61" s="42">
        <v>43</v>
      </c>
      <c r="N61" s="26" t="str">
        <f>+'[1]5658-07'!Q59</f>
        <v>บ้านเดี่ยว</v>
      </c>
      <c r="O61" s="26" t="str">
        <f>+'[1]5658-07'!R59</f>
        <v>ตึกชั้นเดียว</v>
      </c>
      <c r="P61" s="26"/>
      <c r="Q61" s="27">
        <f>+'[1]5658-07'!S59</f>
        <v>135</v>
      </c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>
        <v>42</v>
      </c>
      <c r="B62" s="13" t="str">
        <f>+'[1]5658-07'!B60</f>
        <v>โฉนด</v>
      </c>
      <c r="C62" s="13">
        <f>+'[1]5658-07'!E60</f>
        <v>671</v>
      </c>
      <c r="D62" s="13">
        <f>+'[1]5658-07'!C60</f>
        <v>1301</v>
      </c>
      <c r="E62" s="13" t="str">
        <f>+'[1]5658-07'!F60</f>
        <v>หนองผือ</v>
      </c>
      <c r="F62" s="13"/>
      <c r="G62" s="14">
        <f>+'[1]5658-07'!G60</f>
        <v>0</v>
      </c>
      <c r="H62" s="14">
        <f>+'[1]5658-07'!H60</f>
        <v>1</v>
      </c>
      <c r="I62" s="14">
        <f>+'[1]5658-07'!I60</f>
        <v>38</v>
      </c>
      <c r="J62" s="22">
        <f t="shared" si="8"/>
        <v>138</v>
      </c>
      <c r="K62" s="15"/>
      <c r="L62" s="15">
        <f t="shared" si="9"/>
        <v>0</v>
      </c>
      <c r="M62" s="42">
        <v>44</v>
      </c>
      <c r="N62" s="26" t="str">
        <f>+'[1]5658-07'!Q60</f>
        <v>บ้านเดี่ยว</v>
      </c>
      <c r="O62" s="26" t="str">
        <f>+'[1]5658-07'!R60</f>
        <v>ครึ่งตึกครึ่งไม้</v>
      </c>
      <c r="P62" s="26"/>
      <c r="Q62" s="27">
        <f>+'[1]5658-07'!S60</f>
        <v>126</v>
      </c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>
        <v>43</v>
      </c>
      <c r="B63" s="13" t="str">
        <f>+'[1]5658-07'!B61</f>
        <v>โฉนด</v>
      </c>
      <c r="C63" s="13">
        <f>+'[1]5658-07'!E61</f>
        <v>672</v>
      </c>
      <c r="D63" s="13">
        <f>+'[1]5658-07'!C61</f>
        <v>1302</v>
      </c>
      <c r="E63" s="13" t="str">
        <f>+'[1]5658-07'!F61</f>
        <v>หนองผือ</v>
      </c>
      <c r="F63" s="13"/>
      <c r="G63" s="14">
        <f>+'[1]5658-07'!G61</f>
        <v>0</v>
      </c>
      <c r="H63" s="14">
        <f>+'[1]5658-07'!H61</f>
        <v>1</v>
      </c>
      <c r="I63" s="14">
        <f>+'[1]5658-07'!I61</f>
        <v>39</v>
      </c>
      <c r="J63" s="22">
        <f t="shared" si="8"/>
        <v>139</v>
      </c>
      <c r="K63" s="15"/>
      <c r="L63" s="15">
        <f t="shared" si="9"/>
        <v>0</v>
      </c>
      <c r="M63" s="42">
        <v>45</v>
      </c>
      <c r="N63" s="26" t="str">
        <f>+'[1]5658-07'!Q61</f>
        <v>บ้านเดี่ยว</v>
      </c>
      <c r="O63" s="26" t="str">
        <f>+'[1]5658-07'!R61</f>
        <v>ตึกชั้นเดียว</v>
      </c>
      <c r="P63" s="26"/>
      <c r="Q63" s="27">
        <f>+'[1]5658-07'!S61</f>
        <v>66</v>
      </c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>
        <v>44</v>
      </c>
      <c r="B64" s="13" t="str">
        <f>+'[1]5658-07'!B62</f>
        <v>โฉนด</v>
      </c>
      <c r="C64" s="13">
        <f>+'[1]5658-07'!E62</f>
        <v>673</v>
      </c>
      <c r="D64" s="13">
        <f>+'[1]5658-07'!C62</f>
        <v>1303</v>
      </c>
      <c r="E64" s="13" t="str">
        <f>+'[1]5658-07'!F62</f>
        <v>หนองผือ</v>
      </c>
      <c r="F64" s="13"/>
      <c r="G64" s="14">
        <f>+'[1]5658-07'!G62</f>
        <v>0</v>
      </c>
      <c r="H64" s="14">
        <f>+'[1]5658-07'!H62</f>
        <v>1</v>
      </c>
      <c r="I64" s="14">
        <f>+'[1]5658-07'!I62</f>
        <v>42</v>
      </c>
      <c r="J64" s="22">
        <f t="shared" si="8"/>
        <v>142</v>
      </c>
      <c r="K64" s="15"/>
      <c r="L64" s="15">
        <f t="shared" si="9"/>
        <v>0</v>
      </c>
      <c r="M64" s="42">
        <v>46</v>
      </c>
      <c r="N64" s="26" t="str">
        <f>+'[1]5658-07'!Q62</f>
        <v>บ้านเดี่ยว</v>
      </c>
      <c r="O64" s="26" t="str">
        <f>+'[1]5658-07'!R62</f>
        <v>ตึกชั้นเดียว</v>
      </c>
      <c r="P64" s="26"/>
      <c r="Q64" s="27">
        <f>+'[1]5658-07'!S62</f>
        <v>162</v>
      </c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>
        <v>45</v>
      </c>
      <c r="B65" s="13" t="str">
        <f>+'[1]5658-07'!B63</f>
        <v>โฉนด</v>
      </c>
      <c r="C65" s="13">
        <f>+'[1]5658-07'!E63</f>
        <v>674</v>
      </c>
      <c r="D65" s="13">
        <f>+'[1]5658-07'!C63</f>
        <v>1304</v>
      </c>
      <c r="E65" s="13" t="str">
        <f>+'[1]5658-07'!F63</f>
        <v>หนองผือ</v>
      </c>
      <c r="F65" s="13"/>
      <c r="G65" s="14">
        <f>+'[1]5658-07'!G63</f>
        <v>0</v>
      </c>
      <c r="H65" s="14">
        <f>+'[1]5658-07'!H63</f>
        <v>1</v>
      </c>
      <c r="I65" s="14">
        <f>+'[1]5658-07'!I63</f>
        <v>8</v>
      </c>
      <c r="J65" s="22">
        <f t="shared" si="8"/>
        <v>108</v>
      </c>
      <c r="K65" s="15"/>
      <c r="L65" s="15">
        <f t="shared" si="9"/>
        <v>0</v>
      </c>
      <c r="M65" s="42">
        <v>47</v>
      </c>
      <c r="N65" s="26" t="str">
        <f>+'[1]5658-07'!Q63</f>
        <v>บ้านเดี่ยว</v>
      </c>
      <c r="O65" s="26" t="str">
        <f>+'[1]5658-07'!R63</f>
        <v>ครึ่งตึกครึ่งไม้</v>
      </c>
      <c r="P65" s="26"/>
      <c r="Q65" s="27">
        <f>+'[1]5658-07'!S63</f>
        <v>135</v>
      </c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>
        <v>46</v>
      </c>
      <c r="B66" s="13" t="str">
        <f>+'[1]5658-07'!B64</f>
        <v>โฉนด</v>
      </c>
      <c r="C66" s="13">
        <f>+'[1]5658-07'!E64</f>
        <v>713</v>
      </c>
      <c r="D66" s="13">
        <f>+'[1]5658-07'!C64</f>
        <v>1306</v>
      </c>
      <c r="E66" s="13" t="str">
        <f>+'[1]5658-07'!F64</f>
        <v>หนองผือ</v>
      </c>
      <c r="F66" s="13"/>
      <c r="G66" s="14">
        <f>+'[1]5658-07'!G64</f>
        <v>0</v>
      </c>
      <c r="H66" s="14">
        <f>+'[1]5658-07'!H64</f>
        <v>1</v>
      </c>
      <c r="I66" s="14">
        <f>+'[1]5658-07'!I64</f>
        <v>20</v>
      </c>
      <c r="J66" s="22">
        <f t="shared" si="8"/>
        <v>120</v>
      </c>
      <c r="K66" s="15"/>
      <c r="L66" s="15">
        <f t="shared" si="9"/>
        <v>0</v>
      </c>
      <c r="M66" s="42">
        <v>48</v>
      </c>
      <c r="N66" s="26" t="str">
        <f>+'[1]5658-07'!Q64</f>
        <v>บ้านเดี่ยว</v>
      </c>
      <c r="O66" s="26" t="str">
        <f>+'[1]5658-07'!R64</f>
        <v>ครึ่งตึกครึ่งไม้</v>
      </c>
      <c r="P66" s="26"/>
      <c r="Q66" s="27">
        <f>+'[1]5658-07'!S64</f>
        <v>320</v>
      </c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>
        <v>47</v>
      </c>
      <c r="B67" s="13" t="str">
        <f>+'[1]5658-07'!B65</f>
        <v>โฉนด</v>
      </c>
      <c r="C67" s="13">
        <f>+'[1]5658-07'!E65</f>
        <v>714</v>
      </c>
      <c r="D67" s="13">
        <f>+'[1]5658-07'!C65</f>
        <v>1307</v>
      </c>
      <c r="E67" s="13" t="str">
        <f>+'[1]5658-07'!F65</f>
        <v>หนองผือ</v>
      </c>
      <c r="F67" s="13"/>
      <c r="G67" s="14">
        <f>+'[1]5658-07'!G65</f>
        <v>0</v>
      </c>
      <c r="H67" s="14">
        <f>+'[1]5658-07'!H65</f>
        <v>0</v>
      </c>
      <c r="I67" s="14">
        <f>+'[1]5658-07'!I65</f>
        <v>54</v>
      </c>
      <c r="J67" s="22">
        <f t="shared" si="8"/>
        <v>54</v>
      </c>
      <c r="K67" s="15"/>
      <c r="L67" s="15">
        <f t="shared" si="9"/>
        <v>0</v>
      </c>
      <c r="M67" s="42"/>
      <c r="N67" s="26">
        <f>+'[1]5658-07'!Q65</f>
        <v>0</v>
      </c>
      <c r="O67" s="26">
        <f>+'[1]5658-07'!R65</f>
        <v>0</v>
      </c>
      <c r="P67" s="26"/>
      <c r="Q67" s="27">
        <f>+'[1]5658-07'!S65</f>
        <v>0</v>
      </c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>
        <v>48</v>
      </c>
      <c r="B68" s="13" t="str">
        <f>+'[1]5658-07'!B66</f>
        <v>โฉนด</v>
      </c>
      <c r="C68" s="13">
        <f>+'[1]5658-07'!E66</f>
        <v>717</v>
      </c>
      <c r="D68" s="13">
        <f>+'[1]5658-07'!C66</f>
        <v>1310</v>
      </c>
      <c r="E68" s="13" t="str">
        <f>+'[1]5658-07'!F66</f>
        <v>หนองผือ</v>
      </c>
      <c r="F68" s="13"/>
      <c r="G68" s="14">
        <f>+'[1]5658-07'!G66</f>
        <v>0</v>
      </c>
      <c r="H68" s="14">
        <f>+'[1]5658-07'!H66</f>
        <v>1</v>
      </c>
      <c r="I68" s="14">
        <f>+'[1]5658-07'!I66</f>
        <v>97</v>
      </c>
      <c r="J68" s="22">
        <f t="shared" si="8"/>
        <v>197</v>
      </c>
      <c r="K68" s="15"/>
      <c r="L68" s="15">
        <f t="shared" si="9"/>
        <v>0</v>
      </c>
      <c r="M68" s="42">
        <v>49</v>
      </c>
      <c r="N68" s="26" t="str">
        <f>+'[1]5658-07'!Q66</f>
        <v>บ้านเดี่ยว</v>
      </c>
      <c r="O68" s="26" t="str">
        <f>+'[1]5658-07'!R66</f>
        <v>ครึ่งตึกครึ่งไม้</v>
      </c>
      <c r="P68" s="26"/>
      <c r="Q68" s="27">
        <f>+'[1]5658-07'!S66</f>
        <v>238</v>
      </c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>
        <v>49</v>
      </c>
      <c r="B69" s="13" t="str">
        <f>+'[1]5658-07'!B67</f>
        <v>โฉนด</v>
      </c>
      <c r="C69" s="13">
        <f>+'[1]5658-07'!E67</f>
        <v>718</v>
      </c>
      <c r="D69" s="13">
        <f>+'[1]5658-07'!C67</f>
        <v>1311</v>
      </c>
      <c r="E69" s="13" t="str">
        <f>+'[1]5658-07'!F67</f>
        <v>หนองผือ</v>
      </c>
      <c r="F69" s="13"/>
      <c r="G69" s="14">
        <f>+'[1]5658-07'!G67</f>
        <v>0</v>
      </c>
      <c r="H69" s="14">
        <f>+'[1]5658-07'!H67</f>
        <v>0</v>
      </c>
      <c r="I69" s="14">
        <f>+'[1]5658-07'!I67</f>
        <v>43</v>
      </c>
      <c r="J69" s="22">
        <f t="shared" si="8"/>
        <v>43</v>
      </c>
      <c r="K69" s="15"/>
      <c r="L69" s="15">
        <f t="shared" si="9"/>
        <v>0</v>
      </c>
      <c r="M69" s="42">
        <v>50</v>
      </c>
      <c r="N69" s="26" t="str">
        <f>+'[1]5658-07'!Q67</f>
        <v>บ้านเดี่ยว</v>
      </c>
      <c r="O69" s="26" t="str">
        <f>+'[1]5658-07'!R67</f>
        <v>ตึกชั้นเดียว</v>
      </c>
      <c r="P69" s="26"/>
      <c r="Q69" s="27">
        <f>+'[1]5658-07'!S67</f>
        <v>91</v>
      </c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>
        <v>50</v>
      </c>
      <c r="B70" s="13" t="str">
        <f>+'[1]5658-07'!B68</f>
        <v>โฉนด</v>
      </c>
      <c r="C70" s="13">
        <f>+'[1]5658-07'!E68</f>
        <v>719</v>
      </c>
      <c r="D70" s="13">
        <f>+'[1]5658-07'!C68</f>
        <v>1312</v>
      </c>
      <c r="E70" s="13" t="str">
        <f>+'[1]5658-07'!F68</f>
        <v>หนองผือ</v>
      </c>
      <c r="F70" s="13"/>
      <c r="G70" s="14">
        <f>+'[1]5658-07'!G68</f>
        <v>0</v>
      </c>
      <c r="H70" s="14">
        <f>+'[1]5658-07'!H68</f>
        <v>1</v>
      </c>
      <c r="I70" s="14">
        <f>+'[1]5658-07'!I68</f>
        <v>69</v>
      </c>
      <c r="J70" s="22">
        <f t="shared" si="8"/>
        <v>169</v>
      </c>
      <c r="K70" s="15"/>
      <c r="L70" s="15">
        <f t="shared" si="9"/>
        <v>0</v>
      </c>
      <c r="M70" s="42">
        <v>51</v>
      </c>
      <c r="N70" s="26" t="str">
        <f>+'[1]5658-07'!Q68</f>
        <v>บ้านเดี่ยว</v>
      </c>
      <c r="O70" s="26" t="str">
        <f>+'[1]5658-07'!R68</f>
        <v>ครึ่งตึกครึ่งไม้</v>
      </c>
      <c r="P70" s="26"/>
      <c r="Q70" s="27">
        <f>+'[1]5658-07'!S68</f>
        <v>252</v>
      </c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>
        <v>51</v>
      </c>
      <c r="B71" s="13" t="str">
        <f>+'[1]5658-07'!B69</f>
        <v>โฉนด</v>
      </c>
      <c r="C71" s="13">
        <f>+'[1]5658-07'!E69</f>
        <v>723</v>
      </c>
      <c r="D71" s="13">
        <f>+'[1]5658-07'!C69</f>
        <v>1314</v>
      </c>
      <c r="E71" s="13" t="str">
        <f>+'[1]5658-07'!F69</f>
        <v>หนองผือ</v>
      </c>
      <c r="F71" s="13"/>
      <c r="G71" s="14">
        <f>+'[1]5658-07'!G69</f>
        <v>0</v>
      </c>
      <c r="H71" s="14">
        <f>+'[1]5658-07'!H69</f>
        <v>0</v>
      </c>
      <c r="I71" s="14">
        <f>+'[1]5658-07'!I69</f>
        <v>49.9</v>
      </c>
      <c r="J71" s="22">
        <f t="shared" si="8"/>
        <v>49.9</v>
      </c>
      <c r="K71" s="15"/>
      <c r="L71" s="15">
        <f t="shared" si="9"/>
        <v>0</v>
      </c>
      <c r="M71" s="42">
        <v>52</v>
      </c>
      <c r="N71" s="26" t="str">
        <f>+'[1]5658-07'!Q69</f>
        <v>บ้านเดี่ยว</v>
      </c>
      <c r="O71" s="26" t="str">
        <f>+'[1]5658-07'!R69</f>
        <v>ตึกชั้นเดียว</v>
      </c>
      <c r="P71" s="26"/>
      <c r="Q71" s="27">
        <f>+'[1]5658-07'!S69</f>
        <v>135</v>
      </c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>
        <v>52</v>
      </c>
      <c r="B72" s="13" t="str">
        <f>+'[1]5658-07'!B70</f>
        <v>โฉนด</v>
      </c>
      <c r="C72" s="13">
        <f>+'[1]5658-07'!E70</f>
        <v>724</v>
      </c>
      <c r="D72" s="13">
        <f>+'[1]5658-07'!C70</f>
        <v>1315</v>
      </c>
      <c r="E72" s="13" t="str">
        <f>+'[1]5658-07'!F70</f>
        <v>หนองผือ</v>
      </c>
      <c r="F72" s="13"/>
      <c r="G72" s="14">
        <f>+'[1]5658-07'!G70</f>
        <v>0</v>
      </c>
      <c r="H72" s="14">
        <f>+'[1]5658-07'!H70</f>
        <v>2</v>
      </c>
      <c r="I72" s="14">
        <f>+'[1]5658-07'!I70</f>
        <v>12</v>
      </c>
      <c r="J72" s="22">
        <f t="shared" si="8"/>
        <v>212</v>
      </c>
      <c r="K72" s="15"/>
      <c r="L72" s="15">
        <f t="shared" si="9"/>
        <v>0</v>
      </c>
      <c r="M72" s="42">
        <v>53</v>
      </c>
      <c r="N72" s="26" t="str">
        <f>+'[1]5658-07'!Q70</f>
        <v>บ้านเดี่ยว</v>
      </c>
      <c r="O72" s="26" t="str">
        <f>+'[1]5658-07'!R70</f>
        <v>ครึ่งตึกครึ่งไม้</v>
      </c>
      <c r="P72" s="26"/>
      <c r="Q72" s="27">
        <f>+'[1]5658-07'!S70</f>
        <v>81</v>
      </c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>
        <v>53</v>
      </c>
      <c r="B73" s="13" t="str">
        <f>+'[1]5658-07'!B71</f>
        <v>โฉนด</v>
      </c>
      <c r="C73" s="13">
        <f>+'[1]5658-07'!E71</f>
        <v>725</v>
      </c>
      <c r="D73" s="13">
        <f>+'[1]5658-07'!C71</f>
        <v>1316</v>
      </c>
      <c r="E73" s="13" t="str">
        <f>+'[1]5658-07'!F71</f>
        <v>หนองผือ</v>
      </c>
      <c r="F73" s="13"/>
      <c r="G73" s="14">
        <f>+'[1]5658-07'!G71</f>
        <v>0</v>
      </c>
      <c r="H73" s="14">
        <f>+'[1]5658-07'!H71</f>
        <v>1</v>
      </c>
      <c r="I73" s="14">
        <f>+'[1]5658-07'!I71</f>
        <v>95</v>
      </c>
      <c r="J73" s="22">
        <f t="shared" si="8"/>
        <v>195</v>
      </c>
      <c r="K73" s="15"/>
      <c r="L73" s="15">
        <f t="shared" si="9"/>
        <v>0</v>
      </c>
      <c r="M73" s="42">
        <v>54</v>
      </c>
      <c r="N73" s="26" t="str">
        <f>+'[1]5658-07'!Q71</f>
        <v>บ้านเดี่ยว</v>
      </c>
      <c r="O73" s="26" t="str">
        <f>+'[1]5658-07'!R71</f>
        <v>ตึกชั้นเดียว</v>
      </c>
      <c r="P73" s="26"/>
      <c r="Q73" s="27">
        <f>+'[1]5658-07'!S71</f>
        <v>144</v>
      </c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>
        <f>+'[1]5658-07'!B72</f>
        <v>0</v>
      </c>
      <c r="C74" s="13">
        <f>+'[1]5658-07'!E72</f>
        <v>0</v>
      </c>
      <c r="D74" s="13">
        <f>+'[1]5658-07'!C72</f>
        <v>0</v>
      </c>
      <c r="E74" s="13">
        <f>+'[1]5658-07'!F72</f>
        <v>0</v>
      </c>
      <c r="F74" s="13"/>
      <c r="G74" s="14">
        <f>+'[1]5658-07'!G72</f>
        <v>0</v>
      </c>
      <c r="H74" s="14">
        <f>+'[1]5658-07'!H72</f>
        <v>0</v>
      </c>
      <c r="I74" s="14">
        <f>+'[1]5658-07'!I72</f>
        <v>0</v>
      </c>
      <c r="J74" s="22">
        <f>+(G74*400)+(H74*100)+I74</f>
        <v>0</v>
      </c>
      <c r="K74" s="15"/>
      <c r="L74" s="15">
        <f>+K74*J74</f>
        <v>0</v>
      </c>
      <c r="M74" s="42">
        <v>55</v>
      </c>
      <c r="N74" s="26" t="str">
        <f>+'[1]5658-07'!Q72</f>
        <v>บ้านเดี่ยว</v>
      </c>
      <c r="O74" s="26" t="str">
        <f>+'[1]5658-07'!R72</f>
        <v>ตึกชั้นเดียว</v>
      </c>
      <c r="P74" s="26"/>
      <c r="Q74" s="27">
        <f>+'[1]5658-07'!S72</f>
        <v>126</v>
      </c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>
        <v>54</v>
      </c>
      <c r="B75" s="13" t="str">
        <f>+'[1]5658-07'!B73</f>
        <v>โฉนด</v>
      </c>
      <c r="C75" s="13">
        <f>+'[1]5658-07'!E73</f>
        <v>727</v>
      </c>
      <c r="D75" s="13">
        <f>+'[1]5658-07'!C73</f>
        <v>1317</v>
      </c>
      <c r="E75" s="13" t="str">
        <f>+'[1]5658-07'!F73</f>
        <v>หนองผือ</v>
      </c>
      <c r="F75" s="13"/>
      <c r="G75" s="14">
        <f>+'[1]5658-07'!G73</f>
        <v>0</v>
      </c>
      <c r="H75" s="14">
        <f>+'[1]5658-07'!H73</f>
        <v>1</v>
      </c>
      <c r="I75" s="14">
        <f>+'[1]5658-07'!I73</f>
        <v>32.299999999999997</v>
      </c>
      <c r="J75" s="22">
        <f>+(G75*400)+(H75*100)+I75</f>
        <v>132.30000000000001</v>
      </c>
      <c r="K75" s="15"/>
      <c r="L75" s="15">
        <f>+K75*J75</f>
        <v>0</v>
      </c>
      <c r="M75" s="42">
        <v>56</v>
      </c>
      <c r="N75" s="26" t="str">
        <f>+'[1]5658-07'!Q73</f>
        <v>บ้านเดี่ยว</v>
      </c>
      <c r="O75" s="26" t="str">
        <f>+'[1]5658-07'!R73</f>
        <v>ตึกชั้นเดียว</v>
      </c>
      <c r="P75" s="26"/>
      <c r="Q75" s="27">
        <f>+'[1]5658-07'!S73</f>
        <v>96</v>
      </c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>
        <v>55</v>
      </c>
      <c r="B76" s="13" t="str">
        <f>+'[1]5658-07'!B74</f>
        <v>โฉนด</v>
      </c>
      <c r="C76" s="13">
        <f>+'[1]5658-07'!E74</f>
        <v>729</v>
      </c>
      <c r="D76" s="13">
        <f>+'[1]5658-07'!C74</f>
        <v>1318</v>
      </c>
      <c r="E76" s="13" t="str">
        <f>+'[1]5658-07'!F74</f>
        <v>หนองผือ</v>
      </c>
      <c r="F76" s="13"/>
      <c r="G76" s="14">
        <f>+'[1]5658-07'!G74</f>
        <v>0</v>
      </c>
      <c r="H76" s="14">
        <f>+'[1]5658-07'!H74</f>
        <v>3</v>
      </c>
      <c r="I76" s="14">
        <f>+'[1]5658-07'!I74</f>
        <v>10</v>
      </c>
      <c r="J76" s="22">
        <f t="shared" ref="J76:J86" si="10">+(G76*400)+(H76*100)+I76</f>
        <v>310</v>
      </c>
      <c r="K76" s="15"/>
      <c r="L76" s="15">
        <f t="shared" ref="L76:L86" si="11">+K76*J76</f>
        <v>0</v>
      </c>
      <c r="M76" s="42"/>
      <c r="N76" s="26">
        <f>+'[1]5658-07'!Q74</f>
        <v>0</v>
      </c>
      <c r="O76" s="26">
        <f>+'[1]5658-07'!R74</f>
        <v>0</v>
      </c>
      <c r="P76" s="26"/>
      <c r="Q76" s="27">
        <f>+'[1]5658-07'!S74</f>
        <v>0</v>
      </c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>
        <v>56</v>
      </c>
      <c r="B77" s="13" t="str">
        <f>+'[1]5658-07'!B75</f>
        <v>โฉนด</v>
      </c>
      <c r="C77" s="13">
        <f>+'[1]5658-07'!E75</f>
        <v>730</v>
      </c>
      <c r="D77" s="13">
        <f>+'[1]5658-07'!C75</f>
        <v>1319</v>
      </c>
      <c r="E77" s="13" t="str">
        <f>+'[1]5658-07'!F75</f>
        <v>หนองผือ</v>
      </c>
      <c r="F77" s="13"/>
      <c r="G77" s="14">
        <f>+'[1]5658-07'!G75</f>
        <v>0</v>
      </c>
      <c r="H77" s="14">
        <f>+'[1]5658-07'!H75</f>
        <v>3</v>
      </c>
      <c r="I77" s="14">
        <f>+'[1]5658-07'!I75</f>
        <v>0</v>
      </c>
      <c r="J77" s="22">
        <f t="shared" si="10"/>
        <v>300</v>
      </c>
      <c r="K77" s="15"/>
      <c r="L77" s="15">
        <f t="shared" si="11"/>
        <v>0</v>
      </c>
      <c r="M77" s="42">
        <v>57</v>
      </c>
      <c r="N77" s="26" t="str">
        <f>+'[1]5658-07'!Q75</f>
        <v>บ้านเดี่ยว</v>
      </c>
      <c r="O77" s="26" t="str">
        <f>+'[1]5658-07'!R75</f>
        <v>ครึ่งตึกครึ่งไม้</v>
      </c>
      <c r="P77" s="26"/>
      <c r="Q77" s="27">
        <f>+'[1]5658-07'!S75</f>
        <v>324</v>
      </c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>
        <v>57</v>
      </c>
      <c r="B78" s="13" t="str">
        <f>+'[1]5658-07'!B76</f>
        <v>โฉนด</v>
      </c>
      <c r="C78" s="13">
        <f>+'[1]5658-07'!E76</f>
        <v>731</v>
      </c>
      <c r="D78" s="13">
        <f>+'[1]5658-07'!C76</f>
        <v>1320</v>
      </c>
      <c r="E78" s="13" t="str">
        <f>+'[1]5658-07'!F76</f>
        <v>หนองผือ</v>
      </c>
      <c r="F78" s="13"/>
      <c r="G78" s="14">
        <f>+'[1]5658-07'!G76</f>
        <v>0</v>
      </c>
      <c r="H78" s="14">
        <f>+'[1]5658-07'!H76</f>
        <v>2</v>
      </c>
      <c r="I78" s="14">
        <f>+'[1]5658-07'!I76</f>
        <v>8.9</v>
      </c>
      <c r="J78" s="22">
        <f t="shared" si="10"/>
        <v>208.9</v>
      </c>
      <c r="K78" s="15"/>
      <c r="L78" s="15">
        <f t="shared" si="11"/>
        <v>0</v>
      </c>
      <c r="M78" s="42">
        <v>58</v>
      </c>
      <c r="N78" s="26" t="str">
        <f>+'[1]5658-07'!Q76</f>
        <v>บ้านเดี่ยว</v>
      </c>
      <c r="O78" s="26" t="str">
        <f>+'[1]5658-07'!R76</f>
        <v>ตึกชั้นเดียว</v>
      </c>
      <c r="P78" s="26"/>
      <c r="Q78" s="27">
        <f>+'[1]5658-07'!S76</f>
        <v>162</v>
      </c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>
        <v>58</v>
      </c>
      <c r="B79" s="13" t="str">
        <f>+'[1]5658-07'!B77</f>
        <v>โฉนด</v>
      </c>
      <c r="C79" s="13">
        <f>+'[1]5658-07'!E77</f>
        <v>734</v>
      </c>
      <c r="D79" s="13">
        <f>+'[1]5658-07'!C77</f>
        <v>1322</v>
      </c>
      <c r="E79" s="13" t="str">
        <f>+'[1]5658-07'!F77</f>
        <v>หนองผือ</v>
      </c>
      <c r="F79" s="13"/>
      <c r="G79" s="14">
        <f>+'[1]5658-07'!G77</f>
        <v>0</v>
      </c>
      <c r="H79" s="14">
        <f>+'[1]5658-07'!H77</f>
        <v>2</v>
      </c>
      <c r="I79" s="14">
        <f>+'[1]5658-07'!I77</f>
        <v>1</v>
      </c>
      <c r="J79" s="22">
        <f t="shared" si="10"/>
        <v>201</v>
      </c>
      <c r="K79" s="15"/>
      <c r="L79" s="15">
        <f t="shared" si="11"/>
        <v>0</v>
      </c>
      <c r="M79" s="42">
        <v>59</v>
      </c>
      <c r="N79" s="26" t="str">
        <f>+'[1]5658-07'!Q77</f>
        <v>บ้านเดี่ยว</v>
      </c>
      <c r="O79" s="26" t="str">
        <f>+'[1]5658-07'!R77</f>
        <v>ครึ่งตึกครึ่งไม้</v>
      </c>
      <c r="P79" s="26"/>
      <c r="Q79" s="27">
        <f>+'[1]5658-07'!S77</f>
        <v>108</v>
      </c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>
        <v>59</v>
      </c>
      <c r="B80" s="13" t="str">
        <f>+'[1]5658-07'!B78</f>
        <v>โฉนด</v>
      </c>
      <c r="C80" s="13">
        <f>+'[1]5658-07'!E78</f>
        <v>796</v>
      </c>
      <c r="D80" s="13">
        <f>+'[1]5658-07'!C78</f>
        <v>1324</v>
      </c>
      <c r="E80" s="13" t="str">
        <f>+'[1]5658-07'!F78</f>
        <v>หนองผือ</v>
      </c>
      <c r="F80" s="13"/>
      <c r="G80" s="14">
        <f>+'[1]5658-07'!G78</f>
        <v>0</v>
      </c>
      <c r="H80" s="14">
        <f>+'[1]5658-07'!H78</f>
        <v>0</v>
      </c>
      <c r="I80" s="14">
        <f>+'[1]5658-07'!I78</f>
        <v>46</v>
      </c>
      <c r="J80" s="22">
        <f t="shared" si="10"/>
        <v>46</v>
      </c>
      <c r="K80" s="15"/>
      <c r="L80" s="15">
        <f t="shared" si="11"/>
        <v>0</v>
      </c>
      <c r="M80" s="42">
        <v>60</v>
      </c>
      <c r="N80" s="26" t="str">
        <f>+'[1]5658-07'!Q78</f>
        <v>บ้านเดี่ยว</v>
      </c>
      <c r="O80" s="26" t="str">
        <f>+'[1]5658-07'!R78</f>
        <v>ตึกชั้นเดียว</v>
      </c>
      <c r="P80" s="26"/>
      <c r="Q80" s="27">
        <f>+'[1]5658-07'!S78</f>
        <v>144</v>
      </c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>
        <v>60</v>
      </c>
      <c r="B81" s="13" t="str">
        <f>+'[1]5658-07'!B79</f>
        <v>โฉนด</v>
      </c>
      <c r="C81" s="13">
        <f>+'[1]5658-07'!E79</f>
        <v>797</v>
      </c>
      <c r="D81" s="13">
        <f>+'[1]5658-07'!C79</f>
        <v>1325</v>
      </c>
      <c r="E81" s="13" t="str">
        <f>+'[1]5658-07'!F79</f>
        <v>หนองผือ</v>
      </c>
      <c r="F81" s="13"/>
      <c r="G81" s="14">
        <f>+'[1]5658-07'!G79</f>
        <v>0</v>
      </c>
      <c r="H81" s="14">
        <f>+'[1]5658-07'!H79</f>
        <v>0</v>
      </c>
      <c r="I81" s="14">
        <f>+'[1]5658-07'!I79</f>
        <v>40</v>
      </c>
      <c r="J81" s="22">
        <f t="shared" si="10"/>
        <v>40</v>
      </c>
      <c r="K81" s="15"/>
      <c r="L81" s="15">
        <f t="shared" si="11"/>
        <v>0</v>
      </c>
      <c r="M81" s="42">
        <v>61</v>
      </c>
      <c r="N81" s="26" t="str">
        <f>+'[1]5658-07'!Q79</f>
        <v>บ้านเดี่ยว</v>
      </c>
      <c r="O81" s="26" t="str">
        <f>+'[1]5658-07'!R79</f>
        <v>ตึกชั้นเดียว</v>
      </c>
      <c r="P81" s="26"/>
      <c r="Q81" s="27">
        <f>+'[1]5658-07'!S79</f>
        <v>54</v>
      </c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>
        <v>61</v>
      </c>
      <c r="B82" s="13" t="str">
        <f>+'[1]5658-07'!B80</f>
        <v>โฉนด</v>
      </c>
      <c r="C82" s="13">
        <f>+'[1]5658-07'!E80</f>
        <v>798</v>
      </c>
      <c r="D82" s="13">
        <f>+'[1]5658-07'!C80</f>
        <v>1326</v>
      </c>
      <c r="E82" s="13" t="str">
        <f>+'[1]5658-07'!F80</f>
        <v>หนองผือ</v>
      </c>
      <c r="F82" s="13"/>
      <c r="G82" s="14">
        <f>+'[1]5658-07'!G80</f>
        <v>0</v>
      </c>
      <c r="H82" s="14">
        <f>+'[1]5658-07'!H80</f>
        <v>0</v>
      </c>
      <c r="I82" s="14">
        <f>+'[1]5658-07'!I80</f>
        <v>41</v>
      </c>
      <c r="J82" s="22">
        <f t="shared" si="10"/>
        <v>41</v>
      </c>
      <c r="K82" s="15"/>
      <c r="L82" s="15">
        <f t="shared" si="11"/>
        <v>0</v>
      </c>
      <c r="M82" s="42">
        <v>62</v>
      </c>
      <c r="N82" s="26" t="str">
        <f>+'[1]5658-07'!Q80</f>
        <v>บ้านเดี่ยว</v>
      </c>
      <c r="O82" s="26" t="str">
        <f>+'[1]5658-07'!R80</f>
        <v>ตึกชั้นเดียว</v>
      </c>
      <c r="P82" s="26"/>
      <c r="Q82" s="27">
        <f>+'[1]5658-07'!S80</f>
        <v>84</v>
      </c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>
        <v>62</v>
      </c>
      <c r="B83" s="13" t="str">
        <f>+'[1]5658-07'!B81</f>
        <v>โฉนด</v>
      </c>
      <c r="C83" s="13">
        <f>+'[1]5658-07'!E81</f>
        <v>889</v>
      </c>
      <c r="D83" s="13">
        <f>+'[1]5658-07'!C81</f>
        <v>1327</v>
      </c>
      <c r="E83" s="13" t="str">
        <f>+'[1]5658-07'!F81</f>
        <v>หนองผือ</v>
      </c>
      <c r="F83" s="13"/>
      <c r="G83" s="14">
        <f>+'[1]5658-07'!G81</f>
        <v>0</v>
      </c>
      <c r="H83" s="14">
        <f>+'[1]5658-07'!H81</f>
        <v>1</v>
      </c>
      <c r="I83" s="14">
        <f>+'[1]5658-07'!I81</f>
        <v>24</v>
      </c>
      <c r="J83" s="22">
        <f t="shared" si="10"/>
        <v>124</v>
      </c>
      <c r="K83" s="15"/>
      <c r="L83" s="15">
        <f t="shared" si="11"/>
        <v>0</v>
      </c>
      <c r="M83" s="42">
        <v>63</v>
      </c>
      <c r="N83" s="26" t="str">
        <f>+'[1]5658-07'!Q81</f>
        <v>บ้านเดี่ยว</v>
      </c>
      <c r="O83" s="26" t="str">
        <f>+'[1]5658-07'!R81</f>
        <v>ตึกชั้นเดียว</v>
      </c>
      <c r="P83" s="26"/>
      <c r="Q83" s="27">
        <f>+'[1]5658-07'!S81</f>
        <v>60</v>
      </c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>
        <v>63</v>
      </c>
      <c r="B84" s="13" t="str">
        <f>+'[1]5658-07'!B82</f>
        <v>โฉนด</v>
      </c>
      <c r="C84" s="13">
        <f>+'[1]5658-07'!E82</f>
        <v>890</v>
      </c>
      <c r="D84" s="13">
        <f>+'[1]5658-07'!C82</f>
        <v>1328</v>
      </c>
      <c r="E84" s="13" t="str">
        <f>+'[1]5658-07'!F82</f>
        <v>หนองผือ</v>
      </c>
      <c r="F84" s="13"/>
      <c r="G84" s="14">
        <f>+'[1]5658-07'!G82</f>
        <v>0</v>
      </c>
      <c r="H84" s="14">
        <f>+'[1]5658-07'!H82</f>
        <v>2</v>
      </c>
      <c r="I84" s="14">
        <f>+'[1]5658-07'!I82</f>
        <v>15</v>
      </c>
      <c r="J84" s="22">
        <f t="shared" si="10"/>
        <v>215</v>
      </c>
      <c r="K84" s="15"/>
      <c r="L84" s="15">
        <f t="shared" si="11"/>
        <v>0</v>
      </c>
      <c r="M84" s="42">
        <v>64</v>
      </c>
      <c r="N84" s="26" t="str">
        <f>+'[1]5658-07'!Q82</f>
        <v>บ้านเดี่ยว</v>
      </c>
      <c r="O84" s="26" t="str">
        <f>+'[1]5658-07'!R82</f>
        <v>ครึ่งตึกครึ่งไม้</v>
      </c>
      <c r="P84" s="26"/>
      <c r="Q84" s="27">
        <f>+'[1]5658-07'!S82</f>
        <v>198</v>
      </c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>
        <v>64</v>
      </c>
      <c r="B85" s="13" t="str">
        <f>+'[1]5658-07'!B83</f>
        <v>โฉนด</v>
      </c>
      <c r="C85" s="13">
        <f>+'[1]5658-07'!E83</f>
        <v>891</v>
      </c>
      <c r="D85" s="13">
        <f>+'[1]5658-07'!C83</f>
        <v>1329</v>
      </c>
      <c r="E85" s="13" t="str">
        <f>+'[1]5658-07'!F83</f>
        <v>หนองผือ</v>
      </c>
      <c r="F85" s="13"/>
      <c r="G85" s="14">
        <f>+'[1]5658-07'!G83</f>
        <v>0</v>
      </c>
      <c r="H85" s="14">
        <f>+'[1]5658-07'!H83</f>
        <v>2</v>
      </c>
      <c r="I85" s="14">
        <f>+'[1]5658-07'!I83</f>
        <v>20</v>
      </c>
      <c r="J85" s="22">
        <f t="shared" si="10"/>
        <v>220</v>
      </c>
      <c r="K85" s="15"/>
      <c r="L85" s="15">
        <f t="shared" si="11"/>
        <v>0</v>
      </c>
      <c r="M85" s="42">
        <v>65</v>
      </c>
      <c r="N85" s="26" t="str">
        <f>+'[1]5658-07'!Q83</f>
        <v>บ้านเดี่ยว</v>
      </c>
      <c r="O85" s="26" t="str">
        <f>+'[1]5658-07'!R83</f>
        <v>ครึ่งตึกครึ่งไม้</v>
      </c>
      <c r="P85" s="26"/>
      <c r="Q85" s="27">
        <f>+'[1]5658-07'!S83</f>
        <v>135</v>
      </c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>
        <v>65</v>
      </c>
      <c r="B86" s="13" t="str">
        <f>+'[1]5658-07'!B84</f>
        <v>โฉนด</v>
      </c>
      <c r="C86" s="13">
        <f>+'[1]5658-07'!E84</f>
        <v>892</v>
      </c>
      <c r="D86" s="13">
        <f>+'[1]5658-07'!C84</f>
        <v>1330</v>
      </c>
      <c r="E86" s="13" t="str">
        <f>+'[1]5658-07'!F84</f>
        <v>หนองผือ</v>
      </c>
      <c r="F86" s="13"/>
      <c r="G86" s="14">
        <f>+'[1]5658-07'!G84</f>
        <v>0</v>
      </c>
      <c r="H86" s="14">
        <f>+'[1]5658-07'!H84</f>
        <v>2</v>
      </c>
      <c r="I86" s="14">
        <f>+'[1]5658-07'!I84</f>
        <v>13</v>
      </c>
      <c r="J86" s="22">
        <f t="shared" si="10"/>
        <v>213</v>
      </c>
      <c r="K86" s="15"/>
      <c r="L86" s="15">
        <f t="shared" si="11"/>
        <v>0</v>
      </c>
      <c r="M86" s="42">
        <v>66</v>
      </c>
      <c r="N86" s="26" t="str">
        <f>+'[1]5658-07'!Q84</f>
        <v>บ้านเดี่ยว</v>
      </c>
      <c r="O86" s="26" t="str">
        <f>+'[1]5658-07'!R84</f>
        <v>ตึกชั้นเดียว</v>
      </c>
      <c r="P86" s="26"/>
      <c r="Q86" s="27">
        <f>+'[1]5658-07'!S84</f>
        <v>315</v>
      </c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>
        <v>66</v>
      </c>
      <c r="B87" s="13" t="str">
        <f>+'[1]5658-07'!B85</f>
        <v>โฉนด</v>
      </c>
      <c r="C87" s="13">
        <f>+'[1]5658-07'!E85</f>
        <v>895</v>
      </c>
      <c r="D87" s="13">
        <f>+'[1]5658-07'!C85</f>
        <v>1331</v>
      </c>
      <c r="E87" s="13" t="str">
        <f>+'[1]5658-07'!F85</f>
        <v>หนองผือ</v>
      </c>
      <c r="F87" s="13"/>
      <c r="G87" s="14">
        <f>+'[1]5658-07'!G85</f>
        <v>0</v>
      </c>
      <c r="H87" s="14">
        <f>+'[1]5658-07'!H85</f>
        <v>1</v>
      </c>
      <c r="I87" s="14">
        <f>+'[1]5658-07'!I85</f>
        <v>87</v>
      </c>
      <c r="J87" s="22">
        <f>+(G87*400)+(H87*100)+I87</f>
        <v>187</v>
      </c>
      <c r="K87" s="15"/>
      <c r="L87" s="15">
        <f>+K87*J87</f>
        <v>0</v>
      </c>
      <c r="M87" s="42">
        <v>67</v>
      </c>
      <c r="N87" s="26" t="str">
        <f>+'[1]5658-07'!Q85</f>
        <v>บ้านเดี่ยว</v>
      </c>
      <c r="O87" s="26" t="str">
        <f>+'[1]5658-07'!R85</f>
        <v>ครึ่งตึกครึ่งไม้</v>
      </c>
      <c r="P87" s="26"/>
      <c r="Q87" s="27">
        <f>+'[1]5658-07'!S85</f>
        <v>176</v>
      </c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/>
      <c r="B88" s="13">
        <f>+'[1]5658-07'!B86</f>
        <v>0</v>
      </c>
      <c r="C88" s="13">
        <f>+'[1]5658-07'!E86</f>
        <v>0</v>
      </c>
      <c r="D88" s="13">
        <f>+'[1]5658-07'!C86</f>
        <v>0</v>
      </c>
      <c r="E88" s="13">
        <f>+'[1]5658-07'!F86</f>
        <v>0</v>
      </c>
      <c r="F88" s="13"/>
      <c r="G88" s="14">
        <f>+'[1]5658-07'!G86</f>
        <v>0</v>
      </c>
      <c r="H88" s="14">
        <f>+'[1]5658-07'!H86</f>
        <v>0</v>
      </c>
      <c r="I88" s="14">
        <f>+'[1]5658-07'!I86</f>
        <v>0</v>
      </c>
      <c r="J88" s="22">
        <f t="shared" ref="J88:J103" si="12">+(G88*400)+(H88*100)+I88</f>
        <v>0</v>
      </c>
      <c r="K88" s="15"/>
      <c r="L88" s="15">
        <f t="shared" ref="L88:L103" si="13">+K88*J88</f>
        <v>0</v>
      </c>
      <c r="M88" s="42">
        <v>68</v>
      </c>
      <c r="N88" s="26" t="str">
        <f>+'[1]5658-07'!Q86</f>
        <v>บ้านเดี่ยว</v>
      </c>
      <c r="O88" s="26" t="str">
        <f>+'[1]5658-07'!R86</f>
        <v>ตึกชั้นเดียว</v>
      </c>
      <c r="P88" s="26"/>
      <c r="Q88" s="27">
        <f>+'[1]5658-07'!S86</f>
        <v>154</v>
      </c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>
        <v>67</v>
      </c>
      <c r="B89" s="13" t="str">
        <f>+'[1]5658-07'!B87</f>
        <v>โฉนด</v>
      </c>
      <c r="C89" s="13">
        <f>+'[1]5658-07'!E87</f>
        <v>897</v>
      </c>
      <c r="D89" s="13">
        <f>+'[1]5658-07'!C87</f>
        <v>1333</v>
      </c>
      <c r="E89" s="13" t="str">
        <f>+'[1]5658-07'!F87</f>
        <v>หนองผือ</v>
      </c>
      <c r="F89" s="13"/>
      <c r="G89" s="14">
        <f>+'[1]5658-07'!G87</f>
        <v>0</v>
      </c>
      <c r="H89" s="14">
        <f>+'[1]5658-07'!H87</f>
        <v>2</v>
      </c>
      <c r="I89" s="14">
        <f>+'[1]5658-07'!I87</f>
        <v>44</v>
      </c>
      <c r="J89" s="22">
        <f t="shared" si="12"/>
        <v>244</v>
      </c>
      <c r="K89" s="15"/>
      <c r="L89" s="15">
        <f t="shared" si="13"/>
        <v>0</v>
      </c>
      <c r="M89" s="42">
        <v>69</v>
      </c>
      <c r="N89" s="26" t="str">
        <f>+'[1]5658-07'!Q87</f>
        <v>บ้านเดี่ยว</v>
      </c>
      <c r="O89" s="26" t="str">
        <f>+'[1]5658-07'!R87</f>
        <v>ตึกชั้นเดียว</v>
      </c>
      <c r="P89" s="26"/>
      <c r="Q89" s="27">
        <f>+'[1]5658-07'!S87</f>
        <v>108</v>
      </c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>
        <v>68</v>
      </c>
      <c r="B90" s="13" t="str">
        <f>+'[1]5658-07'!B88</f>
        <v>โฉนด</v>
      </c>
      <c r="C90" s="13">
        <f>+'[1]5658-07'!E88</f>
        <v>1069</v>
      </c>
      <c r="D90" s="13">
        <f>+'[1]5658-07'!C88</f>
        <v>1334</v>
      </c>
      <c r="E90" s="13" t="str">
        <f>+'[1]5658-07'!F88</f>
        <v>หนองผือ</v>
      </c>
      <c r="F90" s="13"/>
      <c r="G90" s="14">
        <f>+'[1]5658-07'!G88</f>
        <v>0</v>
      </c>
      <c r="H90" s="14">
        <f>+'[1]5658-07'!H88</f>
        <v>2</v>
      </c>
      <c r="I90" s="14">
        <f>+'[1]5658-07'!I88</f>
        <v>25</v>
      </c>
      <c r="J90" s="22">
        <f t="shared" si="12"/>
        <v>225</v>
      </c>
      <c r="K90" s="15"/>
      <c r="L90" s="15">
        <f t="shared" si="13"/>
        <v>0</v>
      </c>
      <c r="M90" s="42">
        <v>70</v>
      </c>
      <c r="N90" s="26" t="str">
        <f>+'[1]5658-07'!Q88</f>
        <v>บ้านเดี่ยว</v>
      </c>
      <c r="O90" s="26" t="str">
        <f>+'[1]5658-07'!R88</f>
        <v>ตึกชั้นเดียว</v>
      </c>
      <c r="P90" s="26"/>
      <c r="Q90" s="27">
        <f>+'[1]5658-07'!S88</f>
        <v>81</v>
      </c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>
        <v>69</v>
      </c>
      <c r="B91" s="13" t="str">
        <f>+'[1]5658-07'!B89</f>
        <v>โฉนด</v>
      </c>
      <c r="C91" s="13">
        <f>+'[1]5658-07'!E89</f>
        <v>590</v>
      </c>
      <c r="D91" s="13">
        <f>+'[1]5658-07'!C89</f>
        <v>1403</v>
      </c>
      <c r="E91" s="13" t="str">
        <f>+'[1]5658-07'!F89</f>
        <v>หนองผือ</v>
      </c>
      <c r="F91" s="13"/>
      <c r="G91" s="14">
        <f>+'[1]5658-07'!G89</f>
        <v>0</v>
      </c>
      <c r="H91" s="14">
        <f>+'[1]5658-07'!H89</f>
        <v>2</v>
      </c>
      <c r="I91" s="14">
        <f>+'[1]5658-07'!I89</f>
        <v>21.4</v>
      </c>
      <c r="J91" s="22">
        <f t="shared" si="12"/>
        <v>221.4</v>
      </c>
      <c r="K91" s="15"/>
      <c r="L91" s="15">
        <f t="shared" si="13"/>
        <v>0</v>
      </c>
      <c r="M91" s="42">
        <v>71</v>
      </c>
      <c r="N91" s="26" t="str">
        <f>+'[1]5658-07'!Q89</f>
        <v>บ้านเดี่ยว</v>
      </c>
      <c r="O91" s="26" t="str">
        <f>+'[1]5658-07'!R89</f>
        <v>ตึกชั้นเดียว</v>
      </c>
      <c r="P91" s="26"/>
      <c r="Q91" s="27">
        <f>+'[1]5658-07'!S89</f>
        <v>252</v>
      </c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/>
      <c r="B92" s="13">
        <f>+'[1]5658-07'!B90</f>
        <v>0</v>
      </c>
      <c r="C92" s="13">
        <f>+'[1]5658-07'!E90</f>
        <v>0</v>
      </c>
      <c r="D92" s="13">
        <f>+'[1]5658-07'!C90</f>
        <v>0</v>
      </c>
      <c r="E92" s="13">
        <f>+'[1]5658-07'!F90</f>
        <v>0</v>
      </c>
      <c r="F92" s="13"/>
      <c r="G92" s="14">
        <f>+'[1]5658-07'!G90</f>
        <v>0</v>
      </c>
      <c r="H92" s="14">
        <f>+'[1]5658-07'!H90</f>
        <v>0</v>
      </c>
      <c r="I92" s="14">
        <f>+'[1]5658-07'!I90</f>
        <v>0</v>
      </c>
      <c r="J92" s="22">
        <f t="shared" si="12"/>
        <v>0</v>
      </c>
      <c r="K92" s="15"/>
      <c r="L92" s="15">
        <f t="shared" si="13"/>
        <v>0</v>
      </c>
      <c r="M92" s="42">
        <v>72</v>
      </c>
      <c r="N92" s="26" t="str">
        <f>+'[1]5658-07'!Q90</f>
        <v>บ้านเดี่ยว</v>
      </c>
      <c r="O92" s="26" t="str">
        <f>+'[1]5658-07'!R90</f>
        <v>ตึกชั้นเดียว</v>
      </c>
      <c r="P92" s="26"/>
      <c r="Q92" s="27">
        <f>+'[1]5658-07'!S90</f>
        <v>162</v>
      </c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>
        <v>70</v>
      </c>
      <c r="B93" s="13" t="str">
        <f>+'[1]5658-07'!B91</f>
        <v>นส.3ก</v>
      </c>
      <c r="C93" s="13">
        <f>+'[1]5658-07'!E91</f>
        <v>0</v>
      </c>
      <c r="D93" s="13">
        <f>+'[1]5658-07'!C91</f>
        <v>1436</v>
      </c>
      <c r="E93" s="13" t="str">
        <f>+'[1]5658-07'!F91</f>
        <v>หนองผือ</v>
      </c>
      <c r="F93" s="13"/>
      <c r="G93" s="14">
        <f>+'[1]5658-07'!G91</f>
        <v>0</v>
      </c>
      <c r="H93" s="14">
        <f>+'[1]5658-07'!H91</f>
        <v>2</v>
      </c>
      <c r="I93" s="14">
        <f>+'[1]5658-07'!I91</f>
        <v>26</v>
      </c>
      <c r="J93" s="22">
        <f t="shared" si="12"/>
        <v>226</v>
      </c>
      <c r="K93" s="15"/>
      <c r="L93" s="15">
        <f t="shared" si="13"/>
        <v>0</v>
      </c>
      <c r="M93" s="42">
        <v>73</v>
      </c>
      <c r="N93" s="26" t="str">
        <f>+'[1]5658-07'!Q91</f>
        <v>บ้านเดี่ยว</v>
      </c>
      <c r="O93" s="26" t="str">
        <f>+'[1]5658-07'!R91</f>
        <v>ครึ่งตึกครึ่งม้</v>
      </c>
      <c r="P93" s="26"/>
      <c r="Q93" s="27">
        <f>+'[1]5658-07'!S91</f>
        <v>315</v>
      </c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>
        <v>71</v>
      </c>
      <c r="B94" s="13" t="str">
        <f>+'[1]5658-07'!B92</f>
        <v>นส.3.ก</v>
      </c>
      <c r="C94" s="13">
        <f>+'[1]5658-07'!E92</f>
        <v>0</v>
      </c>
      <c r="D94" s="13">
        <f>+'[1]5658-07'!C92</f>
        <v>1437</v>
      </c>
      <c r="E94" s="13" t="str">
        <f>+'[1]5658-07'!F92</f>
        <v>หนองผือ</v>
      </c>
      <c r="F94" s="13"/>
      <c r="G94" s="14">
        <f>+'[1]5658-07'!G92</f>
        <v>0</v>
      </c>
      <c r="H94" s="14">
        <f>+'[1]5658-07'!H92</f>
        <v>2</v>
      </c>
      <c r="I94" s="14">
        <f>+'[1]5658-07'!I92</f>
        <v>25</v>
      </c>
      <c r="J94" s="22">
        <f t="shared" si="12"/>
        <v>225</v>
      </c>
      <c r="K94" s="15"/>
      <c r="L94" s="15">
        <f t="shared" si="13"/>
        <v>0</v>
      </c>
      <c r="M94" s="42">
        <v>74</v>
      </c>
      <c r="N94" s="26" t="str">
        <f>+'[1]5658-07'!Q92</f>
        <v>บ้านเดี่ยว</v>
      </c>
      <c r="O94" s="26" t="str">
        <f>+'[1]5658-07'!R92</f>
        <v>ตึกชั้นเดียว</v>
      </c>
      <c r="P94" s="26"/>
      <c r="Q94" s="27">
        <f>+'[1]5658-07'!S92</f>
        <v>36</v>
      </c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>
        <v>72</v>
      </c>
      <c r="B95" s="13" t="str">
        <f>+'[1]5658-07'!B93</f>
        <v>นส.3ก</v>
      </c>
      <c r="C95" s="13">
        <f>+'[1]5658-07'!E93</f>
        <v>0</v>
      </c>
      <c r="D95" s="13">
        <f>+'[1]5658-07'!C93</f>
        <v>1818</v>
      </c>
      <c r="E95" s="13" t="str">
        <f>+'[1]5658-07'!F93</f>
        <v>หนองผือ</v>
      </c>
      <c r="F95" s="13"/>
      <c r="G95" s="14">
        <f>+'[1]5658-07'!G93</f>
        <v>5</v>
      </c>
      <c r="H95" s="14">
        <f>+'[1]5658-07'!H93</f>
        <v>3</v>
      </c>
      <c r="I95" s="14">
        <f>+'[1]5658-07'!I93</f>
        <v>60</v>
      </c>
      <c r="J95" s="22">
        <f t="shared" si="12"/>
        <v>2360</v>
      </c>
      <c r="K95" s="15"/>
      <c r="L95" s="15">
        <f t="shared" si="13"/>
        <v>0</v>
      </c>
      <c r="M95" s="42"/>
      <c r="N95" s="26">
        <f>+'[1]5658-07'!Q93</f>
        <v>0</v>
      </c>
      <c r="O95" s="26">
        <f>+'[1]5658-07'!R93</f>
        <v>0</v>
      </c>
      <c r="P95" s="26"/>
      <c r="Q95" s="27">
        <f>+'[1]5658-07'!S93</f>
        <v>0</v>
      </c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>
        <v>73</v>
      </c>
      <c r="B96" s="13" t="str">
        <f>+'[1]5658-07'!B94</f>
        <v>โฉนด</v>
      </c>
      <c r="C96" s="13">
        <f>+'[1]5658-07'!E94</f>
        <v>585</v>
      </c>
      <c r="D96" s="13">
        <f>+'[1]5658-07'!C94</f>
        <v>1987</v>
      </c>
      <c r="E96" s="13" t="str">
        <f>+'[1]5658-07'!F94</f>
        <v>หนองผือ</v>
      </c>
      <c r="F96" s="13"/>
      <c r="G96" s="14">
        <f>+'[1]5658-07'!G94</f>
        <v>2</v>
      </c>
      <c r="H96" s="14">
        <f>+'[1]5658-07'!H94</f>
        <v>0</v>
      </c>
      <c r="I96" s="14">
        <f>+'[1]5658-07'!I94</f>
        <v>47</v>
      </c>
      <c r="J96" s="22">
        <f t="shared" si="12"/>
        <v>847</v>
      </c>
      <c r="K96" s="15"/>
      <c r="L96" s="15">
        <f t="shared" si="13"/>
        <v>0</v>
      </c>
      <c r="M96" s="42">
        <v>75</v>
      </c>
      <c r="N96" s="26" t="str">
        <f>+'[1]5658-07'!Q94</f>
        <v>บ้านเดี่ยว</v>
      </c>
      <c r="O96" s="26" t="str">
        <f>+'[1]5658-07'!R94</f>
        <v>ครึ่งตึกครึ่งไม้</v>
      </c>
      <c r="P96" s="26"/>
      <c r="Q96" s="27">
        <f>+'[1]5658-07'!S94</f>
        <v>72</v>
      </c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/>
      <c r="B97" s="13">
        <f>+'[1]5658-07'!B95</f>
        <v>0</v>
      </c>
      <c r="C97" s="13">
        <f>+'[1]5658-07'!E95</f>
        <v>0</v>
      </c>
      <c r="D97" s="13">
        <f>+'[1]5658-07'!C95</f>
        <v>0</v>
      </c>
      <c r="E97" s="13">
        <f>+'[1]5658-07'!F95</f>
        <v>0</v>
      </c>
      <c r="F97" s="13"/>
      <c r="G97" s="14">
        <f>+'[1]5658-07'!G95</f>
        <v>0</v>
      </c>
      <c r="H97" s="14">
        <f>+'[1]5658-07'!H95</f>
        <v>0</v>
      </c>
      <c r="I97" s="14">
        <f>+'[1]5658-07'!I95</f>
        <v>0</v>
      </c>
      <c r="J97" s="22">
        <f t="shared" si="12"/>
        <v>0</v>
      </c>
      <c r="K97" s="15"/>
      <c r="L97" s="15">
        <f t="shared" si="13"/>
        <v>0</v>
      </c>
      <c r="M97" s="42">
        <v>76</v>
      </c>
      <c r="N97" s="26" t="str">
        <f>+'[1]5658-07'!Q95</f>
        <v>บ้านเดี่ยว</v>
      </c>
      <c r="O97" s="26" t="str">
        <f>+'[1]5658-07'!R95</f>
        <v>ตึกชั้นเดียว</v>
      </c>
      <c r="P97" s="26"/>
      <c r="Q97" s="27">
        <f>+'[1]5658-07'!S95</f>
        <v>135</v>
      </c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/>
      <c r="B98" s="13">
        <f>+'[1]5658-07'!B96</f>
        <v>0</v>
      </c>
      <c r="C98" s="13">
        <f>+'[1]5658-07'!E96</f>
        <v>0</v>
      </c>
      <c r="D98" s="13">
        <f>+'[1]5658-07'!C96</f>
        <v>0</v>
      </c>
      <c r="E98" s="13">
        <f>+'[1]5658-07'!F96</f>
        <v>0</v>
      </c>
      <c r="F98" s="13"/>
      <c r="G98" s="14">
        <f>+'[1]5658-07'!G96</f>
        <v>0</v>
      </c>
      <c r="H98" s="14">
        <f>+'[1]5658-07'!H96</f>
        <v>0</v>
      </c>
      <c r="I98" s="14">
        <f>+'[1]5658-07'!I96</f>
        <v>0</v>
      </c>
      <c r="J98" s="22">
        <f t="shared" si="12"/>
        <v>0</v>
      </c>
      <c r="K98" s="15"/>
      <c r="L98" s="15">
        <f t="shared" si="13"/>
        <v>0</v>
      </c>
      <c r="M98" s="42">
        <v>77</v>
      </c>
      <c r="N98" s="26" t="str">
        <f>+'[1]5658-07'!Q96</f>
        <v>บ้านเดี่ยว</v>
      </c>
      <c r="O98" s="26" t="str">
        <f>+'[1]5658-07'!R96</f>
        <v>ตึกชั้นเดียว</v>
      </c>
      <c r="P98" s="26"/>
      <c r="Q98" s="27">
        <f>+'[1]5658-07'!S96</f>
        <v>72</v>
      </c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>
        <v>74</v>
      </c>
      <c r="B99" s="13" t="str">
        <f>+'[1]5658-07'!B97</f>
        <v>โฉนด</v>
      </c>
      <c r="C99" s="13">
        <f>+'[1]5658-07'!E97</f>
        <v>586</v>
      </c>
      <c r="D99" s="13">
        <f>+'[1]5658-07'!C97</f>
        <v>1988</v>
      </c>
      <c r="E99" s="13" t="str">
        <f>+'[1]5658-07'!F97</f>
        <v>หนองผือ</v>
      </c>
      <c r="F99" s="13"/>
      <c r="G99" s="14">
        <f>+'[1]5658-07'!G97</f>
        <v>0</v>
      </c>
      <c r="H99" s="14">
        <f>+'[1]5658-07'!H97</f>
        <v>2</v>
      </c>
      <c r="I99" s="14">
        <f>+'[1]5658-07'!I97</f>
        <v>64</v>
      </c>
      <c r="J99" s="22">
        <f t="shared" si="12"/>
        <v>264</v>
      </c>
      <c r="K99" s="15"/>
      <c r="L99" s="15">
        <f t="shared" si="13"/>
        <v>0</v>
      </c>
      <c r="M99" s="42">
        <v>78</v>
      </c>
      <c r="N99" s="26" t="str">
        <f>+'[1]5658-07'!Q97</f>
        <v>บ้านเดี่ยว</v>
      </c>
      <c r="O99" s="26" t="str">
        <f>+'[1]5658-07'!R97</f>
        <v>ครึ่งตึกครึ่งไม้</v>
      </c>
      <c r="P99" s="26"/>
      <c r="Q99" s="27">
        <f>+'[1]5658-07'!S97</f>
        <v>216</v>
      </c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>
        <v>75</v>
      </c>
      <c r="B100" s="13" t="str">
        <f>+'[1]5658-07'!B98</f>
        <v>โฉนด</v>
      </c>
      <c r="C100" s="13">
        <f>+'[1]5658-07'!E98</f>
        <v>612</v>
      </c>
      <c r="D100" s="13">
        <f>+'[1]5658-07'!C98</f>
        <v>1991</v>
      </c>
      <c r="E100" s="13" t="str">
        <f>+'[1]5658-07'!F98</f>
        <v>หนองผือ</v>
      </c>
      <c r="F100" s="13"/>
      <c r="G100" s="14">
        <f>+'[1]5658-07'!G98</f>
        <v>1</v>
      </c>
      <c r="H100" s="14">
        <f>+'[1]5658-07'!H98</f>
        <v>0</v>
      </c>
      <c r="I100" s="14">
        <f>+'[1]5658-07'!I98</f>
        <v>89</v>
      </c>
      <c r="J100" s="22">
        <f t="shared" si="12"/>
        <v>489</v>
      </c>
      <c r="K100" s="15"/>
      <c r="L100" s="15">
        <f t="shared" si="13"/>
        <v>0</v>
      </c>
      <c r="M100" s="42">
        <v>79</v>
      </c>
      <c r="N100" s="26" t="str">
        <f>+'[1]5658-07'!Q98</f>
        <v>บ้านเดี่ยว</v>
      </c>
      <c r="O100" s="26" t="str">
        <f>+'[1]5658-07'!R98</f>
        <v>ครึ่งตึกครึ่งไม้</v>
      </c>
      <c r="P100" s="26"/>
      <c r="Q100" s="27">
        <f>+'[1]5658-07'!S98</f>
        <v>135</v>
      </c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>
        <v>76</v>
      </c>
      <c r="B101" s="13" t="str">
        <f>+'[1]5658-07'!B99</f>
        <v>โฉนด</v>
      </c>
      <c r="C101" s="13">
        <f>+'[1]5658-07'!E99</f>
        <v>613</v>
      </c>
      <c r="D101" s="13">
        <f>+'[1]5658-07'!C99</f>
        <v>1992</v>
      </c>
      <c r="E101" s="13" t="str">
        <f>+'[1]5658-07'!F99</f>
        <v>หนองผือ</v>
      </c>
      <c r="F101" s="13"/>
      <c r="G101" s="14">
        <f>+'[1]5658-07'!G99</f>
        <v>1</v>
      </c>
      <c r="H101" s="14">
        <f>+'[1]5658-07'!H99</f>
        <v>2</v>
      </c>
      <c r="I101" s="14">
        <f>+'[1]5658-07'!I99</f>
        <v>44</v>
      </c>
      <c r="J101" s="22">
        <f t="shared" si="12"/>
        <v>644</v>
      </c>
      <c r="K101" s="15"/>
      <c r="L101" s="15">
        <f t="shared" si="13"/>
        <v>0</v>
      </c>
      <c r="M101" s="42">
        <v>80</v>
      </c>
      <c r="N101" s="26" t="str">
        <f>+'[1]5658-07'!Q99</f>
        <v>บ้านเดี่ยว</v>
      </c>
      <c r="O101" s="26" t="str">
        <f>+'[1]5658-07'!R99</f>
        <v>ครึ่งตึกครึ่งไม้</v>
      </c>
      <c r="P101" s="26"/>
      <c r="Q101" s="27">
        <f>+'[1]5658-07'!S99</f>
        <v>216</v>
      </c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>
        <v>77</v>
      </c>
      <c r="B102" s="13" t="str">
        <f>+'[1]5658-07'!B100</f>
        <v>โฉนด</v>
      </c>
      <c r="C102" s="13">
        <f>+'[1]5658-07'!E100</f>
        <v>628</v>
      </c>
      <c r="D102" s="13">
        <f>+'[1]5658-07'!C100</f>
        <v>1995</v>
      </c>
      <c r="E102" s="13" t="str">
        <f>+'[1]5658-07'!F100</f>
        <v>หนองผือ</v>
      </c>
      <c r="F102" s="13"/>
      <c r="G102" s="14">
        <f>+'[1]5658-07'!G100</f>
        <v>1</v>
      </c>
      <c r="H102" s="14">
        <f>+'[1]5658-07'!H100</f>
        <v>1</v>
      </c>
      <c r="I102" s="14">
        <f>+'[1]5658-07'!I100</f>
        <v>17</v>
      </c>
      <c r="J102" s="22">
        <f t="shared" si="12"/>
        <v>517</v>
      </c>
      <c r="K102" s="15"/>
      <c r="L102" s="15">
        <f t="shared" si="13"/>
        <v>0</v>
      </c>
      <c r="M102" s="42">
        <v>81</v>
      </c>
      <c r="N102" s="26" t="str">
        <f>+'[1]5658-07'!Q100</f>
        <v>บ้านเดี่ยว</v>
      </c>
      <c r="O102" s="26" t="str">
        <f>+'[1]5658-07'!R100</f>
        <v>ตึกแถว</v>
      </c>
      <c r="P102" s="26"/>
      <c r="Q102" s="27">
        <f>+'[1]5658-07'!S100</f>
        <v>342</v>
      </c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/>
      <c r="B103" s="13">
        <f>+'[1]5658-07'!B101</f>
        <v>0</v>
      </c>
      <c r="C103" s="13">
        <f>+'[1]5658-07'!E101</f>
        <v>0</v>
      </c>
      <c r="D103" s="13">
        <f>+'[1]5658-07'!C101</f>
        <v>0</v>
      </c>
      <c r="E103" s="13">
        <f>+'[1]5658-07'!F101</f>
        <v>0</v>
      </c>
      <c r="F103" s="13"/>
      <c r="G103" s="14">
        <f>+'[1]5658-07'!G101</f>
        <v>0</v>
      </c>
      <c r="H103" s="14">
        <f>+'[1]5658-07'!H101</f>
        <v>0</v>
      </c>
      <c r="I103" s="14">
        <f>+'[1]5658-07'!I101</f>
        <v>0</v>
      </c>
      <c r="J103" s="22">
        <f t="shared" si="12"/>
        <v>0</v>
      </c>
      <c r="K103" s="15"/>
      <c r="L103" s="15">
        <f t="shared" si="13"/>
        <v>0</v>
      </c>
      <c r="M103" s="42">
        <v>82</v>
      </c>
      <c r="N103" s="26" t="str">
        <f>+'[1]5658-07'!Q101</f>
        <v>บ้านเดี่ยว</v>
      </c>
      <c r="O103" s="26" t="str">
        <f>+'[1]5658-07'!R101</f>
        <v>ตึกแถว</v>
      </c>
      <c r="P103" s="26"/>
      <c r="Q103" s="27">
        <f>+'[1]5658-07'!S101</f>
        <v>60</v>
      </c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>
        <v>78</v>
      </c>
      <c r="B104" s="13" t="str">
        <f>+'[1]5658-07'!B102</f>
        <v>โฉนด</v>
      </c>
      <c r="C104" s="13">
        <f>+'[1]5658-07'!E102</f>
        <v>629</v>
      </c>
      <c r="D104" s="13">
        <f>+'[1]5658-07'!C102</f>
        <v>1996</v>
      </c>
      <c r="E104" s="13" t="str">
        <f>+'[1]5658-07'!F102</f>
        <v>หนองผือ</v>
      </c>
      <c r="F104" s="13"/>
      <c r="G104" s="14">
        <f>+'[1]5658-07'!G102</f>
        <v>0</v>
      </c>
      <c r="H104" s="14">
        <f>+'[1]5658-07'!H102</f>
        <v>1</v>
      </c>
      <c r="I104" s="14">
        <f>+'[1]5658-07'!I102</f>
        <v>29</v>
      </c>
      <c r="J104" s="22">
        <f>+(G104*400)+(H104*100)+I104</f>
        <v>129</v>
      </c>
      <c r="K104" s="15"/>
      <c r="L104" s="15">
        <f>+K104*J104</f>
        <v>0</v>
      </c>
      <c r="M104" s="42">
        <v>83</v>
      </c>
      <c r="N104" s="26" t="str">
        <f>+'[1]5658-07'!Q102</f>
        <v>บ้านเดี่ยว</v>
      </c>
      <c r="O104" s="26" t="str">
        <f>+'[1]5658-07'!R102</f>
        <v>ครึ่งตึกครึ่งไม้</v>
      </c>
      <c r="P104" s="26"/>
      <c r="Q104" s="27">
        <f>+'[1]5658-07'!S102</f>
        <v>90</v>
      </c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>
        <v>79</v>
      </c>
      <c r="B105" s="13" t="str">
        <f>+'[1]5658-07'!B103</f>
        <v>โฉนด</v>
      </c>
      <c r="C105" s="13">
        <f>+'[1]5658-07'!E103</f>
        <v>630</v>
      </c>
      <c r="D105" s="13">
        <f>+'[1]5658-07'!C103</f>
        <v>1997</v>
      </c>
      <c r="E105" s="13" t="str">
        <f>+'[1]5658-07'!F103</f>
        <v>หนองผือ</v>
      </c>
      <c r="F105" s="13"/>
      <c r="G105" s="14">
        <f>+'[1]5658-07'!G103</f>
        <v>0</v>
      </c>
      <c r="H105" s="14">
        <f>+'[1]5658-07'!H103</f>
        <v>0</v>
      </c>
      <c r="I105" s="14">
        <f>+'[1]5658-07'!I103</f>
        <v>86</v>
      </c>
      <c r="J105" s="22">
        <f t="shared" ref="J105:J106" si="14">+(G105*400)+(H105*100)+I105</f>
        <v>86</v>
      </c>
      <c r="K105" s="15"/>
      <c r="L105" s="15">
        <f t="shared" ref="L105:L106" si="15">+K105*J105</f>
        <v>0</v>
      </c>
      <c r="M105" s="42">
        <v>84</v>
      </c>
      <c r="N105" s="26" t="str">
        <f>+'[1]5658-07'!Q103</f>
        <v>บ้านเดี่ยว</v>
      </c>
      <c r="O105" s="26" t="str">
        <f>+'[1]5658-07'!R103</f>
        <v>ครึ่งตึกครึ่งไม้</v>
      </c>
      <c r="P105" s="26"/>
      <c r="Q105" s="27">
        <f>+'[1]5658-07'!S103</f>
        <v>234</v>
      </c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>
        <v>80</v>
      </c>
      <c r="B106" s="13" t="str">
        <f>+'[1]5658-07'!B104</f>
        <v>โฉนด</v>
      </c>
      <c r="C106" s="13">
        <f>+'[1]5658-07'!E104</f>
        <v>633</v>
      </c>
      <c r="D106" s="13">
        <f>+'[1]5658-07'!C104</f>
        <v>1998</v>
      </c>
      <c r="E106" s="13" t="str">
        <f>+'[1]5658-07'!F104</f>
        <v>หนองผือ</v>
      </c>
      <c r="F106" s="13"/>
      <c r="G106" s="14">
        <f>+'[1]5658-07'!G104</f>
        <v>1</v>
      </c>
      <c r="H106" s="14">
        <f>+'[1]5658-07'!H104</f>
        <v>0</v>
      </c>
      <c r="I106" s="14">
        <f>+'[1]5658-07'!I104</f>
        <v>9</v>
      </c>
      <c r="J106" s="22">
        <f t="shared" si="14"/>
        <v>409</v>
      </c>
      <c r="K106" s="15"/>
      <c r="L106" s="15">
        <f t="shared" si="15"/>
        <v>0</v>
      </c>
      <c r="M106" s="42"/>
      <c r="N106" s="26">
        <f>+'[1]5658-07'!Q104</f>
        <v>0</v>
      </c>
      <c r="O106" s="26">
        <f>+'[1]5658-07'!R104</f>
        <v>0</v>
      </c>
      <c r="P106" s="26"/>
      <c r="Q106" s="27">
        <f>+'[1]5658-07'!S104</f>
        <v>0</v>
      </c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>
        <v>81</v>
      </c>
      <c r="B107" s="13" t="str">
        <f>+'[1]5658-07'!B105</f>
        <v>โฉนด</v>
      </c>
      <c r="C107" s="13">
        <f>+'[1]5658-07'!E105</f>
        <v>634</v>
      </c>
      <c r="D107" s="13">
        <f>+'[1]5658-07'!C105</f>
        <v>1999</v>
      </c>
      <c r="E107" s="13" t="str">
        <f>+'[1]5658-07'!F105</f>
        <v>หนองผือ</v>
      </c>
      <c r="F107" s="13"/>
      <c r="G107" s="14">
        <f>+'[1]5658-07'!G105</f>
        <v>0</v>
      </c>
      <c r="H107" s="14">
        <f>+'[1]5658-07'!H105</f>
        <v>0</v>
      </c>
      <c r="I107" s="14">
        <f>+'[1]5658-07'!I105</f>
        <v>98</v>
      </c>
      <c r="J107" s="22">
        <f>+(G107*400)+(H107*100)+I107</f>
        <v>98</v>
      </c>
      <c r="K107" s="15"/>
      <c r="L107" s="15">
        <f>+K107*J107</f>
        <v>0</v>
      </c>
      <c r="M107" s="42">
        <v>85</v>
      </c>
      <c r="N107" s="26" t="str">
        <f>+'[1]5658-07'!Q105</f>
        <v>บ้านเดี่ยว</v>
      </c>
      <c r="O107" s="26" t="str">
        <f>+'[1]5658-07'!R105</f>
        <v>ตึกแถว</v>
      </c>
      <c r="P107" s="26"/>
      <c r="Q107" s="27">
        <f>+'[1]5658-07'!S105</f>
        <v>72</v>
      </c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>
        <v>82</v>
      </c>
      <c r="B108" s="13" t="str">
        <f>+'[1]5658-07'!B106</f>
        <v>โฉนด</v>
      </c>
      <c r="C108" s="13">
        <f>+'[1]5658-07'!E106</f>
        <v>639</v>
      </c>
      <c r="D108" s="13">
        <f>+'[1]5658-07'!C106</f>
        <v>2000</v>
      </c>
      <c r="E108" s="13" t="str">
        <f>+'[1]5658-07'!F106</f>
        <v>หนองผือ</v>
      </c>
      <c r="F108" s="13"/>
      <c r="G108" s="14">
        <f>+'[1]5658-07'!G106</f>
        <v>0</v>
      </c>
      <c r="H108" s="14">
        <f>+'[1]5658-07'!H106</f>
        <v>1</v>
      </c>
      <c r="I108" s="14">
        <f>+'[1]5658-07'!I106</f>
        <v>33</v>
      </c>
      <c r="J108" s="22">
        <f t="shared" ref="J108:J123" si="16">+(G108*400)+(H108*100)+I108</f>
        <v>133</v>
      </c>
      <c r="K108" s="15"/>
      <c r="L108" s="15">
        <f t="shared" ref="L108:L123" si="17">+K108*J108</f>
        <v>0</v>
      </c>
      <c r="M108" s="42"/>
      <c r="N108" s="26">
        <f>+'[1]5658-07'!Q106</f>
        <v>0</v>
      </c>
      <c r="O108" s="26">
        <f>+'[1]5658-07'!R106</f>
        <v>0</v>
      </c>
      <c r="P108" s="26"/>
      <c r="Q108" s="27">
        <f>+'[1]5658-07'!S106</f>
        <v>0</v>
      </c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>
        <v>83</v>
      </c>
      <c r="B109" s="13" t="str">
        <f>+'[1]5658-07'!B107</f>
        <v>โฉนด</v>
      </c>
      <c r="C109" s="13">
        <f>+'[1]5658-07'!E107</f>
        <v>646</v>
      </c>
      <c r="D109" s="13">
        <f>+'[1]5658-07'!C107</f>
        <v>2001</v>
      </c>
      <c r="E109" s="13" t="str">
        <f>+'[1]5658-07'!F107</f>
        <v>หนองผือ</v>
      </c>
      <c r="F109" s="13"/>
      <c r="G109" s="14">
        <f>+'[1]5658-07'!G107</f>
        <v>0</v>
      </c>
      <c r="H109" s="14">
        <f>+'[1]5658-07'!H107</f>
        <v>2</v>
      </c>
      <c r="I109" s="14">
        <f>+'[1]5658-07'!I107</f>
        <v>56</v>
      </c>
      <c r="J109" s="22">
        <f t="shared" si="16"/>
        <v>256</v>
      </c>
      <c r="K109" s="15"/>
      <c r="L109" s="15">
        <f t="shared" si="17"/>
        <v>0</v>
      </c>
      <c r="M109" s="42">
        <v>86</v>
      </c>
      <c r="N109" s="26" t="str">
        <f>+'[1]5658-07'!Q107</f>
        <v>บ้านเดี่ยว</v>
      </c>
      <c r="O109" s="26" t="str">
        <f>+'[1]5658-07'!R107</f>
        <v>ตึกชั้นเดียว</v>
      </c>
      <c r="P109" s="26"/>
      <c r="Q109" s="27">
        <f>+'[1]5658-07'!S107</f>
        <v>81</v>
      </c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>
        <v>84</v>
      </c>
      <c r="B110" s="13" t="str">
        <f>+'[1]5658-07'!B108</f>
        <v>โฉนด</v>
      </c>
      <c r="C110" s="13">
        <f>+'[1]5658-07'!E108</f>
        <v>792</v>
      </c>
      <c r="D110" s="13">
        <f>+'[1]5658-07'!C108</f>
        <v>2006</v>
      </c>
      <c r="E110" s="13" t="str">
        <f>+'[1]5658-07'!F108</f>
        <v>หนองผือ</v>
      </c>
      <c r="F110" s="13"/>
      <c r="G110" s="14">
        <f>+'[1]5658-07'!G108</f>
        <v>0</v>
      </c>
      <c r="H110" s="14">
        <f>+'[1]5658-07'!H108</f>
        <v>0</v>
      </c>
      <c r="I110" s="14">
        <f>+'[1]5658-07'!I108</f>
        <v>55</v>
      </c>
      <c r="J110" s="22">
        <f t="shared" si="16"/>
        <v>55</v>
      </c>
      <c r="K110" s="15"/>
      <c r="L110" s="15">
        <f t="shared" si="17"/>
        <v>0</v>
      </c>
      <c r="M110" s="42"/>
      <c r="N110" s="26">
        <f>+'[1]5658-07'!Q108</f>
        <v>0</v>
      </c>
      <c r="O110" s="26">
        <f>+'[1]5658-07'!R108</f>
        <v>0</v>
      </c>
      <c r="P110" s="26"/>
      <c r="Q110" s="27">
        <f>+'[1]5658-07'!S108</f>
        <v>0</v>
      </c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>
        <v>85</v>
      </c>
      <c r="B111" s="13" t="str">
        <f>+'[1]5658-07'!B109</f>
        <v>โฉนด</v>
      </c>
      <c r="C111" s="13">
        <f>+'[1]5658-07'!E109</f>
        <v>893</v>
      </c>
      <c r="D111" s="13">
        <f>+'[1]5658-07'!C109</f>
        <v>2013</v>
      </c>
      <c r="E111" s="13" t="str">
        <f>+'[1]5658-07'!F109</f>
        <v>หนองผือ</v>
      </c>
      <c r="F111" s="13"/>
      <c r="G111" s="14">
        <f>+'[1]5658-07'!G109</f>
        <v>0</v>
      </c>
      <c r="H111" s="14">
        <f>+'[1]5658-07'!H109</f>
        <v>1</v>
      </c>
      <c r="I111" s="14">
        <f>+'[1]5658-07'!I109</f>
        <v>34</v>
      </c>
      <c r="J111" s="22">
        <f t="shared" si="16"/>
        <v>134</v>
      </c>
      <c r="K111" s="15"/>
      <c r="L111" s="15">
        <f t="shared" si="17"/>
        <v>0</v>
      </c>
      <c r="M111" s="42">
        <v>87</v>
      </c>
      <c r="N111" s="26" t="str">
        <f>+'[1]5658-07'!Q109</f>
        <v>บ้านเดี่ยว</v>
      </c>
      <c r="O111" s="26" t="str">
        <f>+'[1]5658-07'!R109</f>
        <v>ครึ่งตึกครึ่งไม้</v>
      </c>
      <c r="P111" s="26"/>
      <c r="Q111" s="27">
        <f>+'[1]5658-07'!S109</f>
        <v>108</v>
      </c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>
        <v>86</v>
      </c>
      <c r="B112" s="13" t="str">
        <f>+'[1]5658-07'!B110</f>
        <v>โฉนด</v>
      </c>
      <c r="C112" s="13">
        <f>+'[1]5658-07'!E110</f>
        <v>584</v>
      </c>
      <c r="D112" s="13">
        <f>+'[1]5658-07'!C110</f>
        <v>2307</v>
      </c>
      <c r="E112" s="13" t="str">
        <f>+'[1]5658-07'!F110</f>
        <v>หนองผือ</v>
      </c>
      <c r="F112" s="13"/>
      <c r="G112" s="14">
        <f>+'[1]5658-07'!G110</f>
        <v>0</v>
      </c>
      <c r="H112" s="14">
        <f>+'[1]5658-07'!H110</f>
        <v>2</v>
      </c>
      <c r="I112" s="14">
        <f>+'[1]5658-07'!I110</f>
        <v>28</v>
      </c>
      <c r="J112" s="22">
        <f t="shared" si="16"/>
        <v>228</v>
      </c>
      <c r="K112" s="15"/>
      <c r="L112" s="15">
        <f t="shared" si="17"/>
        <v>0</v>
      </c>
      <c r="M112" s="42">
        <v>88</v>
      </c>
      <c r="N112" s="26" t="str">
        <f>+'[1]5658-07'!Q110</f>
        <v>บ้านเดี่ยว</v>
      </c>
      <c r="O112" s="26" t="str">
        <f>+'[1]5658-07'!R110</f>
        <v>ตึกชั้นเดียว</v>
      </c>
      <c r="P112" s="26"/>
      <c r="Q112" s="27">
        <f>+'[1]5658-07'!S110</f>
        <v>90</v>
      </c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>
        <v>87</v>
      </c>
      <c r="B113" s="13" t="str">
        <f>+'[1]5658-07'!B111</f>
        <v>โฉนด</v>
      </c>
      <c r="C113" s="13">
        <f>+'[1]5658-07'!E111</f>
        <v>588</v>
      </c>
      <c r="D113" s="13">
        <f>+'[1]5658-07'!C111</f>
        <v>2308</v>
      </c>
      <c r="E113" s="13" t="str">
        <f>+'[1]5658-07'!F111</f>
        <v>หนองผือ</v>
      </c>
      <c r="F113" s="13"/>
      <c r="G113" s="14">
        <f>+'[1]5658-07'!G111</f>
        <v>0</v>
      </c>
      <c r="H113" s="14">
        <f>+'[1]5658-07'!H111</f>
        <v>2</v>
      </c>
      <c r="I113" s="14">
        <f>+'[1]5658-07'!I111</f>
        <v>26</v>
      </c>
      <c r="J113" s="22">
        <f t="shared" si="16"/>
        <v>226</v>
      </c>
      <c r="K113" s="15"/>
      <c r="L113" s="15">
        <f t="shared" si="17"/>
        <v>0</v>
      </c>
      <c r="M113" s="42">
        <v>89</v>
      </c>
      <c r="N113" s="26" t="str">
        <f>+'[1]5658-07'!Q111</f>
        <v>บ้านเดี่ยว</v>
      </c>
      <c r="O113" s="26" t="str">
        <f>+'[1]5658-07'!R111</f>
        <v>ครึ่งตึกครึ่งไม้</v>
      </c>
      <c r="P113" s="26"/>
      <c r="Q113" s="27">
        <f>+'[1]5658-07'!S111</f>
        <v>162</v>
      </c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>
        <v>88</v>
      </c>
      <c r="B114" s="13" t="str">
        <f>+'[1]5658-07'!B112</f>
        <v>โฉนด</v>
      </c>
      <c r="C114" s="13">
        <f>+'[1]5658-07'!E112</f>
        <v>589</v>
      </c>
      <c r="D114" s="13">
        <f>+'[1]5658-07'!C112</f>
        <v>2309</v>
      </c>
      <c r="E114" s="13" t="str">
        <f>+'[1]5658-07'!F112</f>
        <v>หนองผือ</v>
      </c>
      <c r="F114" s="13"/>
      <c r="G114" s="14">
        <f>+'[1]5658-07'!G112</f>
        <v>0</v>
      </c>
      <c r="H114" s="14">
        <f>+'[1]5658-07'!H112</f>
        <v>2</v>
      </c>
      <c r="I114" s="14">
        <f>+'[1]5658-07'!I112</f>
        <v>46</v>
      </c>
      <c r="J114" s="22">
        <f t="shared" si="16"/>
        <v>246</v>
      </c>
      <c r="K114" s="15"/>
      <c r="L114" s="15">
        <f t="shared" si="17"/>
        <v>0</v>
      </c>
      <c r="M114" s="42"/>
      <c r="N114" s="26">
        <f>+'[1]5658-07'!Q112</f>
        <v>0</v>
      </c>
      <c r="O114" s="26">
        <f>+'[1]5658-07'!R112</f>
        <v>0</v>
      </c>
      <c r="P114" s="26"/>
      <c r="Q114" s="27">
        <f>+'[1]5658-07'!S112</f>
        <v>0</v>
      </c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>
        <v>89</v>
      </c>
      <c r="B115" s="13" t="str">
        <f>+'[1]5658-07'!B113</f>
        <v>โฉนด</v>
      </c>
      <c r="C115" s="13">
        <f>+'[1]5658-07'!E113</f>
        <v>655</v>
      </c>
      <c r="D115" s="13">
        <f>+'[1]5658-07'!C113</f>
        <v>2311</v>
      </c>
      <c r="E115" s="13" t="str">
        <f>+'[1]5658-07'!F113</f>
        <v>หนองผือ</v>
      </c>
      <c r="F115" s="13"/>
      <c r="G115" s="14">
        <f>+'[1]5658-07'!G113</f>
        <v>0</v>
      </c>
      <c r="H115" s="14">
        <f>+'[1]5658-07'!H113</f>
        <v>2</v>
      </c>
      <c r="I115" s="14">
        <f>+'[1]5658-07'!I113</f>
        <v>39.9</v>
      </c>
      <c r="J115" s="22">
        <f t="shared" si="16"/>
        <v>239.9</v>
      </c>
      <c r="K115" s="15"/>
      <c r="L115" s="15">
        <f t="shared" si="17"/>
        <v>0</v>
      </c>
      <c r="M115" s="42">
        <v>90</v>
      </c>
      <c r="N115" s="26" t="str">
        <f>+'[1]5658-07'!Q113</f>
        <v>บ้านเดี่ยว</v>
      </c>
      <c r="O115" s="26" t="str">
        <f>+'[1]5658-07'!R113</f>
        <v>ครึ่งตึกครึ่งไม้</v>
      </c>
      <c r="P115" s="26"/>
      <c r="Q115" s="27">
        <f>+'[1]5658-07'!S113</f>
        <v>144</v>
      </c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5.75" customHeight="1" x14ac:dyDescent="0.2">
      <c r="A116" s="13">
        <v>90</v>
      </c>
      <c r="B116" s="13" t="str">
        <f>+'[1]5658-07'!B114</f>
        <v>โฉนด</v>
      </c>
      <c r="C116" s="13">
        <f>+'[1]5658-07'!E114</f>
        <v>676</v>
      </c>
      <c r="D116" s="13">
        <f>+'[1]5658-07'!C114</f>
        <v>2313</v>
      </c>
      <c r="E116" s="13" t="str">
        <f>+'[1]5658-07'!F114</f>
        <v>หนองผือ</v>
      </c>
      <c r="F116" s="13"/>
      <c r="G116" s="14">
        <f>+'[1]5658-07'!G114</f>
        <v>0</v>
      </c>
      <c r="H116" s="14">
        <f>+'[1]5658-07'!H114</f>
        <v>1</v>
      </c>
      <c r="I116" s="14">
        <f>+'[1]5658-07'!I114</f>
        <v>11</v>
      </c>
      <c r="J116" s="22">
        <f t="shared" si="16"/>
        <v>111</v>
      </c>
      <c r="K116" s="15"/>
      <c r="L116" s="15">
        <f t="shared" si="17"/>
        <v>0</v>
      </c>
      <c r="M116" s="42">
        <v>91</v>
      </c>
      <c r="N116" s="26" t="str">
        <f>+'[1]5658-07'!Q114</f>
        <v>บ้านเดี่ยว</v>
      </c>
      <c r="O116" s="26" t="str">
        <f>+'[1]5658-07'!R114</f>
        <v>ครึ่งตึกครึ่งไม้</v>
      </c>
      <c r="P116" s="26"/>
      <c r="Q116" s="27">
        <f>+'[1]5658-07'!S114</f>
        <v>255</v>
      </c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5.75" customHeight="1" x14ac:dyDescent="0.2">
      <c r="A117" s="13">
        <v>91</v>
      </c>
      <c r="B117" s="13" t="str">
        <f>+'[1]5658-07'!B115</f>
        <v>โฉนด</v>
      </c>
      <c r="C117" s="13">
        <f>+'[1]5658-07'!E115</f>
        <v>677</v>
      </c>
      <c r="D117" s="13">
        <f>+'[1]5658-07'!C115</f>
        <v>2314</v>
      </c>
      <c r="E117" s="13" t="str">
        <f>+'[1]5658-07'!F115</f>
        <v>หนองผือ</v>
      </c>
      <c r="F117" s="13"/>
      <c r="G117" s="14">
        <f>+'[1]5658-07'!G115</f>
        <v>0</v>
      </c>
      <c r="H117" s="14">
        <f>+'[1]5658-07'!H115</f>
        <v>1</v>
      </c>
      <c r="I117" s="14">
        <f>+'[1]5658-07'!I115</f>
        <v>44</v>
      </c>
      <c r="J117" s="22">
        <f t="shared" si="16"/>
        <v>144</v>
      </c>
      <c r="K117" s="15"/>
      <c r="L117" s="15">
        <f t="shared" si="17"/>
        <v>0</v>
      </c>
      <c r="M117" s="42"/>
      <c r="N117" s="26">
        <f>+'[1]5658-07'!Q115</f>
        <v>0</v>
      </c>
      <c r="O117" s="26">
        <f>+'[1]5658-07'!R115</f>
        <v>0</v>
      </c>
      <c r="P117" s="26"/>
      <c r="Q117" s="27">
        <f>+'[1]5658-07'!S115</f>
        <v>0</v>
      </c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5.75" customHeight="1" x14ac:dyDescent="0.2">
      <c r="A118" s="13">
        <v>92</v>
      </c>
      <c r="B118" s="13" t="str">
        <f>+'[1]5658-07'!B116</f>
        <v>โฉนด</v>
      </c>
      <c r="C118" s="13">
        <f>+'[1]5658-07'!E116</f>
        <v>679</v>
      </c>
      <c r="D118" s="13">
        <f>+'[1]5658-07'!C116</f>
        <v>2316</v>
      </c>
      <c r="E118" s="13" t="str">
        <f>+'[1]5658-07'!F116</f>
        <v>หนองผือ</v>
      </c>
      <c r="F118" s="13"/>
      <c r="G118" s="14">
        <f>+'[1]5658-07'!G116</f>
        <v>0</v>
      </c>
      <c r="H118" s="14">
        <f>+'[1]5658-07'!H116</f>
        <v>1</v>
      </c>
      <c r="I118" s="14">
        <f>+'[1]5658-07'!I116</f>
        <v>10</v>
      </c>
      <c r="J118" s="22">
        <f t="shared" si="16"/>
        <v>110</v>
      </c>
      <c r="K118" s="15"/>
      <c r="L118" s="15">
        <f t="shared" si="17"/>
        <v>0</v>
      </c>
      <c r="M118" s="42">
        <v>92</v>
      </c>
      <c r="N118" s="26" t="str">
        <f>+'[1]5658-07'!Q116</f>
        <v>บ้านเดี่ยว</v>
      </c>
      <c r="O118" s="26" t="str">
        <f>+'[1]5658-07'!R116</f>
        <v>ครึ่งตึกครึ่งไม้</v>
      </c>
      <c r="P118" s="26"/>
      <c r="Q118" s="27">
        <f>+'[1]5658-07'!S116</f>
        <v>120</v>
      </c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5.75" customHeight="1" x14ac:dyDescent="0.2">
      <c r="A119" s="13">
        <v>93</v>
      </c>
      <c r="B119" s="13" t="str">
        <f>+'[1]5658-07'!B117</f>
        <v>โฉนด</v>
      </c>
      <c r="C119" s="13">
        <f>+'[1]5658-07'!E117</f>
        <v>680</v>
      </c>
      <c r="D119" s="13">
        <f>+'[1]5658-07'!C117</f>
        <v>2317</v>
      </c>
      <c r="E119" s="13" t="str">
        <f>+'[1]5658-07'!F117</f>
        <v>หนองผือ</v>
      </c>
      <c r="F119" s="13"/>
      <c r="G119" s="14">
        <f>+'[1]5658-07'!G117</f>
        <v>0</v>
      </c>
      <c r="H119" s="14">
        <f>+'[1]5658-07'!H117</f>
        <v>1</v>
      </c>
      <c r="I119" s="14">
        <f>+'[1]5658-07'!I117</f>
        <v>64</v>
      </c>
      <c r="J119" s="22">
        <f t="shared" si="16"/>
        <v>164</v>
      </c>
      <c r="K119" s="15"/>
      <c r="L119" s="15">
        <f t="shared" si="17"/>
        <v>0</v>
      </c>
      <c r="M119" s="42">
        <v>93</v>
      </c>
      <c r="N119" s="26" t="str">
        <f>+'[1]5658-07'!Q117</f>
        <v>บ้านเดี่ยว</v>
      </c>
      <c r="O119" s="26" t="str">
        <f>+'[1]5658-07'!R117</f>
        <v>ครึ่งตึกครึ่งไม้</v>
      </c>
      <c r="P119" s="26"/>
      <c r="Q119" s="27">
        <f>+'[1]5658-07'!S117</f>
        <v>162</v>
      </c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5.75" customHeight="1" x14ac:dyDescent="0.2">
      <c r="A120" s="13"/>
      <c r="B120" s="13">
        <f>+'[1]5658-07'!B118</f>
        <v>0</v>
      </c>
      <c r="C120" s="13">
        <f>+'[1]5658-07'!E118</f>
        <v>0</v>
      </c>
      <c r="D120" s="13">
        <f>+'[1]5658-07'!C118</f>
        <v>0</v>
      </c>
      <c r="E120" s="13">
        <f>+'[1]5658-07'!F118</f>
        <v>0</v>
      </c>
      <c r="F120" s="13"/>
      <c r="G120" s="14">
        <f>+'[1]5658-07'!G118</f>
        <v>0</v>
      </c>
      <c r="H120" s="14">
        <f>+'[1]5658-07'!H118</f>
        <v>0</v>
      </c>
      <c r="I120" s="14">
        <f>+'[1]5658-07'!I118</f>
        <v>0</v>
      </c>
      <c r="J120" s="22">
        <f t="shared" si="16"/>
        <v>0</v>
      </c>
      <c r="K120" s="15"/>
      <c r="L120" s="15">
        <f t="shared" si="17"/>
        <v>0</v>
      </c>
      <c r="M120" s="42">
        <v>94</v>
      </c>
      <c r="N120" s="26" t="str">
        <f>+'[1]5658-07'!Q118</f>
        <v>บ้านเดี่ยว</v>
      </c>
      <c r="O120" s="26" t="str">
        <f>+'[1]5658-07'!R118</f>
        <v>ตึกชั้นเดียว</v>
      </c>
      <c r="P120" s="26"/>
      <c r="Q120" s="27">
        <f>+'[1]5658-07'!S118</f>
        <v>36</v>
      </c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5.75" customHeight="1" x14ac:dyDescent="0.2">
      <c r="A121" s="13">
        <v>94</v>
      </c>
      <c r="B121" s="13" t="str">
        <f>+'[1]5658-07'!B119</f>
        <v>โฉนด</v>
      </c>
      <c r="C121" s="13">
        <f>+'[1]5658-07'!E119</f>
        <v>690</v>
      </c>
      <c r="D121" s="13">
        <f>+'[1]5658-07'!C119</f>
        <v>2324</v>
      </c>
      <c r="E121" s="13" t="str">
        <f>+'[1]5658-07'!F119</f>
        <v>หนองผือ</v>
      </c>
      <c r="F121" s="13"/>
      <c r="G121" s="14">
        <f>+'[1]5658-07'!G119</f>
        <v>0</v>
      </c>
      <c r="H121" s="14">
        <f>+'[1]5658-07'!H119</f>
        <v>2</v>
      </c>
      <c r="I121" s="14">
        <f>+'[1]5658-07'!I119</f>
        <v>93</v>
      </c>
      <c r="J121" s="22">
        <f t="shared" si="16"/>
        <v>293</v>
      </c>
      <c r="K121" s="15"/>
      <c r="L121" s="15">
        <f t="shared" si="17"/>
        <v>0</v>
      </c>
      <c r="M121" s="42">
        <v>95</v>
      </c>
      <c r="N121" s="26" t="str">
        <f>+'[1]5658-07'!Q119</f>
        <v>บ้านเดี่ยว</v>
      </c>
      <c r="O121" s="26" t="str">
        <f>+'[1]5658-07'!R119</f>
        <v>ครึ่งตึกครึ่งไม้</v>
      </c>
      <c r="P121" s="26"/>
      <c r="Q121" s="27">
        <f>+'[1]5658-07'!S119</f>
        <v>96</v>
      </c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5.75" customHeight="1" x14ac:dyDescent="0.2">
      <c r="A122" s="13"/>
      <c r="B122" s="13">
        <f>+'[1]5658-07'!B120</f>
        <v>0</v>
      </c>
      <c r="C122" s="13">
        <f>+'[1]5658-07'!E120</f>
        <v>0</v>
      </c>
      <c r="D122" s="13">
        <f>+'[1]5658-07'!C120</f>
        <v>0</v>
      </c>
      <c r="E122" s="13">
        <f>+'[1]5658-07'!F120</f>
        <v>0</v>
      </c>
      <c r="F122" s="13"/>
      <c r="G122" s="14">
        <f>+'[1]5658-07'!G120</f>
        <v>0</v>
      </c>
      <c r="H122" s="14">
        <f>+'[1]5658-07'!H120</f>
        <v>0</v>
      </c>
      <c r="I122" s="14">
        <f>+'[1]5658-07'!I120</f>
        <v>0</v>
      </c>
      <c r="J122" s="22">
        <f t="shared" si="16"/>
        <v>0</v>
      </c>
      <c r="K122" s="15"/>
      <c r="L122" s="15">
        <f t="shared" si="17"/>
        <v>0</v>
      </c>
      <c r="M122" s="42">
        <v>96</v>
      </c>
      <c r="N122" s="26" t="str">
        <f>+'[1]5658-07'!Q120</f>
        <v>บ้านเดี่ยว</v>
      </c>
      <c r="O122" s="26" t="str">
        <f>+'[1]5658-07'!R120</f>
        <v>ตึกชั้นเดียว</v>
      </c>
      <c r="P122" s="26"/>
      <c r="Q122" s="27">
        <f>+'[1]5658-07'!S120</f>
        <v>54</v>
      </c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5.75" customHeight="1" x14ac:dyDescent="0.2">
      <c r="A123" s="13">
        <v>95</v>
      </c>
      <c r="B123" s="13" t="str">
        <f>+'[1]5658-07'!B121</f>
        <v>โฉนด</v>
      </c>
      <c r="C123" s="13">
        <f>+'[1]5658-07'!E121</f>
        <v>691</v>
      </c>
      <c r="D123" s="13">
        <f>+'[1]5658-07'!C121</f>
        <v>2325</v>
      </c>
      <c r="E123" s="13" t="str">
        <f>+'[1]5658-07'!F121</f>
        <v>หนองผือ</v>
      </c>
      <c r="F123" s="13"/>
      <c r="G123" s="14">
        <f>+'[1]5658-07'!G121</f>
        <v>1</v>
      </c>
      <c r="H123" s="14">
        <f>+'[1]5658-07'!H121</f>
        <v>0</v>
      </c>
      <c r="I123" s="14">
        <f>+'[1]5658-07'!I121</f>
        <v>83</v>
      </c>
      <c r="J123" s="22">
        <f t="shared" si="16"/>
        <v>483</v>
      </c>
      <c r="K123" s="15"/>
      <c r="L123" s="15">
        <f t="shared" si="17"/>
        <v>0</v>
      </c>
      <c r="M123" s="42">
        <v>97</v>
      </c>
      <c r="N123" s="26" t="str">
        <f>+'[1]5658-07'!Q121</f>
        <v>บ้านเดี่ยว</v>
      </c>
      <c r="O123" s="26" t="str">
        <f>+'[1]5658-07'!R121</f>
        <v>ครึ่งตึกครึ่งไม้</v>
      </c>
      <c r="P123" s="26"/>
      <c r="Q123" s="27">
        <f>+'[1]5658-07'!S121</f>
        <v>120</v>
      </c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5.75" customHeight="1" x14ac:dyDescent="0.2">
      <c r="A124" s="13"/>
      <c r="B124" s="13">
        <f>+'[1]5658-07'!B122</f>
        <v>0</v>
      </c>
      <c r="C124" s="13">
        <f>+'[1]5658-07'!E122</f>
        <v>0</v>
      </c>
      <c r="D124" s="13">
        <f>+'[1]5658-07'!C122</f>
        <v>0</v>
      </c>
      <c r="E124" s="13">
        <f>+'[1]5658-07'!F122</f>
        <v>0</v>
      </c>
      <c r="F124" s="13"/>
      <c r="G124" s="14">
        <f>+'[1]5658-07'!G122</f>
        <v>0</v>
      </c>
      <c r="H124" s="14">
        <f>+'[1]5658-07'!H122</f>
        <v>0</v>
      </c>
      <c r="I124" s="14">
        <f>+'[1]5658-07'!I122</f>
        <v>0</v>
      </c>
      <c r="J124" s="22">
        <f>+(G124*400)+(H124*100)+I124</f>
        <v>0</v>
      </c>
      <c r="K124" s="15"/>
      <c r="L124" s="15">
        <f>+K124*J124</f>
        <v>0</v>
      </c>
      <c r="M124" s="42">
        <v>98</v>
      </c>
      <c r="N124" s="26">
        <f>+'[1]5658-07'!Q122</f>
        <v>0</v>
      </c>
      <c r="O124" s="26" t="str">
        <f>+'[1]5658-07'!R122</f>
        <v>ตึกชั้นเดียว</v>
      </c>
      <c r="P124" s="26"/>
      <c r="Q124" s="27">
        <f>+'[1]5658-07'!S122</f>
        <v>48</v>
      </c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5.75" customHeight="1" x14ac:dyDescent="0.2">
      <c r="A125" s="13">
        <v>95</v>
      </c>
      <c r="B125" s="13" t="str">
        <f>+'[1]5658-07'!B123</f>
        <v>โฉนด</v>
      </c>
      <c r="C125" s="13">
        <f>+'[1]5658-07'!E123</f>
        <v>732</v>
      </c>
      <c r="D125" s="13">
        <f>+'[1]5658-07'!C123</f>
        <v>2326</v>
      </c>
      <c r="E125" s="13" t="str">
        <f>+'[1]5658-07'!F123</f>
        <v>หนองผือ</v>
      </c>
      <c r="F125" s="13"/>
      <c r="G125" s="14">
        <f>+'[1]5658-07'!G123</f>
        <v>0</v>
      </c>
      <c r="H125" s="14">
        <f>+'[1]5658-07'!H123</f>
        <v>2</v>
      </c>
      <c r="I125" s="14">
        <f>+'[1]5658-07'!I123</f>
        <v>35</v>
      </c>
      <c r="J125" s="22">
        <f t="shared" ref="J125:J131" si="18">+(G125*400)+(H125*100)+I125</f>
        <v>235</v>
      </c>
      <c r="K125" s="15"/>
      <c r="L125" s="15">
        <f t="shared" ref="L125:L131" si="19">+K125*J125</f>
        <v>0</v>
      </c>
      <c r="M125" s="42">
        <v>99</v>
      </c>
      <c r="N125" s="26" t="str">
        <f>+'[1]5658-07'!Q123</f>
        <v>บ้านเดี่ยว</v>
      </c>
      <c r="O125" s="26" t="str">
        <f>+'[1]5658-07'!R123</f>
        <v>ตึกชั้นเดียว</v>
      </c>
      <c r="P125" s="26"/>
      <c r="Q125" s="27">
        <f>+'[1]5658-07'!S123</f>
        <v>160</v>
      </c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5.75" customHeight="1" x14ac:dyDescent="0.2">
      <c r="A126" s="13">
        <v>97</v>
      </c>
      <c r="B126" s="13" t="str">
        <f>+'[1]5658-07'!B124</f>
        <v>โฉนด</v>
      </c>
      <c r="C126" s="13">
        <f>+'[1]5658-07'!E124</f>
        <v>793</v>
      </c>
      <c r="D126" s="13">
        <f>+'[1]5658-07'!C124</f>
        <v>2328</v>
      </c>
      <c r="E126" s="13" t="str">
        <f>+'[1]5658-07'!F124</f>
        <v>หนองผือ</v>
      </c>
      <c r="F126" s="13"/>
      <c r="G126" s="14">
        <f>+'[1]5658-07'!G124</f>
        <v>1</v>
      </c>
      <c r="H126" s="14">
        <f>+'[1]5658-07'!H124</f>
        <v>1</v>
      </c>
      <c r="I126" s="14">
        <f>+'[1]5658-07'!I124</f>
        <v>18</v>
      </c>
      <c r="J126" s="22">
        <f t="shared" si="18"/>
        <v>518</v>
      </c>
      <c r="K126" s="15"/>
      <c r="L126" s="15">
        <f t="shared" si="19"/>
        <v>0</v>
      </c>
      <c r="M126" s="42"/>
      <c r="N126" s="26">
        <f>+'[1]5658-07'!Q124</f>
        <v>0</v>
      </c>
      <c r="O126" s="26">
        <f>+'[1]5658-07'!R124</f>
        <v>0</v>
      </c>
      <c r="P126" s="26"/>
      <c r="Q126" s="27">
        <f>+'[1]5658-07'!S124</f>
        <v>0</v>
      </c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5.75" customHeight="1" x14ac:dyDescent="0.2">
      <c r="A127" s="13">
        <v>98</v>
      </c>
      <c r="B127" s="13" t="str">
        <f>+'[1]5658-07'!B125</f>
        <v>โฉนด</v>
      </c>
      <c r="C127" s="13">
        <f>+'[1]5658-07'!E125</f>
        <v>1068</v>
      </c>
      <c r="D127" s="13">
        <f>+'[1]5658-07'!C125</f>
        <v>2337</v>
      </c>
      <c r="E127" s="13" t="str">
        <f>+'[1]5658-07'!F125</f>
        <v>หนองผือ</v>
      </c>
      <c r="F127" s="13"/>
      <c r="G127" s="14">
        <f>+'[1]5658-07'!G125</f>
        <v>1</v>
      </c>
      <c r="H127" s="14">
        <f>+'[1]5658-07'!H125</f>
        <v>0</v>
      </c>
      <c r="I127" s="14">
        <f>+'[1]5658-07'!I125</f>
        <v>77</v>
      </c>
      <c r="J127" s="22">
        <f t="shared" si="18"/>
        <v>477</v>
      </c>
      <c r="K127" s="15"/>
      <c r="L127" s="15">
        <f t="shared" si="19"/>
        <v>0</v>
      </c>
      <c r="M127" s="42">
        <v>100</v>
      </c>
      <c r="N127" s="26" t="str">
        <f>+'[1]5658-07'!Q125</f>
        <v>บ้านเดี่ยว</v>
      </c>
      <c r="O127" s="26" t="str">
        <f>+'[1]5658-07'!R125</f>
        <v>ครึ่งตึกครึ่งไม้</v>
      </c>
      <c r="P127" s="26"/>
      <c r="Q127" s="27">
        <f>+'[1]5658-07'!S125</f>
        <v>240</v>
      </c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5.75" customHeight="1" x14ac:dyDescent="0.2">
      <c r="A128" s="13"/>
      <c r="B128" s="13">
        <f>+'[1]5658-07'!B126</f>
        <v>0</v>
      </c>
      <c r="C128" s="13">
        <f>+'[1]5658-07'!E126</f>
        <v>0</v>
      </c>
      <c r="D128" s="13">
        <f>+'[1]5658-07'!C126</f>
        <v>0</v>
      </c>
      <c r="E128" s="13">
        <f>+'[1]5658-07'!F126</f>
        <v>0</v>
      </c>
      <c r="F128" s="13"/>
      <c r="G128" s="14">
        <f>+'[1]5658-07'!G126</f>
        <v>0</v>
      </c>
      <c r="H128" s="14">
        <f>+'[1]5658-07'!H126</f>
        <v>0</v>
      </c>
      <c r="I128" s="14">
        <f>+'[1]5658-07'!I126</f>
        <v>0</v>
      </c>
      <c r="J128" s="22">
        <f t="shared" si="18"/>
        <v>0</v>
      </c>
      <c r="K128" s="15"/>
      <c r="L128" s="15">
        <f t="shared" si="19"/>
        <v>0</v>
      </c>
      <c r="M128" s="42">
        <v>101</v>
      </c>
      <c r="N128" s="26">
        <f>+'[1]5658-07'!Q126</f>
        <v>0</v>
      </c>
      <c r="O128" s="26" t="str">
        <f>+'[1]5658-07'!R126</f>
        <v>ตึกชั้นเดียว</v>
      </c>
      <c r="P128" s="26"/>
      <c r="Q128" s="27">
        <f>+'[1]5658-07'!S126</f>
        <v>120</v>
      </c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5.75" customHeight="1" x14ac:dyDescent="0.2">
      <c r="A129" s="13">
        <v>99</v>
      </c>
      <c r="B129" s="13" t="str">
        <f>+'[1]5658-07'!B127</f>
        <v>โฉนด</v>
      </c>
      <c r="C129" s="13">
        <f>+'[1]5658-07'!E127</f>
        <v>609</v>
      </c>
      <c r="D129" s="13">
        <f>+'[1]5658-07'!C127</f>
        <v>2519</v>
      </c>
      <c r="E129" s="13" t="str">
        <f>+'[1]5658-07'!F127</f>
        <v>หนองผือ</v>
      </c>
      <c r="F129" s="13"/>
      <c r="G129" s="14">
        <f>+'[1]5658-07'!G127</f>
        <v>0</v>
      </c>
      <c r="H129" s="14">
        <f>+'[1]5658-07'!H127</f>
        <v>1</v>
      </c>
      <c r="I129" s="14">
        <f>+'[1]5658-07'!I127</f>
        <v>23</v>
      </c>
      <c r="J129" s="22">
        <f t="shared" si="18"/>
        <v>123</v>
      </c>
      <c r="K129" s="15"/>
      <c r="L129" s="15">
        <f t="shared" si="19"/>
        <v>0</v>
      </c>
      <c r="M129" s="42"/>
      <c r="N129" s="26">
        <f>+'[1]5658-07'!Q127</f>
        <v>0</v>
      </c>
      <c r="O129" s="26">
        <f>+'[1]5658-07'!R127</f>
        <v>0</v>
      </c>
      <c r="P129" s="26"/>
      <c r="Q129" s="27">
        <f>+'[1]5658-07'!S127</f>
        <v>0</v>
      </c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5.75" customHeight="1" x14ac:dyDescent="0.2">
      <c r="A130" s="13">
        <v>100</v>
      </c>
      <c r="B130" s="13" t="str">
        <f>+'[1]5658-07'!B128</f>
        <v>โฉนด</v>
      </c>
      <c r="C130" s="13">
        <f>+'[1]5658-07'!E128</f>
        <v>648</v>
      </c>
      <c r="D130" s="13">
        <f>+'[1]5658-07'!C128</f>
        <v>2520</v>
      </c>
      <c r="E130" s="13" t="str">
        <f>+'[1]5658-07'!F128</f>
        <v>หนองผือ</v>
      </c>
      <c r="F130" s="13"/>
      <c r="G130" s="14">
        <f>+'[1]5658-07'!G128</f>
        <v>0</v>
      </c>
      <c r="H130" s="14">
        <f>+'[1]5658-07'!H128</f>
        <v>2</v>
      </c>
      <c r="I130" s="14">
        <f>+'[1]5658-07'!I128</f>
        <v>21</v>
      </c>
      <c r="J130" s="22">
        <f t="shared" si="18"/>
        <v>221</v>
      </c>
      <c r="K130" s="15"/>
      <c r="L130" s="15">
        <f t="shared" si="19"/>
        <v>0</v>
      </c>
      <c r="M130" s="42">
        <v>102</v>
      </c>
      <c r="N130" s="26" t="str">
        <f>+'[1]5658-07'!Q128</f>
        <v>บ้านเดี่ยว</v>
      </c>
      <c r="O130" s="26" t="str">
        <f>+'[1]5658-07'!R128</f>
        <v>ครึ่งตึกครึ่งไม้</v>
      </c>
      <c r="P130" s="26"/>
      <c r="Q130" s="27">
        <f>+'[1]5658-07'!S128</f>
        <v>153</v>
      </c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5.75" customHeight="1" x14ac:dyDescent="0.2">
      <c r="A131" s="13">
        <v>101</v>
      </c>
      <c r="B131" s="13" t="str">
        <f>+'[1]5658-07'!B129</f>
        <v>โฉนด</v>
      </c>
      <c r="C131" s="13">
        <f>+'[1]5658-07'!E129</f>
        <v>649</v>
      </c>
      <c r="D131" s="13">
        <f>+'[1]5658-07'!C129</f>
        <v>2521</v>
      </c>
      <c r="E131" s="13" t="str">
        <f>+'[1]5658-07'!F129</f>
        <v>หนองผือ</v>
      </c>
      <c r="F131" s="13"/>
      <c r="G131" s="14">
        <f>+'[1]5658-07'!G129</f>
        <v>0</v>
      </c>
      <c r="H131" s="14">
        <f>+'[1]5658-07'!H129</f>
        <v>2</v>
      </c>
      <c r="I131" s="14">
        <f>+'[1]5658-07'!I129</f>
        <v>66</v>
      </c>
      <c r="J131" s="22">
        <f t="shared" si="18"/>
        <v>266</v>
      </c>
      <c r="K131" s="15"/>
      <c r="L131" s="15">
        <f t="shared" si="19"/>
        <v>0</v>
      </c>
      <c r="M131" s="42">
        <v>103</v>
      </c>
      <c r="N131" s="26" t="str">
        <f>+'[1]5658-07'!Q129</f>
        <v>บ้านเดี่ยว</v>
      </c>
      <c r="O131" s="26" t="str">
        <f>+'[1]5658-07'!R129</f>
        <v>ครึ่งตึกครึ่งไม้</v>
      </c>
      <c r="P131" s="26"/>
      <c r="Q131" s="27">
        <f>+'[1]5658-07'!S129</f>
        <v>162</v>
      </c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5.75" customHeight="1" x14ac:dyDescent="0.2">
      <c r="A132" s="13">
        <v>102</v>
      </c>
      <c r="B132" s="13" t="str">
        <f>+'[1]5658-07'!B130</f>
        <v>โฉนด</v>
      </c>
      <c r="C132" s="13">
        <f>+'[1]5658-07'!E130</f>
        <v>894</v>
      </c>
      <c r="D132" s="13">
        <f>+'[1]5658-07'!C130</f>
        <v>2528</v>
      </c>
      <c r="E132" s="13" t="str">
        <f>+'[1]5658-07'!F130</f>
        <v>หนองผือ</v>
      </c>
      <c r="F132" s="13"/>
      <c r="G132" s="14">
        <f>+'[1]5658-07'!G130</f>
        <v>0</v>
      </c>
      <c r="H132" s="14">
        <f>+'[1]5658-07'!H130</f>
        <v>1</v>
      </c>
      <c r="I132" s="14">
        <f>+'[1]5658-07'!I130</f>
        <v>54</v>
      </c>
      <c r="J132" s="22">
        <f>+(G132*400)+(H132*100)+I132</f>
        <v>154</v>
      </c>
      <c r="K132" s="15"/>
      <c r="L132" s="15">
        <f>+K132*J132</f>
        <v>0</v>
      </c>
      <c r="M132" s="42">
        <v>104</v>
      </c>
      <c r="N132" s="26" t="str">
        <f>+'[1]5658-07'!Q130</f>
        <v>บ้านเดี่ยว</v>
      </c>
      <c r="O132" s="26" t="str">
        <f>+'[1]5658-07'!R130</f>
        <v>ครึ่งตึกครึ่งไม้</v>
      </c>
      <c r="P132" s="26"/>
      <c r="Q132" s="27">
        <f>+'[1]5658-07'!S130</f>
        <v>153</v>
      </c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5.75" customHeight="1" x14ac:dyDescent="0.2">
      <c r="A133" s="13">
        <v>103</v>
      </c>
      <c r="B133" s="13" t="str">
        <f>+'[1]5658-07'!B131</f>
        <v>นส.3ก</v>
      </c>
      <c r="C133" s="13">
        <f>+'[1]5658-07'!E131</f>
        <v>0</v>
      </c>
      <c r="D133" s="13">
        <f>+'[1]5658-07'!C131</f>
        <v>3030</v>
      </c>
      <c r="E133" s="13" t="str">
        <f>+'[1]5658-07'!F131</f>
        <v>หนองผือ</v>
      </c>
      <c r="F133" s="13"/>
      <c r="G133" s="14">
        <f>+'[1]5658-07'!G131</f>
        <v>0</v>
      </c>
      <c r="H133" s="14">
        <f>+'[1]5658-07'!H131</f>
        <v>2</v>
      </c>
      <c r="I133" s="14">
        <f>+'[1]5658-07'!I131</f>
        <v>45</v>
      </c>
      <c r="J133" s="22">
        <f>+(G133*400)+(H133*100)+I133</f>
        <v>245</v>
      </c>
      <c r="K133" s="15"/>
      <c r="L133" s="15">
        <f>+K133*J133</f>
        <v>0</v>
      </c>
      <c r="M133" s="42">
        <v>105</v>
      </c>
      <c r="N133" s="26" t="str">
        <f>+'[1]5658-07'!Q131</f>
        <v>บ้านเดี่ยว</v>
      </c>
      <c r="O133" s="26" t="str">
        <f>+'[1]5658-07'!R131</f>
        <v>ครึ่งตึกครึ่งไม้</v>
      </c>
      <c r="P133" s="26"/>
      <c r="Q133" s="27">
        <f>+'[1]5658-07'!S131</f>
        <v>162</v>
      </c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5.75" customHeight="1" x14ac:dyDescent="0.2">
      <c r="A134" s="13">
        <v>104</v>
      </c>
      <c r="B134" s="13" t="str">
        <f>+'[1]5658-07'!B132</f>
        <v>นส.3ก</v>
      </c>
      <c r="C134" s="13">
        <f>+'[1]5658-07'!E132</f>
        <v>0</v>
      </c>
      <c r="D134" s="13">
        <f>+'[1]5658-07'!C132</f>
        <v>3031</v>
      </c>
      <c r="E134" s="13" t="str">
        <f>+'[1]5658-07'!F132</f>
        <v>หนองผือ</v>
      </c>
      <c r="F134" s="13"/>
      <c r="G134" s="14">
        <f>+'[1]5658-07'!G132</f>
        <v>0</v>
      </c>
      <c r="H134" s="14">
        <f>+'[1]5658-07'!H132</f>
        <v>0</v>
      </c>
      <c r="I134" s="14">
        <f>+'[1]5658-07'!I132</f>
        <v>78</v>
      </c>
      <c r="J134" s="22">
        <f t="shared" ref="J134:J149" si="20">+(G134*400)+(H134*100)+I134</f>
        <v>78</v>
      </c>
      <c r="K134" s="15"/>
      <c r="L134" s="15">
        <f t="shared" ref="L134:L149" si="21">+K134*J134</f>
        <v>0</v>
      </c>
      <c r="M134" s="42">
        <v>106</v>
      </c>
      <c r="N134" s="26" t="str">
        <f>+'[1]5658-07'!Q132</f>
        <v>บ้านเดี่ยว</v>
      </c>
      <c r="O134" s="26" t="str">
        <f>+'[1]5658-07'!R132</f>
        <v>ตึกแถว</v>
      </c>
      <c r="P134" s="26"/>
      <c r="Q134" s="27">
        <f>+'[1]5658-07'!S132</f>
        <v>80</v>
      </c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5.75" customHeight="1" x14ac:dyDescent="0.2">
      <c r="A135" s="13"/>
      <c r="B135" s="13">
        <f>+'[1]5658-07'!B133</f>
        <v>0</v>
      </c>
      <c r="C135" s="13">
        <f>+'[1]5658-07'!E133</f>
        <v>0</v>
      </c>
      <c r="D135" s="13">
        <f>+'[1]5658-07'!C133</f>
        <v>0</v>
      </c>
      <c r="E135" s="13">
        <f>+'[1]5658-07'!F133</f>
        <v>0</v>
      </c>
      <c r="F135" s="13"/>
      <c r="G135" s="14">
        <f>+'[1]5658-07'!G133</f>
        <v>0</v>
      </c>
      <c r="H135" s="14">
        <f>+'[1]5658-07'!H133</f>
        <v>0</v>
      </c>
      <c r="I135" s="14">
        <f>+'[1]5658-07'!I133</f>
        <v>0</v>
      </c>
      <c r="J135" s="22">
        <f t="shared" si="20"/>
        <v>0</v>
      </c>
      <c r="K135" s="15"/>
      <c r="L135" s="15">
        <f t="shared" si="21"/>
        <v>0</v>
      </c>
      <c r="M135" s="42">
        <v>107</v>
      </c>
      <c r="N135" s="26" t="str">
        <f>+'[1]5658-07'!Q133</f>
        <v>บ้านเดี่ยว</v>
      </c>
      <c r="O135" s="26" t="str">
        <f>+'[1]5658-07'!R133</f>
        <v>ตึกชั้นเดียว</v>
      </c>
      <c r="P135" s="26"/>
      <c r="Q135" s="27">
        <f>+'[1]5658-07'!S133</f>
        <v>36</v>
      </c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  <row r="136" spans="1:37" ht="15.75" customHeight="1" x14ac:dyDescent="0.2">
      <c r="A136" s="13">
        <v>105</v>
      </c>
      <c r="B136" s="13" t="str">
        <f>+'[1]5658-07'!B134</f>
        <v>โฉนด</v>
      </c>
      <c r="C136" s="13">
        <f>+'[1]5658-07'!E134</f>
        <v>2901</v>
      </c>
      <c r="D136" s="13">
        <f>+'[1]5658-07'!C134</f>
        <v>5279</v>
      </c>
      <c r="E136" s="13" t="str">
        <f>+'[1]5658-07'!F134</f>
        <v>หนองผือ</v>
      </c>
      <c r="F136" s="13"/>
      <c r="G136" s="14">
        <f>+'[1]5658-07'!G134</f>
        <v>0</v>
      </c>
      <c r="H136" s="14">
        <f>+'[1]5658-07'!H134</f>
        <v>0</v>
      </c>
      <c r="I136" s="14">
        <f>+'[1]5658-07'!I134</f>
        <v>48</v>
      </c>
      <c r="J136" s="22">
        <f t="shared" si="20"/>
        <v>48</v>
      </c>
      <c r="K136" s="15"/>
      <c r="L136" s="15">
        <f t="shared" si="21"/>
        <v>0</v>
      </c>
      <c r="M136" s="42">
        <v>108</v>
      </c>
      <c r="N136" s="26" t="str">
        <f>+'[1]5658-07'!Q134</f>
        <v>บ้านเดี่ยว</v>
      </c>
      <c r="O136" s="26" t="str">
        <f>+'[1]5658-07'!R134</f>
        <v>ตึกชั้นเดียว</v>
      </c>
      <c r="P136" s="26"/>
      <c r="Q136" s="27">
        <f>+'[1]5658-07'!S134</f>
        <v>36</v>
      </c>
      <c r="R136" s="28"/>
      <c r="S136" s="28"/>
      <c r="T136" s="27"/>
      <c r="U136" s="27"/>
      <c r="V136" s="27"/>
      <c r="W136" s="29"/>
      <c r="X136" s="27"/>
      <c r="Y136" s="27"/>
      <c r="Z136" s="27"/>
      <c r="AA136" s="27"/>
      <c r="AB136" s="27"/>
      <c r="AC136" s="20"/>
      <c r="AD136" s="20"/>
      <c r="AE136" s="21"/>
      <c r="AF136" s="21"/>
      <c r="AG136" s="21"/>
      <c r="AH136" s="20"/>
      <c r="AI136" s="21"/>
      <c r="AJ136" s="21"/>
      <c r="AK136" s="21"/>
    </row>
    <row r="137" spans="1:37" ht="15.75" customHeight="1" x14ac:dyDescent="0.2">
      <c r="A137" s="13">
        <v>106</v>
      </c>
      <c r="B137" s="13" t="str">
        <f>+'[1]5658-07'!B135</f>
        <v>โฉนด</v>
      </c>
      <c r="C137" s="13">
        <f>+'[1]5658-07'!E135</f>
        <v>3966</v>
      </c>
      <c r="D137" s="13">
        <f>+'[1]5658-07'!C135</f>
        <v>9172</v>
      </c>
      <c r="E137" s="13" t="str">
        <f>+'[1]5658-07'!F135</f>
        <v>หนองผือ</v>
      </c>
      <c r="F137" s="13"/>
      <c r="G137" s="14">
        <f>+'[1]5658-07'!G135</f>
        <v>0</v>
      </c>
      <c r="H137" s="14">
        <f>+'[1]5658-07'!H135</f>
        <v>1</v>
      </c>
      <c r="I137" s="14">
        <f>+'[1]5658-07'!I135</f>
        <v>14</v>
      </c>
      <c r="J137" s="22">
        <f t="shared" si="20"/>
        <v>114</v>
      </c>
      <c r="K137" s="15"/>
      <c r="L137" s="15">
        <f t="shared" si="21"/>
        <v>0</v>
      </c>
      <c r="M137" s="42">
        <v>109</v>
      </c>
      <c r="N137" s="26" t="str">
        <f>+'[1]5658-07'!Q135</f>
        <v>บ้านเดี่ยว</v>
      </c>
      <c r="O137" s="26" t="str">
        <f>+'[1]5658-07'!R135</f>
        <v>ครึ่งตึกครึ่งไม้</v>
      </c>
      <c r="P137" s="26"/>
      <c r="Q137" s="27">
        <f>+'[1]5658-07'!S135</f>
        <v>180</v>
      </c>
      <c r="R137" s="28"/>
      <c r="S137" s="28"/>
      <c r="T137" s="27"/>
      <c r="U137" s="27"/>
      <c r="V137" s="27"/>
      <c r="W137" s="29"/>
      <c r="X137" s="27"/>
      <c r="Y137" s="27"/>
      <c r="Z137" s="27"/>
      <c r="AA137" s="27"/>
      <c r="AB137" s="27"/>
      <c r="AC137" s="20"/>
      <c r="AD137" s="20"/>
      <c r="AE137" s="21"/>
      <c r="AF137" s="21"/>
      <c r="AG137" s="21"/>
      <c r="AH137" s="20"/>
      <c r="AI137" s="21"/>
      <c r="AJ137" s="21"/>
      <c r="AK137" s="21"/>
    </row>
    <row r="138" spans="1:37" ht="15.75" customHeight="1" x14ac:dyDescent="0.2">
      <c r="A138" s="13">
        <v>107</v>
      </c>
      <c r="B138" s="13" t="str">
        <f>+'[1]5658-07'!B136</f>
        <v>โฉนด</v>
      </c>
      <c r="C138" s="13">
        <f>+'[1]5658-07'!E136</f>
        <v>3967</v>
      </c>
      <c r="D138" s="13">
        <f>+'[1]5658-07'!C136</f>
        <v>9173</v>
      </c>
      <c r="E138" s="13" t="str">
        <f>+'[1]5658-07'!F136</f>
        <v>หนองผือ</v>
      </c>
      <c r="F138" s="13"/>
      <c r="G138" s="14">
        <f>+'[1]5658-07'!G136</f>
        <v>0</v>
      </c>
      <c r="H138" s="14">
        <f>+'[1]5658-07'!H136</f>
        <v>0</v>
      </c>
      <c r="I138" s="14">
        <f>+'[1]5658-07'!I136</f>
        <v>77</v>
      </c>
      <c r="J138" s="22">
        <f t="shared" si="20"/>
        <v>77</v>
      </c>
      <c r="K138" s="15"/>
      <c r="L138" s="15">
        <f t="shared" si="21"/>
        <v>0</v>
      </c>
      <c r="M138" s="42">
        <v>110</v>
      </c>
      <c r="N138" s="26" t="str">
        <f>+'[1]5658-07'!Q136</f>
        <v>บ้านเดี่ยว</v>
      </c>
      <c r="O138" s="26" t="str">
        <f>+'[1]5658-07'!R136</f>
        <v>ครึ่งตึกครึ่งไม้</v>
      </c>
      <c r="P138" s="26"/>
      <c r="Q138" s="27">
        <f>+'[1]5658-07'!S136</f>
        <v>108</v>
      </c>
      <c r="R138" s="28"/>
      <c r="S138" s="28"/>
      <c r="T138" s="27"/>
      <c r="U138" s="27"/>
      <c r="V138" s="27"/>
      <c r="W138" s="29"/>
      <c r="X138" s="27"/>
      <c r="Y138" s="27"/>
      <c r="Z138" s="27"/>
      <c r="AA138" s="27"/>
      <c r="AB138" s="27"/>
      <c r="AC138" s="20"/>
      <c r="AD138" s="20"/>
      <c r="AE138" s="21"/>
      <c r="AF138" s="21"/>
      <c r="AG138" s="21"/>
      <c r="AH138" s="20"/>
      <c r="AI138" s="21"/>
      <c r="AJ138" s="21"/>
      <c r="AK138" s="21"/>
    </row>
    <row r="139" spans="1:37" ht="15.75" customHeight="1" x14ac:dyDescent="0.2">
      <c r="A139" s="13">
        <v>108</v>
      </c>
      <c r="B139" s="13" t="str">
        <f>+'[1]5658-07'!B137</f>
        <v>โฉนด</v>
      </c>
      <c r="C139" s="13">
        <f>+'[1]5658-07'!E137</f>
        <v>4105</v>
      </c>
      <c r="D139" s="13">
        <f>+'[1]5658-07'!C137</f>
        <v>9187</v>
      </c>
      <c r="E139" s="13" t="str">
        <f>+'[1]5658-07'!F137</f>
        <v>หนองผือ</v>
      </c>
      <c r="F139" s="13"/>
      <c r="G139" s="14">
        <f>+'[1]5658-07'!G137</f>
        <v>0</v>
      </c>
      <c r="H139" s="14">
        <f>+'[1]5658-07'!H137</f>
        <v>1</v>
      </c>
      <c r="I139" s="14">
        <f>+'[1]5658-07'!I137</f>
        <v>25.2</v>
      </c>
      <c r="J139" s="22">
        <f t="shared" si="20"/>
        <v>125.2</v>
      </c>
      <c r="K139" s="15"/>
      <c r="L139" s="15">
        <f t="shared" si="21"/>
        <v>0</v>
      </c>
      <c r="M139" s="42">
        <v>111</v>
      </c>
      <c r="N139" s="26" t="str">
        <f>+'[1]5658-07'!Q137</f>
        <v>บ้านเดี่ยว</v>
      </c>
      <c r="O139" s="26" t="str">
        <f>+'[1]5658-07'!R137</f>
        <v>ครึ่งตึกครึ่งไม้</v>
      </c>
      <c r="P139" s="26"/>
      <c r="Q139" s="27">
        <f>+'[1]5658-07'!S137</f>
        <v>72</v>
      </c>
      <c r="R139" s="28"/>
      <c r="S139" s="28"/>
      <c r="T139" s="27"/>
      <c r="U139" s="27"/>
      <c r="V139" s="27"/>
      <c r="W139" s="29"/>
      <c r="X139" s="27"/>
      <c r="Y139" s="27"/>
      <c r="Z139" s="27"/>
      <c r="AA139" s="27"/>
      <c r="AB139" s="27"/>
      <c r="AC139" s="20"/>
      <c r="AD139" s="20"/>
      <c r="AE139" s="21"/>
      <c r="AF139" s="21"/>
      <c r="AG139" s="21"/>
      <c r="AH139" s="20"/>
      <c r="AI139" s="21"/>
      <c r="AJ139" s="21"/>
      <c r="AK139" s="21"/>
    </row>
    <row r="140" spans="1:37" ht="15.75" customHeight="1" x14ac:dyDescent="0.2">
      <c r="A140" s="13">
        <v>109</v>
      </c>
      <c r="B140" s="13" t="str">
        <f>+'[1]5658-07'!B138</f>
        <v>โฉนด</v>
      </c>
      <c r="C140" s="13">
        <f>+'[1]5658-07'!E138</f>
        <v>4106</v>
      </c>
      <c r="D140" s="13">
        <f>+'[1]5658-07'!C138</f>
        <v>9188</v>
      </c>
      <c r="E140" s="13" t="str">
        <f>+'[1]5658-07'!F138</f>
        <v>หนองผือ</v>
      </c>
      <c r="F140" s="13"/>
      <c r="G140" s="14">
        <f>+'[1]5658-07'!G138</f>
        <v>0</v>
      </c>
      <c r="H140" s="14">
        <f>+'[1]5658-07'!H138</f>
        <v>0</v>
      </c>
      <c r="I140" s="14">
        <f>+'[1]5658-07'!I138</f>
        <v>96</v>
      </c>
      <c r="J140" s="22">
        <f t="shared" si="20"/>
        <v>96</v>
      </c>
      <c r="K140" s="15"/>
      <c r="L140" s="15">
        <f t="shared" si="21"/>
        <v>0</v>
      </c>
      <c r="M140" s="42">
        <v>112</v>
      </c>
      <c r="N140" s="26" t="str">
        <f>+'[1]5658-07'!Q138</f>
        <v>บ้านเดี่ยว</v>
      </c>
      <c r="O140" s="26" t="str">
        <f>+'[1]5658-07'!R138</f>
        <v>ครึ่งตึกครึ่งไม้</v>
      </c>
      <c r="P140" s="26"/>
      <c r="Q140" s="27">
        <f>+'[1]5658-07'!S138</f>
        <v>192</v>
      </c>
      <c r="R140" s="28"/>
      <c r="S140" s="28"/>
      <c r="T140" s="27"/>
      <c r="U140" s="27"/>
      <c r="V140" s="27"/>
      <c r="W140" s="29"/>
      <c r="X140" s="27"/>
      <c r="Y140" s="27"/>
      <c r="Z140" s="27"/>
      <c r="AA140" s="27"/>
      <c r="AB140" s="27"/>
      <c r="AC140" s="20"/>
      <c r="AD140" s="20"/>
      <c r="AE140" s="21"/>
      <c r="AF140" s="21"/>
      <c r="AG140" s="21"/>
      <c r="AH140" s="20"/>
      <c r="AI140" s="21"/>
      <c r="AJ140" s="21"/>
      <c r="AK140" s="21"/>
    </row>
    <row r="141" spans="1:37" ht="15.75" customHeight="1" x14ac:dyDescent="0.2">
      <c r="A141" s="13">
        <v>110</v>
      </c>
      <c r="B141" s="13" t="str">
        <f>+'[1]5658-07'!B139</f>
        <v>โฉนด</v>
      </c>
      <c r="C141" s="13">
        <f>+'[1]5658-07'!E139</f>
        <v>4113</v>
      </c>
      <c r="D141" s="13">
        <f>+'[1]5658-07'!C139</f>
        <v>9195</v>
      </c>
      <c r="E141" s="13" t="str">
        <f>+'[1]5658-07'!F139</f>
        <v>หนองผือ</v>
      </c>
      <c r="F141" s="13"/>
      <c r="G141" s="14">
        <f>+'[1]5658-07'!G139</f>
        <v>0</v>
      </c>
      <c r="H141" s="14">
        <f>+'[1]5658-07'!H139</f>
        <v>1</v>
      </c>
      <c r="I141" s="14">
        <f>+'[1]5658-07'!I139</f>
        <v>13</v>
      </c>
      <c r="J141" s="22">
        <f t="shared" si="20"/>
        <v>113</v>
      </c>
      <c r="K141" s="15"/>
      <c r="L141" s="15">
        <f t="shared" si="21"/>
        <v>0</v>
      </c>
      <c r="M141" s="42"/>
      <c r="N141" s="26">
        <f>+'[1]5658-07'!Q139</f>
        <v>0</v>
      </c>
      <c r="O141" s="26">
        <f>+'[1]5658-07'!R139</f>
        <v>0</v>
      </c>
      <c r="P141" s="26"/>
      <c r="Q141" s="27">
        <f>+'[1]5658-07'!S139</f>
        <v>0</v>
      </c>
      <c r="R141" s="28"/>
      <c r="S141" s="28"/>
      <c r="T141" s="27"/>
      <c r="U141" s="27"/>
      <c r="V141" s="27"/>
      <c r="W141" s="29"/>
      <c r="X141" s="27"/>
      <c r="Y141" s="27"/>
      <c r="Z141" s="27"/>
      <c r="AA141" s="27"/>
      <c r="AB141" s="27"/>
      <c r="AC141" s="20"/>
      <c r="AD141" s="20"/>
      <c r="AE141" s="21"/>
      <c r="AF141" s="21"/>
      <c r="AG141" s="21"/>
      <c r="AH141" s="20"/>
      <c r="AI141" s="21"/>
      <c r="AJ141" s="21"/>
      <c r="AK141" s="21"/>
    </row>
    <row r="142" spans="1:37" ht="15.75" customHeight="1" x14ac:dyDescent="0.2">
      <c r="A142" s="13">
        <v>111</v>
      </c>
      <c r="B142" s="13" t="str">
        <f>+'[1]5658-07'!B140</f>
        <v>โฉนด</v>
      </c>
      <c r="C142" s="13">
        <f>+'[1]5658-07'!E140</f>
        <v>4122</v>
      </c>
      <c r="D142" s="13">
        <f>+'[1]5658-07'!C140</f>
        <v>9204</v>
      </c>
      <c r="E142" s="13" t="str">
        <f>+'[1]5658-07'!F140</f>
        <v>หนองผือ</v>
      </c>
      <c r="F142" s="13"/>
      <c r="G142" s="14">
        <f>+'[1]5658-07'!G140</f>
        <v>0</v>
      </c>
      <c r="H142" s="14">
        <f>+'[1]5658-07'!H140</f>
        <v>0</v>
      </c>
      <c r="I142" s="14">
        <f>+'[1]5658-07'!I140</f>
        <v>44</v>
      </c>
      <c r="J142" s="22">
        <f t="shared" si="20"/>
        <v>44</v>
      </c>
      <c r="K142" s="15"/>
      <c r="L142" s="15">
        <f t="shared" si="21"/>
        <v>0</v>
      </c>
      <c r="M142" s="42">
        <v>113</v>
      </c>
      <c r="N142" s="26" t="str">
        <f>+'[1]5658-07'!Q140</f>
        <v>บ้านเดี่ยว</v>
      </c>
      <c r="O142" s="26" t="str">
        <f>+'[1]5658-07'!R140</f>
        <v>ครึ่งตึกครึ่งไม้</v>
      </c>
      <c r="P142" s="26"/>
      <c r="Q142" s="27">
        <f>+'[1]5658-07'!S140</f>
        <v>90</v>
      </c>
      <c r="R142" s="28"/>
      <c r="S142" s="28"/>
      <c r="T142" s="27"/>
      <c r="U142" s="27"/>
      <c r="V142" s="27"/>
      <c r="W142" s="29"/>
      <c r="X142" s="27"/>
      <c r="Y142" s="27"/>
      <c r="Z142" s="27"/>
      <c r="AA142" s="27"/>
      <c r="AB142" s="27"/>
      <c r="AC142" s="20"/>
      <c r="AD142" s="20"/>
      <c r="AE142" s="21"/>
      <c r="AF142" s="21"/>
      <c r="AG142" s="21"/>
      <c r="AH142" s="20"/>
      <c r="AI142" s="21"/>
      <c r="AJ142" s="21"/>
      <c r="AK142" s="21"/>
    </row>
    <row r="143" spans="1:37" ht="15.75" customHeight="1" x14ac:dyDescent="0.2">
      <c r="A143" s="13">
        <v>112</v>
      </c>
      <c r="B143" s="13" t="str">
        <f>+'[1]5658-07'!B141</f>
        <v>โฉนด</v>
      </c>
      <c r="C143" s="13">
        <f>+'[1]5658-07'!E141</f>
        <v>4123</v>
      </c>
      <c r="D143" s="13">
        <f>+'[1]5658-07'!C141</f>
        <v>9205</v>
      </c>
      <c r="E143" s="13" t="str">
        <f>+'[1]5658-07'!F141</f>
        <v>หนองผือ</v>
      </c>
      <c r="F143" s="13"/>
      <c r="G143" s="14">
        <f>+'[1]5658-07'!G141</f>
        <v>0</v>
      </c>
      <c r="H143" s="14">
        <f>+'[1]5658-07'!H141</f>
        <v>0</v>
      </c>
      <c r="I143" s="14">
        <f>+'[1]5658-07'!I141</f>
        <v>23</v>
      </c>
      <c r="J143" s="22">
        <f t="shared" si="20"/>
        <v>23</v>
      </c>
      <c r="K143" s="15"/>
      <c r="L143" s="15">
        <f t="shared" si="21"/>
        <v>0</v>
      </c>
      <c r="M143" s="42">
        <v>114</v>
      </c>
      <c r="N143" s="26" t="str">
        <f>+'[1]5658-07'!Q141</f>
        <v>บ้านเดี่ยว</v>
      </c>
      <c r="O143" s="26" t="str">
        <f>+'[1]5658-07'!R141</f>
        <v>ตึกชั้นเดียว</v>
      </c>
      <c r="P143" s="26"/>
      <c r="Q143" s="27">
        <f>+'[1]5658-07'!S141</f>
        <v>6</v>
      </c>
      <c r="R143" s="28"/>
      <c r="S143" s="28"/>
      <c r="T143" s="27"/>
      <c r="U143" s="27"/>
      <c r="V143" s="27"/>
      <c r="W143" s="29"/>
      <c r="X143" s="27"/>
      <c r="Y143" s="27"/>
      <c r="Z143" s="27"/>
      <c r="AA143" s="27"/>
      <c r="AB143" s="27"/>
      <c r="AC143" s="20"/>
      <c r="AD143" s="20"/>
      <c r="AE143" s="21"/>
      <c r="AF143" s="21"/>
      <c r="AG143" s="21"/>
      <c r="AH143" s="20"/>
      <c r="AI143" s="21"/>
      <c r="AJ143" s="21"/>
      <c r="AK143" s="21"/>
    </row>
    <row r="144" spans="1:37" ht="15.75" customHeight="1" x14ac:dyDescent="0.2">
      <c r="A144" s="13">
        <v>113</v>
      </c>
      <c r="B144" s="13" t="str">
        <f>+'[1]5658-07'!B142</f>
        <v>โฉนด</v>
      </c>
      <c r="C144" s="13">
        <f>+'[1]5658-07'!E142</f>
        <v>4124</v>
      </c>
      <c r="D144" s="13">
        <f>+'[1]5658-07'!C142</f>
        <v>9206</v>
      </c>
      <c r="E144" s="13" t="str">
        <f>+'[1]5658-07'!F142</f>
        <v>หนองผือ</v>
      </c>
      <c r="F144" s="13"/>
      <c r="G144" s="14">
        <f>+'[1]5658-07'!G142</f>
        <v>0</v>
      </c>
      <c r="H144" s="14">
        <f>+'[1]5658-07'!H142</f>
        <v>0</v>
      </c>
      <c r="I144" s="14">
        <f>+'[1]5658-07'!I142</f>
        <v>44</v>
      </c>
      <c r="J144" s="22">
        <f t="shared" si="20"/>
        <v>44</v>
      </c>
      <c r="K144" s="15"/>
      <c r="L144" s="15">
        <f t="shared" si="21"/>
        <v>0</v>
      </c>
      <c r="M144" s="42">
        <v>115</v>
      </c>
      <c r="N144" s="26" t="str">
        <f>+'[1]5658-07'!Q142</f>
        <v>บ้านเดี่ยว</v>
      </c>
      <c r="O144" s="26" t="str">
        <f>+'[1]5658-07'!R142</f>
        <v>ตึกชั้นเดียว</v>
      </c>
      <c r="P144" s="26"/>
      <c r="Q144" s="27">
        <f>+'[1]5658-07'!S142</f>
        <v>100</v>
      </c>
      <c r="R144" s="28"/>
      <c r="S144" s="28"/>
      <c r="T144" s="27"/>
      <c r="U144" s="27"/>
      <c r="V144" s="27"/>
      <c r="W144" s="29"/>
      <c r="X144" s="27"/>
      <c r="Y144" s="27"/>
      <c r="Z144" s="27"/>
      <c r="AA144" s="27"/>
      <c r="AB144" s="27"/>
      <c r="AC144" s="20"/>
      <c r="AD144" s="20"/>
      <c r="AE144" s="21"/>
      <c r="AF144" s="21"/>
      <c r="AG144" s="21"/>
      <c r="AH144" s="20"/>
      <c r="AI144" s="21"/>
      <c r="AJ144" s="21"/>
      <c r="AK144" s="21"/>
    </row>
    <row r="145" spans="1:37" ht="15.75" customHeight="1" x14ac:dyDescent="0.2">
      <c r="A145" s="13">
        <v>114</v>
      </c>
      <c r="B145" s="13" t="str">
        <f>+'[1]5658-07'!B143</f>
        <v>โฉนด</v>
      </c>
      <c r="C145" s="13">
        <f>+'[1]5658-07'!E143</f>
        <v>4318</v>
      </c>
      <c r="D145" s="13">
        <f>+'[1]5658-07'!C143</f>
        <v>9713</v>
      </c>
      <c r="E145" s="13" t="str">
        <f>+'[1]5658-07'!F143</f>
        <v>หนองผือ</v>
      </c>
      <c r="F145" s="13"/>
      <c r="G145" s="14">
        <f>+'[1]5658-07'!G143</f>
        <v>0</v>
      </c>
      <c r="H145" s="14">
        <f>+'[1]5658-07'!H143</f>
        <v>1</v>
      </c>
      <c r="I145" s="14">
        <f>+'[1]5658-07'!I143</f>
        <v>6</v>
      </c>
      <c r="J145" s="22">
        <f t="shared" si="20"/>
        <v>106</v>
      </c>
      <c r="K145" s="15"/>
      <c r="L145" s="15">
        <f t="shared" si="21"/>
        <v>0</v>
      </c>
      <c r="M145" s="42"/>
      <c r="N145" s="26">
        <f>+'[1]5658-07'!Q143</f>
        <v>0</v>
      </c>
      <c r="O145" s="26">
        <f>+'[1]5658-07'!R143</f>
        <v>0</v>
      </c>
      <c r="P145" s="26"/>
      <c r="Q145" s="27">
        <f>+'[1]5658-07'!S143</f>
        <v>0</v>
      </c>
      <c r="R145" s="28"/>
      <c r="S145" s="28"/>
      <c r="T145" s="27"/>
      <c r="U145" s="27"/>
      <c r="V145" s="27"/>
      <c r="W145" s="29"/>
      <c r="X145" s="27"/>
      <c r="Y145" s="27"/>
      <c r="Z145" s="27"/>
      <c r="AA145" s="27"/>
      <c r="AB145" s="27"/>
      <c r="AC145" s="20"/>
      <c r="AD145" s="20"/>
      <c r="AE145" s="21"/>
      <c r="AF145" s="21"/>
      <c r="AG145" s="21"/>
      <c r="AH145" s="20"/>
      <c r="AI145" s="21"/>
      <c r="AJ145" s="21"/>
      <c r="AK145" s="21"/>
    </row>
    <row r="146" spans="1:37" ht="15.75" customHeight="1" x14ac:dyDescent="0.2">
      <c r="A146" s="13">
        <v>115</v>
      </c>
      <c r="B146" s="13" t="str">
        <f>+'[1]5658-07'!B144</f>
        <v>โฉนด</v>
      </c>
      <c r="C146" s="13">
        <f>+'[1]5658-07'!E144</f>
        <v>4586</v>
      </c>
      <c r="D146" s="13">
        <f>+'[1]5658-07'!C144</f>
        <v>9735</v>
      </c>
      <c r="E146" s="13" t="str">
        <f>+'[1]5658-07'!F144</f>
        <v>หนองผือ</v>
      </c>
      <c r="F146" s="13"/>
      <c r="G146" s="14">
        <f>+'[1]5658-07'!G144</f>
        <v>0</v>
      </c>
      <c r="H146" s="14">
        <f>+'[1]5658-07'!H144</f>
        <v>1</v>
      </c>
      <c r="I146" s="14">
        <f>+'[1]5658-07'!I144</f>
        <v>62</v>
      </c>
      <c r="J146" s="22">
        <f t="shared" si="20"/>
        <v>162</v>
      </c>
      <c r="K146" s="15"/>
      <c r="L146" s="15">
        <f t="shared" si="21"/>
        <v>0</v>
      </c>
      <c r="M146" s="42"/>
      <c r="N146" s="26">
        <f>+'[1]5658-07'!Q144</f>
        <v>0</v>
      </c>
      <c r="O146" s="26">
        <f>+'[1]5658-07'!R144</f>
        <v>0</v>
      </c>
      <c r="P146" s="26"/>
      <c r="Q146" s="27">
        <f>+'[1]5658-07'!S144</f>
        <v>0</v>
      </c>
      <c r="R146" s="28"/>
      <c r="S146" s="28"/>
      <c r="T146" s="27"/>
      <c r="U146" s="27"/>
      <c r="V146" s="27"/>
      <c r="W146" s="29"/>
      <c r="X146" s="27"/>
      <c r="Y146" s="27"/>
      <c r="Z146" s="27"/>
      <c r="AA146" s="27"/>
      <c r="AB146" s="27"/>
      <c r="AC146" s="20"/>
      <c r="AD146" s="20"/>
      <c r="AE146" s="21"/>
      <c r="AF146" s="21"/>
      <c r="AG146" s="21"/>
      <c r="AH146" s="20"/>
      <c r="AI146" s="21"/>
      <c r="AJ146" s="21"/>
      <c r="AK146" s="21"/>
    </row>
    <row r="147" spans="1:37" ht="15.75" customHeight="1" x14ac:dyDescent="0.2">
      <c r="A147" s="13">
        <v>116</v>
      </c>
      <c r="B147" s="13" t="str">
        <f>+'[1]5658-07'!B145</f>
        <v>โฉนด</v>
      </c>
      <c r="C147" s="13">
        <f>+'[1]5658-07'!E145</f>
        <v>4587</v>
      </c>
      <c r="D147" s="13">
        <f>+'[1]5658-07'!C145</f>
        <v>9736</v>
      </c>
      <c r="E147" s="13" t="str">
        <f>+'[1]5658-07'!F145</f>
        <v>หนองผือ</v>
      </c>
      <c r="F147" s="13"/>
      <c r="G147" s="14">
        <f>+'[1]5658-07'!G145</f>
        <v>0</v>
      </c>
      <c r="H147" s="14">
        <f>+'[1]5658-07'!H145</f>
        <v>1</v>
      </c>
      <c r="I147" s="14">
        <f>+'[1]5658-07'!I145</f>
        <v>79</v>
      </c>
      <c r="J147" s="22">
        <f t="shared" si="20"/>
        <v>179</v>
      </c>
      <c r="K147" s="15"/>
      <c r="L147" s="15">
        <f t="shared" si="21"/>
        <v>0</v>
      </c>
      <c r="M147" s="42"/>
      <c r="N147" s="26">
        <f>+'[1]5658-07'!Q145</f>
        <v>0</v>
      </c>
      <c r="O147" s="26">
        <f>+'[1]5658-07'!R145</f>
        <v>0</v>
      </c>
      <c r="P147" s="26"/>
      <c r="Q147" s="27">
        <f>+'[1]5658-07'!S145</f>
        <v>0</v>
      </c>
      <c r="R147" s="28"/>
      <c r="S147" s="28"/>
      <c r="T147" s="27"/>
      <c r="U147" s="27"/>
      <c r="V147" s="27"/>
      <c r="W147" s="29"/>
      <c r="X147" s="27"/>
      <c r="Y147" s="27"/>
      <c r="Z147" s="27"/>
      <c r="AA147" s="27"/>
      <c r="AB147" s="27"/>
      <c r="AC147" s="20"/>
      <c r="AD147" s="20"/>
      <c r="AE147" s="21"/>
      <c r="AF147" s="21"/>
      <c r="AG147" s="21"/>
      <c r="AH147" s="20"/>
      <c r="AI147" s="21"/>
      <c r="AJ147" s="21"/>
      <c r="AK147" s="21"/>
    </row>
    <row r="148" spans="1:37" ht="15.75" customHeight="1" x14ac:dyDescent="0.2">
      <c r="A148" s="13">
        <v>117</v>
      </c>
      <c r="B148" s="13" t="str">
        <f>+'[1]5658-07'!B146</f>
        <v>โฉนด</v>
      </c>
      <c r="C148" s="13">
        <f>+'[1]5658-07'!E146</f>
        <v>5244</v>
      </c>
      <c r="D148" s="13">
        <f>+'[1]5658-07'!C146</f>
        <v>9737</v>
      </c>
      <c r="E148" s="13" t="str">
        <f>+'[1]5658-07'!F146</f>
        <v>หนองผือ</v>
      </c>
      <c r="F148" s="13"/>
      <c r="G148" s="14">
        <f>+'[1]5658-07'!G146</f>
        <v>0</v>
      </c>
      <c r="H148" s="14">
        <f>+'[1]5658-07'!H146</f>
        <v>1</v>
      </c>
      <c r="I148" s="14">
        <f>+'[1]5658-07'!I146</f>
        <v>21</v>
      </c>
      <c r="J148" s="22">
        <f t="shared" si="20"/>
        <v>121</v>
      </c>
      <c r="K148" s="15"/>
      <c r="L148" s="15">
        <f t="shared" si="21"/>
        <v>0</v>
      </c>
      <c r="M148" s="42"/>
      <c r="N148" s="26">
        <f>+'[1]5658-07'!Q146</f>
        <v>0</v>
      </c>
      <c r="O148" s="26">
        <f>+'[1]5658-07'!R146</f>
        <v>0</v>
      </c>
      <c r="P148" s="26"/>
      <c r="Q148" s="27">
        <f>+'[1]5658-07'!S146</f>
        <v>0</v>
      </c>
      <c r="R148" s="28"/>
      <c r="S148" s="28"/>
      <c r="T148" s="27"/>
      <c r="U148" s="27"/>
      <c r="V148" s="27"/>
      <c r="W148" s="29"/>
      <c r="X148" s="27"/>
      <c r="Y148" s="27"/>
      <c r="Z148" s="27"/>
      <c r="AA148" s="27"/>
      <c r="AB148" s="27"/>
      <c r="AC148" s="20"/>
      <c r="AD148" s="20"/>
      <c r="AE148" s="21"/>
      <c r="AF148" s="21"/>
      <c r="AG148" s="21"/>
      <c r="AH148" s="20"/>
      <c r="AI148" s="21"/>
      <c r="AJ148" s="21"/>
      <c r="AK148" s="21"/>
    </row>
    <row r="149" spans="1:37" ht="15.75" customHeight="1" x14ac:dyDescent="0.2">
      <c r="A149" s="13">
        <v>118</v>
      </c>
      <c r="B149" s="13" t="str">
        <f>+'[1]5658-07'!B147</f>
        <v>โฉนด</v>
      </c>
      <c r="C149" s="13">
        <f>+'[1]5658-07'!E147</f>
        <v>5245</v>
      </c>
      <c r="D149" s="13">
        <f>+'[1]5658-07'!C147</f>
        <v>11160</v>
      </c>
      <c r="E149" s="13" t="str">
        <f>+'[1]5658-07'!F147</f>
        <v>หนองผือ</v>
      </c>
      <c r="F149" s="13"/>
      <c r="G149" s="14">
        <f>+'[1]5658-07'!G147</f>
        <v>0</v>
      </c>
      <c r="H149" s="14">
        <f>+'[1]5658-07'!H147</f>
        <v>1</v>
      </c>
      <c r="I149" s="14">
        <f>+'[1]5658-07'!I147</f>
        <v>21</v>
      </c>
      <c r="J149" s="22">
        <f t="shared" si="20"/>
        <v>121</v>
      </c>
      <c r="K149" s="15"/>
      <c r="L149" s="15">
        <f t="shared" si="21"/>
        <v>0</v>
      </c>
      <c r="M149" s="42"/>
      <c r="N149" s="26">
        <f>+'[1]5658-07'!Q147</f>
        <v>0</v>
      </c>
      <c r="O149" s="26">
        <f>+'[1]5658-07'!R147</f>
        <v>0</v>
      </c>
      <c r="P149" s="26"/>
      <c r="Q149" s="27">
        <f>+'[1]5658-07'!S147</f>
        <v>0</v>
      </c>
      <c r="R149" s="28"/>
      <c r="S149" s="28"/>
      <c r="T149" s="27"/>
      <c r="U149" s="27"/>
      <c r="V149" s="27"/>
      <c r="W149" s="29"/>
      <c r="X149" s="27"/>
      <c r="Y149" s="27"/>
      <c r="Z149" s="27"/>
      <c r="AA149" s="27"/>
      <c r="AB149" s="27"/>
      <c r="AC149" s="20"/>
      <c r="AD149" s="20"/>
      <c r="AE149" s="21"/>
      <c r="AF149" s="21"/>
      <c r="AG149" s="21"/>
      <c r="AH149" s="20"/>
      <c r="AI149" s="21"/>
      <c r="AJ149" s="21"/>
      <c r="AK149" s="21"/>
    </row>
    <row r="150" spans="1:37" ht="15.75" customHeight="1" x14ac:dyDescent="0.2">
      <c r="A150" s="13">
        <v>119</v>
      </c>
      <c r="B150" s="13" t="str">
        <f>+'[1]5658-07'!B148</f>
        <v>โฉนด</v>
      </c>
      <c r="C150" s="13">
        <f>+'[1]5658-07'!E148</f>
        <v>5246</v>
      </c>
      <c r="D150" s="13">
        <f>+'[1]5658-07'!C148</f>
        <v>11161</v>
      </c>
      <c r="E150" s="13" t="str">
        <f>+'[1]5658-07'!F148</f>
        <v>หนองผือ</v>
      </c>
      <c r="F150" s="13"/>
      <c r="G150" s="14">
        <f>+'[1]5658-07'!G148</f>
        <v>0</v>
      </c>
      <c r="H150" s="14">
        <f>+'[1]5658-07'!H148</f>
        <v>1</v>
      </c>
      <c r="I150" s="14">
        <f>+'[1]5658-07'!I148</f>
        <v>21</v>
      </c>
      <c r="J150" s="22">
        <f>+(G150*400)+(H150*100)+I150</f>
        <v>121</v>
      </c>
      <c r="K150" s="15"/>
      <c r="L150" s="15">
        <f>+K150*J150</f>
        <v>0</v>
      </c>
      <c r="M150" s="42"/>
      <c r="N150" s="26">
        <f>+'[1]5658-07'!Q148</f>
        <v>0</v>
      </c>
      <c r="O150" s="26">
        <f>+'[1]5658-07'!R148</f>
        <v>0</v>
      </c>
      <c r="P150" s="26"/>
      <c r="Q150" s="27">
        <f>+'[1]5658-07'!S148</f>
        <v>0</v>
      </c>
      <c r="R150" s="28"/>
      <c r="S150" s="28"/>
      <c r="T150" s="27"/>
      <c r="U150" s="27"/>
      <c r="V150" s="27"/>
      <c r="W150" s="29"/>
      <c r="X150" s="27"/>
      <c r="Y150" s="27"/>
      <c r="Z150" s="27"/>
      <c r="AA150" s="27"/>
      <c r="AB150" s="27"/>
      <c r="AC150" s="20"/>
      <c r="AD150" s="20"/>
      <c r="AE150" s="21"/>
      <c r="AF150" s="21"/>
      <c r="AG150" s="21"/>
      <c r="AH150" s="20"/>
      <c r="AI150" s="21"/>
      <c r="AJ150" s="21"/>
      <c r="AK150" s="21"/>
    </row>
    <row r="151" spans="1:37" ht="15.75" customHeight="1" x14ac:dyDescent="0.2">
      <c r="A151" s="13">
        <v>120</v>
      </c>
      <c r="B151" s="13" t="str">
        <f>+'[1]5658-07'!B149</f>
        <v>โฉนด</v>
      </c>
      <c r="C151" s="13">
        <f>+'[1]5658-07'!E149</f>
        <v>4588</v>
      </c>
      <c r="D151" s="13">
        <f>+'[1]5658-07'!C149</f>
        <v>11162</v>
      </c>
      <c r="E151" s="13" t="str">
        <f>+'[1]5658-07'!F149</f>
        <v>หนองผือ</v>
      </c>
      <c r="F151" s="13"/>
      <c r="G151" s="14">
        <f>+'[1]5658-07'!G149</f>
        <v>0</v>
      </c>
      <c r="H151" s="14">
        <f>+'[1]5658-07'!H149</f>
        <v>1</v>
      </c>
      <c r="I151" s="14">
        <f>+'[1]5658-07'!I149</f>
        <v>21</v>
      </c>
      <c r="J151" s="22">
        <f t="shared" ref="J151" si="22">+(G151*400)+(H151*100)+I151</f>
        <v>121</v>
      </c>
      <c r="K151" s="15"/>
      <c r="L151" s="15">
        <f t="shared" ref="L151" si="23">+K151*J151</f>
        <v>0</v>
      </c>
      <c r="M151" s="42"/>
      <c r="N151" s="26">
        <f>+'[1]5658-07'!Q149</f>
        <v>0</v>
      </c>
      <c r="O151" s="26">
        <f>+'[1]5658-07'!R149</f>
        <v>0</v>
      </c>
      <c r="P151" s="26"/>
      <c r="Q151" s="27">
        <f>+'[1]5658-07'!S149</f>
        <v>0</v>
      </c>
      <c r="R151" s="28"/>
      <c r="S151" s="28"/>
      <c r="T151" s="27"/>
      <c r="U151" s="27"/>
      <c r="V151" s="27"/>
      <c r="W151" s="29"/>
      <c r="X151" s="27"/>
      <c r="Y151" s="27"/>
      <c r="Z151" s="27"/>
      <c r="AA151" s="27"/>
      <c r="AB151" s="27"/>
      <c r="AC151" s="20"/>
      <c r="AD151" s="20"/>
      <c r="AE151" s="21"/>
      <c r="AF151" s="21"/>
      <c r="AG151" s="21"/>
      <c r="AH151" s="20"/>
      <c r="AI151" s="21"/>
      <c r="AJ151" s="21"/>
      <c r="AK151" s="21"/>
    </row>
    <row r="152" spans="1:37" ht="15.75" customHeight="1" x14ac:dyDescent="0.2">
      <c r="A152" s="13">
        <v>121</v>
      </c>
      <c r="B152" s="13" t="str">
        <f>+'[1]5658-07'!B150</f>
        <v>โฉนด</v>
      </c>
      <c r="C152" s="13">
        <f>+'[1]5658-07'!E150</f>
        <v>5680</v>
      </c>
      <c r="D152" s="13">
        <f>+'[1]5658-07'!C150</f>
        <v>11494</v>
      </c>
      <c r="E152" s="13" t="str">
        <f>+'[1]5658-07'!F150</f>
        <v>หนองผือ</v>
      </c>
      <c r="F152" s="13"/>
      <c r="G152" s="14">
        <f>+'[1]5658-07'!G150</f>
        <v>0</v>
      </c>
      <c r="H152" s="14">
        <f>+'[1]5658-07'!H150</f>
        <v>1</v>
      </c>
      <c r="I152" s="14">
        <f>+'[1]5658-07'!I150</f>
        <v>1</v>
      </c>
      <c r="J152" s="22">
        <f>+(G152*400)+(H152*100)+I152</f>
        <v>101</v>
      </c>
      <c r="K152" s="15"/>
      <c r="L152" s="15">
        <f>+K152*J152</f>
        <v>0</v>
      </c>
      <c r="M152" s="42">
        <v>116</v>
      </c>
      <c r="N152" s="26" t="str">
        <f>+'[1]5658-07'!Q150</f>
        <v>บ้านเดี่ยว</v>
      </c>
      <c r="O152" s="26" t="str">
        <f>+'[1]5658-07'!R150</f>
        <v>ตึกชั้นเดียว</v>
      </c>
      <c r="P152" s="26"/>
      <c r="Q152" s="27">
        <f>+'[1]5658-07'!S150</f>
        <v>156</v>
      </c>
      <c r="R152" s="28"/>
      <c r="S152" s="28"/>
      <c r="T152" s="27"/>
      <c r="U152" s="27"/>
      <c r="V152" s="27"/>
      <c r="W152" s="29"/>
      <c r="X152" s="27"/>
      <c r="Y152" s="27"/>
      <c r="Z152" s="27"/>
      <c r="AA152" s="27"/>
      <c r="AB152" s="27"/>
      <c r="AC152" s="20"/>
      <c r="AD152" s="20"/>
      <c r="AE152" s="21"/>
      <c r="AF152" s="21"/>
      <c r="AG152" s="21"/>
      <c r="AH152" s="20"/>
      <c r="AI152" s="21"/>
      <c r="AJ152" s="21"/>
      <c r="AK152" s="21"/>
    </row>
    <row r="153" spans="1:37" ht="15.75" customHeight="1" x14ac:dyDescent="0.2">
      <c r="A153" s="13">
        <v>122</v>
      </c>
      <c r="B153" s="13" t="str">
        <f>+'[1]5658-07'!B151</f>
        <v>โฉนด</v>
      </c>
      <c r="C153" s="13">
        <f>+'[1]5658-07'!E151</f>
        <v>5256</v>
      </c>
      <c r="D153" s="13">
        <f>+'[1]5658-07'!C151</f>
        <v>11495</v>
      </c>
      <c r="E153" s="13" t="str">
        <f>+'[1]5658-07'!F151</f>
        <v>หนองผือ</v>
      </c>
      <c r="F153" s="13"/>
      <c r="G153" s="14">
        <f>+'[1]5658-07'!G151</f>
        <v>0</v>
      </c>
      <c r="H153" s="14">
        <f>+'[1]5658-07'!H151</f>
        <v>0</v>
      </c>
      <c r="I153" s="14">
        <f>+'[1]5658-07'!I151</f>
        <v>53</v>
      </c>
      <c r="J153" s="22">
        <f t="shared" ref="J153:J168" si="24">+(G153*400)+(H153*100)+I153</f>
        <v>53</v>
      </c>
      <c r="K153" s="15"/>
      <c r="L153" s="15">
        <f t="shared" ref="L153:L168" si="25">+K153*J153</f>
        <v>0</v>
      </c>
      <c r="M153" s="42">
        <v>117</v>
      </c>
      <c r="N153" s="26" t="str">
        <f>+'[1]5658-07'!Q151</f>
        <v>บ้านเดี่ยว</v>
      </c>
      <c r="O153" s="26" t="str">
        <f>+'[1]5658-07'!R151</f>
        <v>ครึ่งตึกครึ่งไม้</v>
      </c>
      <c r="P153" s="26"/>
      <c r="Q153" s="27">
        <f>+'[1]5658-07'!S151</f>
        <v>102</v>
      </c>
      <c r="R153" s="28"/>
      <c r="S153" s="28"/>
      <c r="T153" s="27"/>
      <c r="U153" s="27"/>
      <c r="V153" s="27"/>
      <c r="W153" s="29"/>
      <c r="X153" s="27"/>
      <c r="Y153" s="27"/>
      <c r="Z153" s="27"/>
      <c r="AA153" s="27"/>
      <c r="AB153" s="27"/>
      <c r="AC153" s="20"/>
      <c r="AD153" s="20"/>
      <c r="AE153" s="21"/>
      <c r="AF153" s="21"/>
      <c r="AG153" s="21"/>
      <c r="AH153" s="20"/>
      <c r="AI153" s="21"/>
      <c r="AJ153" s="21"/>
      <c r="AK153" s="21"/>
    </row>
    <row r="154" spans="1:37" ht="15.75" customHeight="1" x14ac:dyDescent="0.2">
      <c r="A154" s="13"/>
      <c r="B154" s="13">
        <f>+'[1]5658-07'!B152</f>
        <v>0</v>
      </c>
      <c r="C154" s="13">
        <f>+'[1]5658-07'!E152</f>
        <v>0</v>
      </c>
      <c r="D154" s="13">
        <f>+'[1]5658-07'!C152</f>
        <v>0</v>
      </c>
      <c r="E154" s="13">
        <f>+'[1]5658-07'!F152</f>
        <v>0</v>
      </c>
      <c r="F154" s="13"/>
      <c r="G154" s="14">
        <f>+'[1]5658-07'!G152</f>
        <v>0</v>
      </c>
      <c r="H154" s="14">
        <f>+'[1]5658-07'!H152</f>
        <v>0</v>
      </c>
      <c r="I154" s="14">
        <f>+'[1]5658-07'!I152</f>
        <v>0</v>
      </c>
      <c r="J154" s="22">
        <f t="shared" si="24"/>
        <v>0</v>
      </c>
      <c r="K154" s="15"/>
      <c r="L154" s="15">
        <f t="shared" si="25"/>
        <v>0</v>
      </c>
      <c r="M154" s="42">
        <v>118</v>
      </c>
      <c r="N154" s="26" t="str">
        <f>+'[1]5658-07'!Q152</f>
        <v>บ้านเดี่ยว</v>
      </c>
      <c r="O154" s="26" t="str">
        <f>+'[1]5658-07'!R152</f>
        <v>ตึก</v>
      </c>
      <c r="P154" s="26"/>
      <c r="Q154" s="27">
        <f>+'[1]5658-07'!S152</f>
        <v>54</v>
      </c>
      <c r="R154" s="28"/>
      <c r="S154" s="28"/>
      <c r="T154" s="27"/>
      <c r="U154" s="27"/>
      <c r="V154" s="27"/>
      <c r="W154" s="29"/>
      <c r="X154" s="27"/>
      <c r="Y154" s="27"/>
      <c r="Z154" s="27"/>
      <c r="AA154" s="27"/>
      <c r="AB154" s="27"/>
      <c r="AC154" s="20"/>
      <c r="AD154" s="20"/>
      <c r="AE154" s="21"/>
      <c r="AF154" s="21"/>
      <c r="AG154" s="21"/>
      <c r="AH154" s="20"/>
      <c r="AI154" s="21"/>
      <c r="AJ154" s="21"/>
      <c r="AK154" s="21"/>
    </row>
    <row r="155" spans="1:37" ht="15.75" customHeight="1" x14ac:dyDescent="0.2">
      <c r="A155" s="13">
        <v>123</v>
      </c>
      <c r="B155" s="13" t="str">
        <f>+'[1]5658-07'!B153</f>
        <v>โฉนด</v>
      </c>
      <c r="C155" s="13">
        <f>+'[1]5658-07'!E153</f>
        <v>5257</v>
      </c>
      <c r="D155" s="13">
        <f>+'[1]5658-07'!C153</f>
        <v>11496</v>
      </c>
      <c r="E155" s="13" t="str">
        <f>+'[1]5658-07'!F153</f>
        <v>หนองผือ</v>
      </c>
      <c r="F155" s="13"/>
      <c r="G155" s="14">
        <f>+'[1]5658-07'!G153</f>
        <v>0</v>
      </c>
      <c r="H155" s="14">
        <f>+'[1]5658-07'!H153</f>
        <v>0</v>
      </c>
      <c r="I155" s="14">
        <f>+'[1]5658-07'!I153</f>
        <v>72</v>
      </c>
      <c r="J155" s="22">
        <f t="shared" si="24"/>
        <v>72</v>
      </c>
      <c r="K155" s="15"/>
      <c r="L155" s="15">
        <f t="shared" si="25"/>
        <v>0</v>
      </c>
      <c r="M155" s="42">
        <v>119</v>
      </c>
      <c r="N155" s="26" t="str">
        <f>+'[1]5658-07'!Q153</f>
        <v>บ้านเดี่ยว</v>
      </c>
      <c r="O155" s="26" t="str">
        <f>+'[1]5658-07'!R153</f>
        <v>ครึ่งตึกครึ่งไม้</v>
      </c>
      <c r="P155" s="26"/>
      <c r="Q155" s="27">
        <f>+'[1]5658-07'!S153</f>
        <v>180</v>
      </c>
      <c r="R155" s="28"/>
      <c r="S155" s="28"/>
      <c r="T155" s="27"/>
      <c r="U155" s="27"/>
      <c r="V155" s="27"/>
      <c r="W155" s="29"/>
      <c r="X155" s="27"/>
      <c r="Y155" s="27"/>
      <c r="Z155" s="27"/>
      <c r="AA155" s="27"/>
      <c r="AB155" s="27"/>
      <c r="AC155" s="20"/>
      <c r="AD155" s="20"/>
      <c r="AE155" s="21"/>
      <c r="AF155" s="21"/>
      <c r="AG155" s="21"/>
      <c r="AH155" s="20"/>
      <c r="AI155" s="21"/>
      <c r="AJ155" s="21"/>
      <c r="AK155" s="21"/>
    </row>
    <row r="156" spans="1:37" ht="15.75" customHeight="1" x14ac:dyDescent="0.2">
      <c r="A156" s="13">
        <v>124</v>
      </c>
      <c r="B156" s="13" t="str">
        <f>+'[1]5658-07'!B154</f>
        <v>โฉนด</v>
      </c>
      <c r="C156" s="13">
        <f>+'[1]5658-07'!E154</f>
        <v>5258</v>
      </c>
      <c r="D156" s="13">
        <f>+'[1]5658-07'!C154</f>
        <v>11497</v>
      </c>
      <c r="E156" s="13" t="str">
        <f>+'[1]5658-07'!F154</f>
        <v>หนองผือ</v>
      </c>
      <c r="F156" s="13"/>
      <c r="G156" s="14">
        <f>+'[1]5658-07'!G154</f>
        <v>0</v>
      </c>
      <c r="H156" s="14">
        <f>+'[1]5658-07'!H154</f>
        <v>0</v>
      </c>
      <c r="I156" s="14">
        <f>+'[1]5658-07'!I154</f>
        <v>56</v>
      </c>
      <c r="J156" s="22">
        <f t="shared" si="24"/>
        <v>56</v>
      </c>
      <c r="K156" s="15"/>
      <c r="L156" s="15">
        <f t="shared" si="25"/>
        <v>0</v>
      </c>
      <c r="M156" s="42">
        <v>120</v>
      </c>
      <c r="N156" s="26" t="str">
        <f>+'[1]5658-07'!Q154</f>
        <v>บ้านเดี่ยว</v>
      </c>
      <c r="O156" s="26" t="str">
        <f>+'[1]5658-07'!R154</f>
        <v>ตึกชั้นเดียว</v>
      </c>
      <c r="P156" s="26"/>
      <c r="Q156" s="27">
        <f>+'[1]5658-07'!S154</f>
        <v>54</v>
      </c>
      <c r="R156" s="28"/>
      <c r="S156" s="28"/>
      <c r="T156" s="27"/>
      <c r="U156" s="27"/>
      <c r="V156" s="27"/>
      <c r="W156" s="29"/>
      <c r="X156" s="27"/>
      <c r="Y156" s="27"/>
      <c r="Z156" s="27"/>
      <c r="AA156" s="27"/>
      <c r="AB156" s="27"/>
      <c r="AC156" s="20"/>
      <c r="AD156" s="20"/>
      <c r="AE156" s="21"/>
      <c r="AF156" s="21"/>
      <c r="AG156" s="21"/>
      <c r="AH156" s="20"/>
      <c r="AI156" s="21"/>
      <c r="AJ156" s="21"/>
      <c r="AK156" s="21"/>
    </row>
    <row r="157" spans="1:37" ht="15.75" customHeight="1" x14ac:dyDescent="0.2">
      <c r="A157" s="13">
        <v>125</v>
      </c>
      <c r="B157" s="13" t="str">
        <f>+'[1]5658-07'!B155</f>
        <v>โฉนด</v>
      </c>
      <c r="C157" s="13">
        <f>+'[1]5658-07'!E155</f>
        <v>6150</v>
      </c>
      <c r="D157" s="13">
        <f>+'[1]5658-07'!C155</f>
        <v>12648</v>
      </c>
      <c r="E157" s="13" t="str">
        <f>+'[1]5658-07'!F155</f>
        <v>หนองผือ</v>
      </c>
      <c r="F157" s="13"/>
      <c r="G157" s="14">
        <f>+'[1]5658-07'!G155</f>
        <v>0</v>
      </c>
      <c r="H157" s="14">
        <f>+'[1]5658-07'!H155</f>
        <v>0</v>
      </c>
      <c r="I157" s="14">
        <f>+'[1]5658-07'!I155</f>
        <v>48</v>
      </c>
      <c r="J157" s="22">
        <f t="shared" si="24"/>
        <v>48</v>
      </c>
      <c r="K157" s="15"/>
      <c r="L157" s="15">
        <f t="shared" si="25"/>
        <v>0</v>
      </c>
      <c r="M157" s="42">
        <v>121</v>
      </c>
      <c r="N157" s="26" t="str">
        <f>+'[1]5658-07'!Q155</f>
        <v>บ้านเดี่ยว</v>
      </c>
      <c r="O157" s="26" t="str">
        <f>+'[1]5658-07'!R155</f>
        <v>ตึกชั้นเดียว</v>
      </c>
      <c r="P157" s="26"/>
      <c r="Q157" s="27">
        <f>+'[1]5658-07'!S155</f>
        <v>96</v>
      </c>
      <c r="R157" s="28"/>
      <c r="S157" s="28"/>
      <c r="T157" s="27"/>
      <c r="U157" s="27"/>
      <c r="V157" s="27"/>
      <c r="W157" s="29"/>
      <c r="X157" s="27"/>
      <c r="Y157" s="27"/>
      <c r="Z157" s="27"/>
      <c r="AA157" s="27"/>
      <c r="AB157" s="27"/>
      <c r="AC157" s="20"/>
      <c r="AD157" s="20"/>
      <c r="AE157" s="21"/>
      <c r="AF157" s="21"/>
      <c r="AG157" s="21"/>
      <c r="AH157" s="20"/>
      <c r="AI157" s="21"/>
      <c r="AJ157" s="21"/>
      <c r="AK157" s="21"/>
    </row>
    <row r="158" spans="1:37" ht="15.75" customHeight="1" x14ac:dyDescent="0.2">
      <c r="A158" s="13">
        <v>126</v>
      </c>
      <c r="B158" s="13" t="str">
        <f>+'[1]5658-07'!B156</f>
        <v>โฉนด</v>
      </c>
      <c r="C158" s="13">
        <f>+'[1]5658-07'!E156</f>
        <v>6289</v>
      </c>
      <c r="D158" s="13">
        <f>+'[1]5658-07'!C156</f>
        <v>13117</v>
      </c>
      <c r="E158" s="13" t="str">
        <f>+'[1]5658-07'!F156</f>
        <v>หนองผือ</v>
      </c>
      <c r="F158" s="13"/>
      <c r="G158" s="14">
        <f>+'[1]5658-07'!G156</f>
        <v>0</v>
      </c>
      <c r="H158" s="14">
        <f>+'[1]5658-07'!H156</f>
        <v>0</v>
      </c>
      <c r="I158" s="14">
        <f>+'[1]5658-07'!I156</f>
        <v>49</v>
      </c>
      <c r="J158" s="22">
        <f t="shared" si="24"/>
        <v>49</v>
      </c>
      <c r="K158" s="15"/>
      <c r="L158" s="15">
        <f t="shared" si="25"/>
        <v>0</v>
      </c>
      <c r="M158" s="42">
        <v>122</v>
      </c>
      <c r="N158" s="26" t="str">
        <f>+'[1]5658-07'!Q156</f>
        <v>บ้านเดี่ยว</v>
      </c>
      <c r="O158" s="26" t="str">
        <f>+'[1]5658-07'!R156</f>
        <v>ตึกชั้นเดียว</v>
      </c>
      <c r="P158" s="26"/>
      <c r="Q158" s="27">
        <f>+'[1]5658-07'!S156</f>
        <v>54</v>
      </c>
      <c r="R158" s="28"/>
      <c r="S158" s="28"/>
      <c r="T158" s="27"/>
      <c r="U158" s="27"/>
      <c r="V158" s="27"/>
      <c r="W158" s="29"/>
      <c r="X158" s="27"/>
      <c r="Y158" s="27"/>
      <c r="Z158" s="27"/>
      <c r="AA158" s="27"/>
      <c r="AB158" s="27"/>
      <c r="AC158" s="20"/>
      <c r="AD158" s="20"/>
      <c r="AE158" s="21"/>
      <c r="AF158" s="21"/>
      <c r="AG158" s="21"/>
      <c r="AH158" s="20"/>
      <c r="AI158" s="21"/>
      <c r="AJ158" s="21"/>
      <c r="AK158" s="21"/>
    </row>
    <row r="159" spans="1:37" ht="15.75" customHeight="1" x14ac:dyDescent="0.2">
      <c r="A159" s="13">
        <v>127</v>
      </c>
      <c r="B159" s="13" t="str">
        <f>+'[1]5658-07'!B157</f>
        <v>โฉนด</v>
      </c>
      <c r="C159" s="13">
        <f>+'[1]5658-07'!E157</f>
        <v>4494</v>
      </c>
      <c r="D159" s="13">
        <f>+'[1]5658-07'!C157</f>
        <v>13241</v>
      </c>
      <c r="E159" s="13" t="str">
        <f>+'[1]5658-07'!F157</f>
        <v>หนองผือ</v>
      </c>
      <c r="F159" s="13"/>
      <c r="G159" s="14">
        <f>+'[1]5658-07'!G157</f>
        <v>0</v>
      </c>
      <c r="H159" s="14">
        <f>+'[1]5658-07'!H157</f>
        <v>1</v>
      </c>
      <c r="I159" s="14">
        <f>+'[1]5658-07'!I157</f>
        <v>4.3</v>
      </c>
      <c r="J159" s="22">
        <f t="shared" si="24"/>
        <v>104.3</v>
      </c>
      <c r="K159" s="15"/>
      <c r="L159" s="15">
        <f t="shared" si="25"/>
        <v>0</v>
      </c>
      <c r="M159" s="42"/>
      <c r="N159" s="26">
        <f>+'[1]5658-07'!Q157</f>
        <v>0</v>
      </c>
      <c r="O159" s="26">
        <f>+'[1]5658-07'!R157</f>
        <v>0</v>
      </c>
      <c r="P159" s="26"/>
      <c r="Q159" s="27">
        <f>+'[1]5658-07'!S157</f>
        <v>0</v>
      </c>
      <c r="R159" s="28"/>
      <c r="S159" s="28"/>
      <c r="T159" s="27"/>
      <c r="U159" s="27"/>
      <c r="V159" s="27"/>
      <c r="W159" s="29"/>
      <c r="X159" s="27"/>
      <c r="Y159" s="27"/>
      <c r="Z159" s="27"/>
      <c r="AA159" s="27"/>
      <c r="AB159" s="27"/>
      <c r="AC159" s="20"/>
      <c r="AD159" s="20"/>
      <c r="AE159" s="21"/>
      <c r="AF159" s="21"/>
      <c r="AG159" s="21"/>
      <c r="AH159" s="20"/>
      <c r="AI159" s="21"/>
      <c r="AJ159" s="21"/>
      <c r="AK159" s="21"/>
    </row>
    <row r="160" spans="1:37" ht="15.75" customHeight="1" x14ac:dyDescent="0.2">
      <c r="A160" s="13">
        <v>128</v>
      </c>
      <c r="B160" s="13" t="str">
        <f>+'[1]5658-07'!B158</f>
        <v>โฉนด</v>
      </c>
      <c r="C160" s="13">
        <f>+'[1]5658-07'!E158</f>
        <v>6349</v>
      </c>
      <c r="D160" s="13">
        <f>+'[1]5658-07'!C158</f>
        <v>13244</v>
      </c>
      <c r="E160" s="13" t="str">
        <f>+'[1]5658-07'!F158</f>
        <v>หนองผือ</v>
      </c>
      <c r="F160" s="13"/>
      <c r="G160" s="14">
        <f>+'[1]5658-07'!G158</f>
        <v>0</v>
      </c>
      <c r="H160" s="14">
        <f>+'[1]5658-07'!H158</f>
        <v>0</v>
      </c>
      <c r="I160" s="14">
        <f>+'[1]5658-07'!I158</f>
        <v>93.3</v>
      </c>
      <c r="J160" s="22">
        <f t="shared" si="24"/>
        <v>93.3</v>
      </c>
      <c r="K160" s="15"/>
      <c r="L160" s="15">
        <f t="shared" si="25"/>
        <v>0</v>
      </c>
      <c r="M160" s="42"/>
      <c r="N160" s="26">
        <f>+'[1]5658-07'!Q158</f>
        <v>0</v>
      </c>
      <c r="O160" s="26">
        <f>+'[1]5658-07'!R158</f>
        <v>0</v>
      </c>
      <c r="P160" s="26"/>
      <c r="Q160" s="27">
        <f>+'[1]5658-07'!S158</f>
        <v>0</v>
      </c>
      <c r="R160" s="28"/>
      <c r="S160" s="28"/>
      <c r="T160" s="27"/>
      <c r="U160" s="27"/>
      <c r="V160" s="27"/>
      <c r="W160" s="29"/>
      <c r="X160" s="27"/>
      <c r="Y160" s="27"/>
      <c r="Z160" s="27"/>
      <c r="AA160" s="27"/>
      <c r="AB160" s="27"/>
      <c r="AC160" s="20"/>
      <c r="AD160" s="20"/>
      <c r="AE160" s="21"/>
      <c r="AF160" s="21"/>
      <c r="AG160" s="21"/>
      <c r="AH160" s="20"/>
      <c r="AI160" s="21"/>
      <c r="AJ160" s="21"/>
      <c r="AK160" s="21"/>
    </row>
    <row r="161" spans="1:37" ht="15.75" customHeight="1" x14ac:dyDescent="0.2">
      <c r="A161" s="13">
        <v>129</v>
      </c>
      <c r="B161" s="13" t="str">
        <f>+'[1]5658-07'!B159</f>
        <v>โฉนด</v>
      </c>
      <c r="C161" s="13">
        <f>+'[1]5658-07'!E159</f>
        <v>6380</v>
      </c>
      <c r="D161" s="13">
        <f>+'[1]5658-07'!C159</f>
        <v>13295</v>
      </c>
      <c r="E161" s="13" t="str">
        <f>+'[1]5658-07'!F159</f>
        <v>หนองผือ</v>
      </c>
      <c r="F161" s="13"/>
      <c r="G161" s="14">
        <f>+'[1]5658-07'!G159</f>
        <v>0</v>
      </c>
      <c r="H161" s="14">
        <f>+'[1]5658-07'!H159</f>
        <v>1</v>
      </c>
      <c r="I161" s="14">
        <f>+'[1]5658-07'!I159</f>
        <v>0</v>
      </c>
      <c r="J161" s="22">
        <f t="shared" si="24"/>
        <v>100</v>
      </c>
      <c r="K161" s="15"/>
      <c r="L161" s="15">
        <f t="shared" si="25"/>
        <v>0</v>
      </c>
      <c r="M161" s="42">
        <v>123</v>
      </c>
      <c r="N161" s="26" t="str">
        <f>+'[1]5658-07'!Q159</f>
        <v>บ้านเดี่ยว</v>
      </c>
      <c r="O161" s="26" t="str">
        <f>+'[1]5658-07'!R159</f>
        <v>ตึกชั้นเดียว</v>
      </c>
      <c r="P161" s="26"/>
      <c r="Q161" s="27">
        <f>+'[1]5658-07'!S159</f>
        <v>144</v>
      </c>
      <c r="R161" s="28"/>
      <c r="S161" s="28"/>
      <c r="T161" s="27"/>
      <c r="U161" s="27"/>
      <c r="V161" s="27"/>
      <c r="W161" s="29"/>
      <c r="X161" s="27"/>
      <c r="Y161" s="27"/>
      <c r="Z161" s="27"/>
      <c r="AA161" s="27"/>
      <c r="AB161" s="27"/>
      <c r="AC161" s="20"/>
      <c r="AD161" s="20"/>
      <c r="AE161" s="21"/>
      <c r="AF161" s="21"/>
      <c r="AG161" s="21"/>
      <c r="AH161" s="20"/>
      <c r="AI161" s="21"/>
      <c r="AJ161" s="21"/>
      <c r="AK161" s="21"/>
    </row>
    <row r="162" spans="1:37" ht="15.75" customHeight="1" x14ac:dyDescent="0.2">
      <c r="A162" s="13">
        <v>130</v>
      </c>
      <c r="B162" s="13" t="str">
        <f>+'[1]5658-07'!B160</f>
        <v>โฉนด</v>
      </c>
      <c r="C162" s="13">
        <f>+'[1]5658-07'!E160</f>
        <v>6480</v>
      </c>
      <c r="D162" s="13">
        <f>+'[1]5658-07'!C160</f>
        <v>13484</v>
      </c>
      <c r="E162" s="13" t="str">
        <f>+'[1]5658-07'!F160</f>
        <v>หนองผือ</v>
      </c>
      <c r="F162" s="13"/>
      <c r="G162" s="14">
        <f>+'[1]5658-07'!G160</f>
        <v>0</v>
      </c>
      <c r="H162" s="14">
        <f>+'[1]5658-07'!H160</f>
        <v>0</v>
      </c>
      <c r="I162" s="14">
        <f>+'[1]5658-07'!I160</f>
        <v>42.4</v>
      </c>
      <c r="J162" s="22">
        <f t="shared" si="24"/>
        <v>42.4</v>
      </c>
      <c r="K162" s="15"/>
      <c r="L162" s="15">
        <f t="shared" si="25"/>
        <v>0</v>
      </c>
      <c r="M162" s="42">
        <v>124</v>
      </c>
      <c r="N162" s="26" t="str">
        <f>+'[1]5658-07'!Q160</f>
        <v>บ้านเดี่ยว</v>
      </c>
      <c r="O162" s="26" t="str">
        <f>+'[1]5658-07'!R160</f>
        <v>ครึ่งตึกครึ่งไม้</v>
      </c>
      <c r="P162" s="26"/>
      <c r="Q162" s="27">
        <f>+'[1]5658-07'!S160</f>
        <v>108</v>
      </c>
      <c r="R162" s="28"/>
      <c r="S162" s="28"/>
      <c r="T162" s="27"/>
      <c r="U162" s="27"/>
      <c r="V162" s="27"/>
      <c r="W162" s="29"/>
      <c r="X162" s="27"/>
      <c r="Y162" s="27"/>
      <c r="Z162" s="27"/>
      <c r="AA162" s="27"/>
      <c r="AB162" s="27"/>
      <c r="AC162" s="20"/>
      <c r="AD162" s="20"/>
      <c r="AE162" s="21"/>
      <c r="AF162" s="21"/>
      <c r="AG162" s="21"/>
      <c r="AH162" s="20"/>
      <c r="AI162" s="21"/>
      <c r="AJ162" s="21"/>
      <c r="AK162" s="21"/>
    </row>
    <row r="163" spans="1:37" ht="15.75" customHeight="1" x14ac:dyDescent="0.2">
      <c r="A163" s="13">
        <v>131</v>
      </c>
      <c r="B163" s="13" t="str">
        <f>+'[1]5658-07'!B161</f>
        <v>โฉนด</v>
      </c>
      <c r="C163" s="13">
        <f>+'[1]5658-07'!E161</f>
        <v>6481</v>
      </c>
      <c r="D163" s="13">
        <f>+'[1]5658-07'!C161</f>
        <v>13485</v>
      </c>
      <c r="E163" s="13" t="str">
        <f>+'[1]5658-07'!F161</f>
        <v>หนองผือ</v>
      </c>
      <c r="F163" s="13"/>
      <c r="G163" s="14">
        <f>+'[1]5658-07'!G161</f>
        <v>0</v>
      </c>
      <c r="H163" s="14">
        <f>+'[1]5658-07'!H161</f>
        <v>0</v>
      </c>
      <c r="I163" s="14">
        <f>+'[1]5658-07'!I161</f>
        <v>52</v>
      </c>
      <c r="J163" s="22">
        <f t="shared" si="24"/>
        <v>52</v>
      </c>
      <c r="K163" s="15"/>
      <c r="L163" s="15">
        <f t="shared" si="25"/>
        <v>0</v>
      </c>
      <c r="M163" s="42">
        <v>125</v>
      </c>
      <c r="N163" s="26" t="str">
        <f>+'[1]5658-07'!Q161</f>
        <v>บ้านเดี่ยว</v>
      </c>
      <c r="O163" s="26" t="str">
        <f>+'[1]5658-07'!R161</f>
        <v>ตึกชั้นเดียว</v>
      </c>
      <c r="P163" s="26"/>
      <c r="Q163" s="27">
        <f>+'[1]5658-07'!S161</f>
        <v>108</v>
      </c>
      <c r="R163" s="28"/>
      <c r="S163" s="28"/>
      <c r="T163" s="27"/>
      <c r="U163" s="27"/>
      <c r="V163" s="27"/>
      <c r="W163" s="29"/>
      <c r="X163" s="27"/>
      <c r="Y163" s="27"/>
      <c r="Z163" s="27"/>
      <c r="AA163" s="27"/>
      <c r="AB163" s="27"/>
      <c r="AC163" s="20"/>
      <c r="AD163" s="20"/>
      <c r="AE163" s="21"/>
      <c r="AF163" s="21"/>
      <c r="AG163" s="21"/>
      <c r="AH163" s="20"/>
      <c r="AI163" s="21"/>
      <c r="AJ163" s="21"/>
      <c r="AK163" s="21"/>
    </row>
    <row r="164" spans="1:37" ht="15.75" customHeight="1" x14ac:dyDescent="0.2">
      <c r="A164" s="13">
        <v>132</v>
      </c>
      <c r="B164" s="13" t="str">
        <f>+'[1]5658-07'!B162</f>
        <v>โฉนด</v>
      </c>
      <c r="C164" s="13">
        <f>+'[1]5658-07'!E162</f>
        <v>6482</v>
      </c>
      <c r="D164" s="13">
        <f>+'[1]5658-07'!C162</f>
        <v>13486</v>
      </c>
      <c r="E164" s="13" t="str">
        <f>+'[1]5658-07'!F162</f>
        <v>หนองผือ</v>
      </c>
      <c r="F164" s="13"/>
      <c r="G164" s="14">
        <f>+'[1]5658-07'!G162</f>
        <v>0</v>
      </c>
      <c r="H164" s="14">
        <f>+'[1]5658-07'!H162</f>
        <v>0</v>
      </c>
      <c r="I164" s="14">
        <f>+'[1]5658-07'!I162</f>
        <v>32.700000000000003</v>
      </c>
      <c r="J164" s="22">
        <f t="shared" si="24"/>
        <v>32.700000000000003</v>
      </c>
      <c r="K164" s="15"/>
      <c r="L164" s="15">
        <f t="shared" si="25"/>
        <v>0</v>
      </c>
      <c r="M164" s="42">
        <v>126</v>
      </c>
      <c r="N164" s="26" t="str">
        <f>+'[1]5658-07'!Q162</f>
        <v>บ้านเดี่ยว</v>
      </c>
      <c r="O164" s="26" t="str">
        <f>+'[1]5658-07'!R162</f>
        <v>ตึกชั้นเดียว</v>
      </c>
      <c r="P164" s="26"/>
      <c r="Q164" s="27">
        <f>+'[1]5658-07'!S162</f>
        <v>36</v>
      </c>
      <c r="R164" s="28"/>
      <c r="S164" s="28"/>
      <c r="T164" s="27"/>
      <c r="U164" s="27"/>
      <c r="V164" s="27"/>
      <c r="W164" s="29"/>
      <c r="X164" s="27"/>
      <c r="Y164" s="27"/>
      <c r="Z164" s="27"/>
      <c r="AA164" s="27"/>
      <c r="AB164" s="27"/>
      <c r="AC164" s="20"/>
      <c r="AD164" s="20"/>
      <c r="AE164" s="21"/>
      <c r="AF164" s="21"/>
      <c r="AG164" s="21"/>
      <c r="AH164" s="20"/>
      <c r="AI164" s="21"/>
      <c r="AJ164" s="21"/>
      <c r="AK164" s="21"/>
    </row>
    <row r="165" spans="1:37" ht="15.75" customHeight="1" x14ac:dyDescent="0.2">
      <c r="A165" s="13">
        <v>133</v>
      </c>
      <c r="B165" s="13" t="str">
        <f>+'[1]5658-07'!B163</f>
        <v>โฉนด</v>
      </c>
      <c r="C165" s="13">
        <f>+'[1]5658-07'!E163</f>
        <v>6483</v>
      </c>
      <c r="D165" s="13">
        <f>+'[1]5658-07'!C163</f>
        <v>13487</v>
      </c>
      <c r="E165" s="13" t="str">
        <f>+'[1]5658-07'!F163</f>
        <v>หนองผือ</v>
      </c>
      <c r="F165" s="13"/>
      <c r="G165" s="14">
        <f>+'[1]5658-07'!G163</f>
        <v>0</v>
      </c>
      <c r="H165" s="14">
        <f>+'[1]5658-07'!H163</f>
        <v>0</v>
      </c>
      <c r="I165" s="14">
        <f>+'[1]5658-07'!I163</f>
        <v>38.299999999999997</v>
      </c>
      <c r="J165" s="22">
        <f t="shared" si="24"/>
        <v>38.299999999999997</v>
      </c>
      <c r="K165" s="15"/>
      <c r="L165" s="15">
        <f t="shared" si="25"/>
        <v>0</v>
      </c>
      <c r="M165" s="42">
        <v>127</v>
      </c>
      <c r="N165" s="26" t="str">
        <f>+'[1]5658-07'!Q163</f>
        <v>บ้านเดี่ยว</v>
      </c>
      <c r="O165" s="26" t="str">
        <f>+'[1]5658-07'!R163</f>
        <v>ตึกชั้นเดียว</v>
      </c>
      <c r="P165" s="26"/>
      <c r="Q165" s="27">
        <f>+'[1]5658-07'!S163</f>
        <v>72</v>
      </c>
      <c r="R165" s="28"/>
      <c r="S165" s="28"/>
      <c r="T165" s="27"/>
      <c r="U165" s="27"/>
      <c r="V165" s="27"/>
      <c r="W165" s="29"/>
      <c r="X165" s="27"/>
      <c r="Y165" s="27"/>
      <c r="Z165" s="27"/>
      <c r="AA165" s="27"/>
      <c r="AB165" s="27"/>
      <c r="AC165" s="20"/>
      <c r="AD165" s="20"/>
      <c r="AE165" s="21"/>
      <c r="AF165" s="21"/>
      <c r="AG165" s="21"/>
      <c r="AH165" s="20"/>
      <c r="AI165" s="21"/>
      <c r="AJ165" s="21"/>
      <c r="AK165" s="21"/>
    </row>
    <row r="166" spans="1:37" ht="15.75" customHeight="1" x14ac:dyDescent="0.2">
      <c r="A166" s="13">
        <v>134</v>
      </c>
      <c r="B166" s="13" t="str">
        <f>+'[1]5658-07'!B164</f>
        <v>โฉนด</v>
      </c>
      <c r="C166" s="13">
        <f>+'[1]5658-07'!E164</f>
        <v>6510</v>
      </c>
      <c r="D166" s="13">
        <f>+'[1]5658-07'!C164</f>
        <v>13591</v>
      </c>
      <c r="E166" s="13" t="str">
        <f>+'[1]5658-07'!F164</f>
        <v>หนองผือ</v>
      </c>
      <c r="F166" s="13"/>
      <c r="G166" s="14">
        <f>+'[1]5658-07'!G164</f>
        <v>0</v>
      </c>
      <c r="H166" s="14">
        <f>+'[1]5658-07'!H164</f>
        <v>1</v>
      </c>
      <c r="I166" s="14">
        <f>+'[1]5658-07'!I164</f>
        <v>49.7</v>
      </c>
      <c r="J166" s="22">
        <f t="shared" si="24"/>
        <v>149.69999999999999</v>
      </c>
      <c r="K166" s="15"/>
      <c r="L166" s="15">
        <f t="shared" si="25"/>
        <v>0</v>
      </c>
      <c r="M166" s="42"/>
      <c r="N166" s="26">
        <f>+'[1]5658-07'!Q164</f>
        <v>0</v>
      </c>
      <c r="O166" s="26">
        <f>+'[1]5658-07'!R164</f>
        <v>0</v>
      </c>
      <c r="P166" s="26"/>
      <c r="Q166" s="27">
        <f>+'[1]5658-07'!S164</f>
        <v>0</v>
      </c>
      <c r="R166" s="28"/>
      <c r="S166" s="28"/>
      <c r="T166" s="27"/>
      <c r="U166" s="27"/>
      <c r="V166" s="27"/>
      <c r="W166" s="29"/>
      <c r="X166" s="27"/>
      <c r="Y166" s="27"/>
      <c r="Z166" s="27"/>
      <c r="AA166" s="27"/>
      <c r="AB166" s="27"/>
      <c r="AC166" s="20"/>
      <c r="AD166" s="20"/>
      <c r="AE166" s="21"/>
      <c r="AF166" s="21"/>
      <c r="AG166" s="21"/>
      <c r="AH166" s="20"/>
      <c r="AI166" s="21"/>
      <c r="AJ166" s="21"/>
      <c r="AK166" s="21"/>
    </row>
    <row r="167" spans="1:37" ht="15.75" customHeight="1" x14ac:dyDescent="0.2">
      <c r="A167" s="13">
        <v>135</v>
      </c>
      <c r="B167" s="13" t="str">
        <f>+'[1]5658-07'!B165</f>
        <v>โฉนด</v>
      </c>
      <c r="C167" s="13">
        <f>+'[1]5658-07'!E165</f>
        <v>6511</v>
      </c>
      <c r="D167" s="13">
        <f>+'[1]5658-07'!C165</f>
        <v>13592</v>
      </c>
      <c r="E167" s="13" t="str">
        <f>+'[1]5658-07'!F165</f>
        <v>หนองผือ</v>
      </c>
      <c r="F167" s="13"/>
      <c r="G167" s="14">
        <f>+'[1]5658-07'!G165</f>
        <v>0</v>
      </c>
      <c r="H167" s="14">
        <f>+'[1]5658-07'!H165</f>
        <v>1</v>
      </c>
      <c r="I167" s="14">
        <f>+'[1]5658-07'!I165</f>
        <v>7.7</v>
      </c>
      <c r="J167" s="22">
        <f t="shared" si="24"/>
        <v>107.7</v>
      </c>
      <c r="K167" s="15"/>
      <c r="L167" s="15">
        <f t="shared" si="25"/>
        <v>0</v>
      </c>
      <c r="M167" s="42">
        <v>128</v>
      </c>
      <c r="N167" s="26" t="str">
        <f>+'[1]5658-07'!Q165</f>
        <v>บ้านเดี่ยว</v>
      </c>
      <c r="O167" s="26" t="str">
        <f>+'[1]5658-07'!R165</f>
        <v>ครึ่งตึกครึ่งไม้</v>
      </c>
      <c r="P167" s="26"/>
      <c r="Q167" s="27">
        <f>+'[1]5658-07'!S165</f>
        <v>128</v>
      </c>
      <c r="R167" s="28"/>
      <c r="S167" s="28"/>
      <c r="T167" s="27"/>
      <c r="U167" s="27"/>
      <c r="V167" s="27"/>
      <c r="W167" s="29"/>
      <c r="X167" s="27"/>
      <c r="Y167" s="27"/>
      <c r="Z167" s="27"/>
      <c r="AA167" s="27"/>
      <c r="AB167" s="27"/>
      <c r="AC167" s="20"/>
      <c r="AD167" s="20"/>
      <c r="AE167" s="21"/>
      <c r="AF167" s="21"/>
      <c r="AG167" s="21"/>
      <c r="AH167" s="20"/>
      <c r="AI167" s="21"/>
      <c r="AJ167" s="21"/>
      <c r="AK167" s="21"/>
    </row>
    <row r="168" spans="1:37" ht="15.75" customHeight="1" x14ac:dyDescent="0.2">
      <c r="A168" s="13">
        <v>136</v>
      </c>
      <c r="B168" s="13" t="str">
        <f>+'[1]5658-07'!B166</f>
        <v>โฉนด</v>
      </c>
      <c r="C168" s="13">
        <f>+'[1]5658-07'!E166</f>
        <v>6518</v>
      </c>
      <c r="D168" s="13">
        <f>+'[1]5658-07'!C166</f>
        <v>13646</v>
      </c>
      <c r="E168" s="13" t="str">
        <f>+'[1]5658-07'!F166</f>
        <v>หนองผือ</v>
      </c>
      <c r="F168" s="13"/>
      <c r="G168" s="14">
        <f>+'[1]5658-07'!G166</f>
        <v>0</v>
      </c>
      <c r="H168" s="14">
        <f>+'[1]5658-07'!H166</f>
        <v>0</v>
      </c>
      <c r="I168" s="14">
        <f>+'[1]5658-07'!I166</f>
        <v>65</v>
      </c>
      <c r="J168" s="22">
        <f t="shared" si="24"/>
        <v>65</v>
      </c>
      <c r="K168" s="15"/>
      <c r="L168" s="15">
        <f t="shared" si="25"/>
        <v>0</v>
      </c>
      <c r="M168" s="42">
        <v>129</v>
      </c>
      <c r="N168" s="26" t="str">
        <f>+'[1]5658-07'!Q166</f>
        <v>บ้านเดี่ยว</v>
      </c>
      <c r="O168" s="26" t="str">
        <f>+'[1]5658-07'!R166</f>
        <v>ตึกชั้นเดียว</v>
      </c>
      <c r="P168" s="26"/>
      <c r="Q168" s="27">
        <f>+'[1]5658-07'!S166</f>
        <v>54</v>
      </c>
      <c r="R168" s="28"/>
      <c r="S168" s="28"/>
      <c r="T168" s="27"/>
      <c r="U168" s="27"/>
      <c r="V168" s="27"/>
      <c r="W168" s="29"/>
      <c r="X168" s="27"/>
      <c r="Y168" s="27"/>
      <c r="Z168" s="27"/>
      <c r="AA168" s="27"/>
      <c r="AB168" s="27"/>
      <c r="AC168" s="20"/>
      <c r="AD168" s="20"/>
      <c r="AE168" s="21"/>
      <c r="AF168" s="21"/>
      <c r="AG168" s="21"/>
      <c r="AH168" s="20"/>
      <c r="AI168" s="21"/>
      <c r="AJ168" s="21"/>
      <c r="AK168" s="21"/>
    </row>
    <row r="169" spans="1:37" ht="15.75" customHeight="1" x14ac:dyDescent="0.2">
      <c r="A169" s="13">
        <v>137</v>
      </c>
      <c r="B169" s="13" t="str">
        <f>+'[1]5658-07'!B167</f>
        <v>โฉนด</v>
      </c>
      <c r="C169" s="13">
        <f>+'[1]5658-07'!E167</f>
        <v>6552</v>
      </c>
      <c r="D169" s="13">
        <f>+'[1]5658-07'!C167</f>
        <v>13663</v>
      </c>
      <c r="E169" s="13" t="str">
        <f>+'[1]5658-07'!F167</f>
        <v>หนองผือ</v>
      </c>
      <c r="F169" s="13"/>
      <c r="G169" s="14">
        <f>+'[1]5658-07'!G167</f>
        <v>0</v>
      </c>
      <c r="H169" s="14">
        <f>+'[1]5658-07'!H167</f>
        <v>0</v>
      </c>
      <c r="I169" s="14">
        <f>+'[1]5658-07'!I167</f>
        <v>57</v>
      </c>
      <c r="J169" s="22">
        <f>+(G169*400)+(H169*100)+I169</f>
        <v>57</v>
      </c>
      <c r="K169" s="15"/>
      <c r="L169" s="15">
        <f>+K169*J169</f>
        <v>0</v>
      </c>
      <c r="M169" s="42">
        <v>130</v>
      </c>
      <c r="N169" s="26" t="str">
        <f>+'[1]5658-07'!Q167</f>
        <v>บ้านเดี่ยว</v>
      </c>
      <c r="O169" s="26" t="str">
        <f>+'[1]5658-07'!R167</f>
        <v>ตึกชั้นเดียว</v>
      </c>
      <c r="P169" s="26"/>
      <c r="Q169" s="27">
        <f>+'[1]5658-07'!S167</f>
        <v>72</v>
      </c>
      <c r="R169" s="28"/>
      <c r="S169" s="28"/>
      <c r="T169" s="27"/>
      <c r="U169" s="27"/>
      <c r="V169" s="27"/>
      <c r="W169" s="29"/>
      <c r="X169" s="27"/>
      <c r="Y169" s="27"/>
      <c r="Z169" s="27"/>
      <c r="AA169" s="27"/>
      <c r="AB169" s="27"/>
      <c r="AC169" s="20"/>
      <c r="AD169" s="20"/>
      <c r="AE169" s="21"/>
      <c r="AF169" s="21"/>
      <c r="AG169" s="21"/>
      <c r="AH169" s="20"/>
      <c r="AI169" s="21"/>
      <c r="AJ169" s="21"/>
      <c r="AK169" s="21"/>
    </row>
    <row r="170" spans="1:37" ht="15.75" customHeight="1" x14ac:dyDescent="0.2">
      <c r="A170" s="13"/>
      <c r="B170" s="13">
        <f>+'[1]5658-07'!B168</f>
        <v>0</v>
      </c>
      <c r="C170" s="13">
        <f>+'[1]5658-07'!E168</f>
        <v>0</v>
      </c>
      <c r="D170" s="13">
        <f>+'[1]5658-07'!C168</f>
        <v>0</v>
      </c>
      <c r="E170" s="13">
        <f>+'[1]5658-07'!F168</f>
        <v>0</v>
      </c>
      <c r="F170" s="13"/>
      <c r="G170" s="14">
        <f>+'[1]5658-07'!G168</f>
        <v>0</v>
      </c>
      <c r="H170" s="14">
        <f>+'[1]5658-07'!H168</f>
        <v>0</v>
      </c>
      <c r="I170" s="14">
        <f>+'[1]5658-07'!I168</f>
        <v>0</v>
      </c>
      <c r="J170" s="22">
        <f t="shared" ref="J170:J176" si="26">+(G170*400)+(H170*100)+I170</f>
        <v>0</v>
      </c>
      <c r="K170" s="15"/>
      <c r="L170" s="15"/>
      <c r="M170" s="42"/>
      <c r="N170" s="26"/>
      <c r="O170" s="26"/>
      <c r="P170" s="26"/>
      <c r="Q170" s="27"/>
      <c r="R170" s="28"/>
      <c r="S170" s="28"/>
      <c r="T170" s="27"/>
      <c r="U170" s="27"/>
      <c r="V170" s="27"/>
      <c r="W170" s="29"/>
      <c r="X170" s="27"/>
      <c r="Y170" s="27"/>
      <c r="Z170" s="27"/>
      <c r="AA170" s="27"/>
      <c r="AB170" s="27"/>
      <c r="AC170" s="20"/>
      <c r="AD170" s="20"/>
      <c r="AE170" s="21"/>
      <c r="AF170" s="21"/>
      <c r="AG170" s="21"/>
      <c r="AH170" s="20"/>
      <c r="AI170" s="21"/>
      <c r="AJ170" s="21"/>
      <c r="AK170" s="21"/>
    </row>
    <row r="171" spans="1:37" ht="15.75" customHeight="1" x14ac:dyDescent="0.2">
      <c r="A171" s="13"/>
      <c r="B171" s="13">
        <f>+'[1]5658-07'!B169</f>
        <v>0</v>
      </c>
      <c r="C171" s="13">
        <f>+'[1]5658-07'!E169</f>
        <v>0</v>
      </c>
      <c r="D171" s="13">
        <f>+'[1]5658-07'!C169</f>
        <v>0</v>
      </c>
      <c r="E171" s="13">
        <f>+'[1]5658-07'!F169</f>
        <v>0</v>
      </c>
      <c r="F171" s="13"/>
      <c r="G171" s="14">
        <f>+'[1]5658-07'!G169</f>
        <v>0</v>
      </c>
      <c r="H171" s="14">
        <f>+'[1]5658-07'!H169</f>
        <v>0</v>
      </c>
      <c r="I171" s="14">
        <f>+'[1]5658-07'!I169</f>
        <v>0</v>
      </c>
      <c r="J171" s="22">
        <f t="shared" si="26"/>
        <v>0</v>
      </c>
      <c r="K171" s="15"/>
      <c r="L171" s="15"/>
      <c r="M171" s="42"/>
      <c r="N171" s="26"/>
      <c r="O171" s="26"/>
      <c r="P171" s="26"/>
      <c r="Q171" s="27"/>
      <c r="R171" s="28"/>
      <c r="S171" s="28"/>
      <c r="T171" s="27"/>
      <c r="U171" s="27"/>
      <c r="V171" s="27"/>
      <c r="W171" s="29"/>
      <c r="X171" s="27"/>
      <c r="Y171" s="27"/>
      <c r="Z171" s="27"/>
      <c r="AA171" s="27"/>
      <c r="AB171" s="27"/>
      <c r="AC171" s="20"/>
      <c r="AD171" s="20"/>
      <c r="AE171" s="21"/>
      <c r="AF171" s="21"/>
      <c r="AG171" s="21"/>
      <c r="AH171" s="20"/>
      <c r="AI171" s="21"/>
      <c r="AJ171" s="21"/>
      <c r="AK171" s="21"/>
    </row>
    <row r="172" spans="1:37" ht="15.75" customHeight="1" x14ac:dyDescent="0.2">
      <c r="A172" s="13"/>
      <c r="B172" s="13">
        <f>+'[1]5658-07'!B170</f>
        <v>0</v>
      </c>
      <c r="C172" s="13">
        <f>+'[1]5658-07'!E170</f>
        <v>0</v>
      </c>
      <c r="D172" s="13">
        <f>+'[1]5658-07'!C170</f>
        <v>0</v>
      </c>
      <c r="E172" s="13">
        <f>+'[1]5658-07'!F170</f>
        <v>0</v>
      </c>
      <c r="F172" s="13"/>
      <c r="G172" s="14">
        <f>+'[1]5658-07'!G170</f>
        <v>0</v>
      </c>
      <c r="H172" s="14">
        <f>+'[1]5658-07'!H170</f>
        <v>0</v>
      </c>
      <c r="I172" s="14">
        <f>+'[1]5658-07'!I170</f>
        <v>0</v>
      </c>
      <c r="J172" s="22">
        <f t="shared" si="26"/>
        <v>0</v>
      </c>
      <c r="K172" s="15"/>
      <c r="L172" s="15"/>
      <c r="M172" s="42"/>
      <c r="N172" s="26"/>
      <c r="O172" s="26"/>
      <c r="P172" s="26"/>
      <c r="Q172" s="27"/>
      <c r="R172" s="28"/>
      <c r="S172" s="28"/>
      <c r="T172" s="27"/>
      <c r="U172" s="27"/>
      <c r="V172" s="27"/>
      <c r="W172" s="29"/>
      <c r="X172" s="27"/>
      <c r="Y172" s="27"/>
      <c r="Z172" s="27"/>
      <c r="AA172" s="27"/>
      <c r="AB172" s="27"/>
      <c r="AC172" s="20"/>
      <c r="AD172" s="20"/>
      <c r="AE172" s="21"/>
      <c r="AF172" s="21"/>
      <c r="AG172" s="21"/>
      <c r="AH172" s="20"/>
      <c r="AI172" s="21"/>
      <c r="AJ172" s="21"/>
      <c r="AK172" s="21"/>
    </row>
    <row r="173" spans="1:37" ht="15.75" customHeight="1" x14ac:dyDescent="0.2">
      <c r="A173" s="13"/>
      <c r="B173" s="13">
        <f>+'[1]5658-07'!B171</f>
        <v>0</v>
      </c>
      <c r="C173" s="13">
        <f>+'[1]5658-07'!E171</f>
        <v>0</v>
      </c>
      <c r="D173" s="13">
        <f>+'[1]5658-07'!C171</f>
        <v>0</v>
      </c>
      <c r="E173" s="13">
        <f>+'[1]5658-07'!F171</f>
        <v>0</v>
      </c>
      <c r="F173" s="13"/>
      <c r="G173" s="14">
        <f>+'[1]5658-07'!G171</f>
        <v>0</v>
      </c>
      <c r="H173" s="14">
        <f>+'[1]5658-07'!H171</f>
        <v>0</v>
      </c>
      <c r="I173" s="14">
        <f>+'[1]5658-07'!I171</f>
        <v>0</v>
      </c>
      <c r="J173" s="22">
        <f t="shared" si="26"/>
        <v>0</v>
      </c>
      <c r="K173" s="15"/>
      <c r="L173" s="15"/>
      <c r="M173" s="42"/>
      <c r="N173" s="26"/>
      <c r="O173" s="26"/>
      <c r="P173" s="26"/>
      <c r="Q173" s="27"/>
      <c r="R173" s="28"/>
      <c r="S173" s="28"/>
      <c r="T173" s="27"/>
      <c r="U173" s="27"/>
      <c r="V173" s="27"/>
      <c r="W173" s="29"/>
      <c r="X173" s="27"/>
      <c r="Y173" s="27"/>
      <c r="Z173" s="27"/>
      <c r="AA173" s="27"/>
      <c r="AB173" s="27"/>
      <c r="AC173" s="20"/>
      <c r="AD173" s="20"/>
      <c r="AE173" s="21"/>
      <c r="AF173" s="21"/>
      <c r="AG173" s="21"/>
      <c r="AH173" s="20"/>
      <c r="AI173" s="21"/>
      <c r="AJ173" s="21"/>
      <c r="AK173" s="21"/>
    </row>
    <row r="174" spans="1:37" ht="15.75" customHeight="1" x14ac:dyDescent="0.2">
      <c r="A174" s="13"/>
      <c r="B174" s="13">
        <f>+'[1]5658-07'!B172</f>
        <v>0</v>
      </c>
      <c r="C174" s="13">
        <f>+'[1]5658-07'!E172</f>
        <v>0</v>
      </c>
      <c r="D174" s="13">
        <f>+'[1]5658-07'!C172</f>
        <v>0</v>
      </c>
      <c r="E174" s="13">
        <f>+'[1]5658-07'!F172</f>
        <v>0</v>
      </c>
      <c r="F174" s="13"/>
      <c r="G174" s="14">
        <f>+'[1]5658-07'!G172</f>
        <v>0</v>
      </c>
      <c r="H174" s="14">
        <f>+'[1]5658-07'!H172</f>
        <v>0</v>
      </c>
      <c r="I174" s="14">
        <f>+'[1]5658-07'!I172</f>
        <v>0</v>
      </c>
      <c r="J174" s="22">
        <f t="shared" si="26"/>
        <v>0</v>
      </c>
      <c r="K174" s="15"/>
      <c r="L174" s="15"/>
      <c r="M174" s="42"/>
      <c r="N174" s="26"/>
      <c r="O174" s="26"/>
      <c r="P174" s="26"/>
      <c r="Q174" s="27"/>
      <c r="R174" s="28"/>
      <c r="S174" s="28"/>
      <c r="T174" s="27"/>
      <c r="U174" s="27"/>
      <c r="V174" s="27"/>
      <c r="W174" s="29"/>
      <c r="X174" s="27"/>
      <c r="Y174" s="27"/>
      <c r="Z174" s="27"/>
      <c r="AA174" s="27"/>
      <c r="AB174" s="27"/>
      <c r="AC174" s="20"/>
      <c r="AD174" s="20"/>
      <c r="AE174" s="21"/>
      <c r="AF174" s="21"/>
      <c r="AG174" s="21"/>
      <c r="AH174" s="20"/>
      <c r="AI174" s="21"/>
      <c r="AJ174" s="21"/>
      <c r="AK174" s="21"/>
    </row>
    <row r="175" spans="1:37" ht="15.75" customHeight="1" x14ac:dyDescent="0.2">
      <c r="A175" s="13"/>
      <c r="B175" s="13">
        <f>+'[1]5658-07'!B173</f>
        <v>0</v>
      </c>
      <c r="C175" s="13">
        <f>+'[1]5658-07'!E173</f>
        <v>0</v>
      </c>
      <c r="D175" s="13">
        <f>+'[1]5658-07'!C173</f>
        <v>0</v>
      </c>
      <c r="E175" s="13">
        <f>+'[1]5658-07'!F173</f>
        <v>0</v>
      </c>
      <c r="F175" s="13"/>
      <c r="G175" s="14">
        <f>+'[1]5658-07'!G173</f>
        <v>0</v>
      </c>
      <c r="H175" s="14">
        <f>+'[1]5658-07'!H173</f>
        <v>0</v>
      </c>
      <c r="I175" s="14">
        <f>+'[1]5658-07'!I173</f>
        <v>0</v>
      </c>
      <c r="J175" s="22">
        <f t="shared" si="26"/>
        <v>0</v>
      </c>
      <c r="K175" s="15"/>
      <c r="L175" s="15"/>
      <c r="M175" s="42"/>
      <c r="N175" s="26"/>
      <c r="O175" s="26"/>
      <c r="P175" s="26"/>
      <c r="Q175" s="27"/>
      <c r="R175" s="28"/>
      <c r="S175" s="28"/>
      <c r="T175" s="27"/>
      <c r="U175" s="27"/>
      <c r="V175" s="27"/>
      <c r="W175" s="29"/>
      <c r="X175" s="27"/>
      <c r="Y175" s="27"/>
      <c r="Z175" s="27"/>
      <c r="AA175" s="27"/>
      <c r="AB175" s="27"/>
      <c r="AC175" s="20"/>
      <c r="AD175" s="20"/>
      <c r="AE175" s="21"/>
      <c r="AF175" s="21"/>
      <c r="AG175" s="21"/>
      <c r="AH175" s="20"/>
      <c r="AI175" s="21"/>
      <c r="AJ175" s="21"/>
      <c r="AK175" s="21"/>
    </row>
    <row r="176" spans="1:37" ht="15.75" customHeight="1" x14ac:dyDescent="0.2">
      <c r="A176" s="13"/>
      <c r="B176" s="13">
        <f>+'[1]5658-07'!B174</f>
        <v>0</v>
      </c>
      <c r="C176" s="13">
        <f>+'[1]5658-07'!E174</f>
        <v>0</v>
      </c>
      <c r="D176" s="13">
        <f>+'[1]5658-07'!C174</f>
        <v>0</v>
      </c>
      <c r="E176" s="13">
        <f>+'[1]5658-07'!F174</f>
        <v>0</v>
      </c>
      <c r="F176" s="13"/>
      <c r="G176" s="14">
        <f>+'[1]5658-07'!G174</f>
        <v>0</v>
      </c>
      <c r="H176" s="14">
        <f>+'[1]5658-07'!H174</f>
        <v>0</v>
      </c>
      <c r="I176" s="14">
        <f>+'[1]5658-07'!I174</f>
        <v>0</v>
      </c>
      <c r="J176" s="22">
        <f t="shared" si="26"/>
        <v>0</v>
      </c>
      <c r="K176" s="15"/>
      <c r="L176" s="15"/>
      <c r="M176" s="42"/>
      <c r="N176" s="26"/>
      <c r="O176" s="26"/>
      <c r="P176" s="26"/>
      <c r="Q176" s="27"/>
      <c r="R176" s="28"/>
      <c r="S176" s="28"/>
      <c r="T176" s="27"/>
      <c r="U176" s="27"/>
      <c r="V176" s="27"/>
      <c r="W176" s="29"/>
      <c r="X176" s="27"/>
      <c r="Y176" s="27"/>
      <c r="Z176" s="27"/>
      <c r="AA176" s="27"/>
      <c r="AB176" s="27"/>
      <c r="AC176" s="20"/>
      <c r="AD176" s="20"/>
      <c r="AE176" s="21"/>
      <c r="AF176" s="21"/>
      <c r="AG176" s="21"/>
      <c r="AH176" s="20"/>
      <c r="AI176" s="21"/>
      <c r="AJ176" s="21"/>
      <c r="AK176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5"/>
  <sheetViews>
    <sheetView showZeros="0" topLeftCell="A3" workbookViewId="0">
      <selection activeCell="Q32" sqref="Q32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88</v>
      </c>
      <c r="C4" s="508"/>
      <c r="D4" s="5"/>
      <c r="E4" s="50" t="s">
        <v>82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47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48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48" t="s">
        <v>26</v>
      </c>
      <c r="D8" s="378"/>
      <c r="E8" s="48"/>
      <c r="F8" s="48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48"/>
      <c r="D9" s="378"/>
      <c r="E9" s="48" t="s">
        <v>30</v>
      </c>
      <c r="F9" s="48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49"/>
      <c r="D10" s="379"/>
      <c r="E10" s="49"/>
      <c r="F10" s="49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tr">
        <f>+'[1]5658-08'!B9</f>
        <v>โฉนด</v>
      </c>
      <c r="C11" s="13">
        <f>+'[1]5658-08'!E9</f>
        <v>682</v>
      </c>
      <c r="D11" s="13">
        <f>+'[1]5658-08'!C9</f>
        <v>1482</v>
      </c>
      <c r="E11" s="13" t="str">
        <f>+'[1]5658-08'!F9</f>
        <v>หนองผือ</v>
      </c>
      <c r="F11" s="13"/>
      <c r="G11" s="14">
        <f>+'[1]5658-08'!G9</f>
        <v>0</v>
      </c>
      <c r="H11" s="14">
        <f>+'[1]5658-08'!H9</f>
        <v>0</v>
      </c>
      <c r="I11" s="14">
        <f>+'[1]5658-08'!I9</f>
        <v>57</v>
      </c>
      <c r="J11" s="22">
        <f>+(G11*400)+(H11*100)+I11</f>
        <v>57</v>
      </c>
      <c r="K11" s="15"/>
      <c r="L11" s="15">
        <f>+K11*J11</f>
        <v>0</v>
      </c>
      <c r="M11" s="42"/>
      <c r="N11" s="26">
        <f>'[1]5658-08'!Q9</f>
        <v>0</v>
      </c>
      <c r="O11" s="26">
        <f>+'[1]5658-08'!R9</f>
        <v>0</v>
      </c>
      <c r="P11" s="26"/>
      <c r="Q11" s="27">
        <f>+'[1]5658-08'!S9</f>
        <v>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tr">
        <f>+'[1]5658-08'!B10</f>
        <v>โฉนด</v>
      </c>
      <c r="C12" s="13">
        <f>+'[1]5658-08'!E10</f>
        <v>683</v>
      </c>
      <c r="D12" s="13">
        <f>+'[1]5658-08'!C10</f>
        <v>1483</v>
      </c>
      <c r="E12" s="13" t="str">
        <f>+'[1]5658-08'!F10</f>
        <v>หนองผือ</v>
      </c>
      <c r="F12" s="13"/>
      <c r="G12" s="14">
        <f>+'[1]5658-08'!G10</f>
        <v>0</v>
      </c>
      <c r="H12" s="14">
        <f>+'[1]5658-08'!H10</f>
        <v>1</v>
      </c>
      <c r="I12" s="14">
        <f>+'[1]5658-08'!I10</f>
        <v>45</v>
      </c>
      <c r="J12" s="22">
        <f t="shared" ref="J12:J28" si="0">+(G12*400)+(H12*100)+I12</f>
        <v>145</v>
      </c>
      <c r="K12" s="15"/>
      <c r="L12" s="15">
        <f t="shared" ref="L12:L22" si="1">+K12*J12</f>
        <v>0</v>
      </c>
      <c r="M12" s="42">
        <v>1</v>
      </c>
      <c r="N12" s="26" t="str">
        <f>'[1]5658-08'!Q10</f>
        <v>บ้านเดี่ยว</v>
      </c>
      <c r="O12" s="26" t="str">
        <f>+'[1]5658-08'!R10</f>
        <v>ตึกชั้นเดียว</v>
      </c>
      <c r="P12" s="26"/>
      <c r="Q12" s="27">
        <f>+'[1]5658-08'!S10</f>
        <v>102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3</v>
      </c>
      <c r="B13" s="13" t="str">
        <f>+'[1]5658-08'!B11</f>
        <v>โฉนด</v>
      </c>
      <c r="C13" s="13">
        <f>+'[1]5658-08'!E11</f>
        <v>909</v>
      </c>
      <c r="D13" s="13">
        <f>+'[1]5658-08'!C11</f>
        <v>1499</v>
      </c>
      <c r="E13" s="13" t="str">
        <f>+'[1]5658-08'!F11</f>
        <v>หนองผือ</v>
      </c>
      <c r="F13" s="13"/>
      <c r="G13" s="14">
        <f>+'[1]5658-08'!G11</f>
        <v>0</v>
      </c>
      <c r="H13" s="14">
        <f>+'[1]5658-08'!H11</f>
        <v>2</v>
      </c>
      <c r="I13" s="14">
        <f>+'[1]5658-08'!I11</f>
        <v>80</v>
      </c>
      <c r="J13" s="22">
        <f t="shared" si="0"/>
        <v>280</v>
      </c>
      <c r="K13" s="15"/>
      <c r="L13" s="15">
        <f t="shared" si="1"/>
        <v>0</v>
      </c>
      <c r="M13" s="42">
        <v>2</v>
      </c>
      <c r="N13" s="26" t="str">
        <f>'[1]5658-08'!Q11</f>
        <v>บ้านเดี่ยว</v>
      </c>
      <c r="O13" s="26" t="str">
        <f>+'[1]5658-08'!R11</f>
        <v>ครึ่งตึกครึ่งไม้</v>
      </c>
      <c r="P13" s="26"/>
      <c r="Q13" s="27">
        <f>+'[1]5658-08'!S11</f>
        <v>54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/>
      <c r="B14" s="13">
        <f>+'[1]5658-08'!B12</f>
        <v>0</v>
      </c>
      <c r="C14" s="13">
        <f>+'[1]5658-08'!E12</f>
        <v>0</v>
      </c>
      <c r="D14" s="13">
        <f>+'[1]5658-08'!C12</f>
        <v>0</v>
      </c>
      <c r="E14" s="13">
        <f>+'[1]5658-08'!F12</f>
        <v>0</v>
      </c>
      <c r="F14" s="13"/>
      <c r="G14" s="14">
        <f>+'[1]5658-08'!G12</f>
        <v>0</v>
      </c>
      <c r="H14" s="14">
        <f>+'[1]5658-08'!H12</f>
        <v>0</v>
      </c>
      <c r="I14" s="14">
        <f>+'[1]5658-08'!I12</f>
        <v>0</v>
      </c>
      <c r="J14" s="22">
        <f t="shared" si="0"/>
        <v>0</v>
      </c>
      <c r="K14" s="15"/>
      <c r="L14" s="15">
        <f t="shared" si="1"/>
        <v>0</v>
      </c>
      <c r="M14" s="42">
        <v>3</v>
      </c>
      <c r="N14" s="26" t="str">
        <f>'[1]5658-08'!Q12</f>
        <v>บ้านเดี่ยว</v>
      </c>
      <c r="O14" s="26" t="str">
        <f>+'[1]5658-08'!R12</f>
        <v>ครึ่งตึกครึ่งไม้</v>
      </c>
      <c r="P14" s="26"/>
      <c r="Q14" s="27">
        <f>+'[1]5658-08'!S12</f>
        <v>120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>
        <v>4</v>
      </c>
      <c r="B15" s="13" t="str">
        <f>+'[1]5658-08'!B13</f>
        <v>โฉนด</v>
      </c>
      <c r="C15" s="13">
        <f>+'[1]5658-08'!E13</f>
        <v>910</v>
      </c>
      <c r="D15" s="13">
        <f>+'[1]5658-08'!C13</f>
        <v>1500</v>
      </c>
      <c r="E15" s="13" t="str">
        <f>+'[1]5658-08'!F13</f>
        <v>หนองผือ</v>
      </c>
      <c r="F15" s="13"/>
      <c r="G15" s="14">
        <f>+'[1]5658-08'!G13</f>
        <v>0</v>
      </c>
      <c r="H15" s="14">
        <f>+'[1]5658-08'!H13</f>
        <v>1</v>
      </c>
      <c r="I15" s="14">
        <f>+'[1]5658-08'!I13</f>
        <v>65</v>
      </c>
      <c r="J15" s="22">
        <f t="shared" si="0"/>
        <v>165</v>
      </c>
      <c r="K15" s="15"/>
      <c r="L15" s="15">
        <f t="shared" si="1"/>
        <v>0</v>
      </c>
      <c r="M15" s="42">
        <v>4</v>
      </c>
      <c r="N15" s="26" t="str">
        <f>'[1]5658-08'!Q13</f>
        <v>บ้านเดี่ยว</v>
      </c>
      <c r="O15" s="26" t="str">
        <f>+'[1]5658-08'!R13</f>
        <v>ตึกชั้นเดียว</v>
      </c>
      <c r="P15" s="26"/>
      <c r="Q15" s="27">
        <f>+'[1]5658-08'!S13</f>
        <v>90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>
        <v>5</v>
      </c>
      <c r="B16" s="13" t="str">
        <f>+'[1]5658-08'!B14</f>
        <v>โฉนด</v>
      </c>
      <c r="C16" s="13">
        <f>+'[1]5658-08'!E14</f>
        <v>681</v>
      </c>
      <c r="D16" s="13">
        <f>+'[1]5658-08'!C14</f>
        <v>2318</v>
      </c>
      <c r="E16" s="13" t="str">
        <f>+'[1]5658-08'!F14</f>
        <v>หนองผือ</v>
      </c>
      <c r="F16" s="13"/>
      <c r="G16" s="14">
        <f>+'[1]5658-08'!G14</f>
        <v>1</v>
      </c>
      <c r="H16" s="14">
        <f>+'[1]5658-08'!H14</f>
        <v>0</v>
      </c>
      <c r="I16" s="14">
        <f>+'[1]5658-08'!I14</f>
        <v>56</v>
      </c>
      <c r="J16" s="22">
        <f t="shared" si="0"/>
        <v>456</v>
      </c>
      <c r="K16" s="15"/>
      <c r="L16" s="15">
        <f t="shared" si="1"/>
        <v>0</v>
      </c>
      <c r="M16" s="42">
        <v>5</v>
      </c>
      <c r="N16" s="26" t="str">
        <f>'[1]5658-08'!Q14</f>
        <v>บ้านเดี่ยว</v>
      </c>
      <c r="O16" s="26" t="str">
        <f>+'[1]5658-08'!R14</f>
        <v>ครึ่งตึกครึ่งไม้</v>
      </c>
      <c r="P16" s="26"/>
      <c r="Q16" s="27">
        <f>+'[1]5658-08'!S14</f>
        <v>153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>
        <f>+'[1]5658-08'!B15</f>
        <v>0</v>
      </c>
      <c r="C17" s="13">
        <f>+'[1]5658-08'!E15</f>
        <v>0</v>
      </c>
      <c r="D17" s="13">
        <f>+'[1]5658-08'!C15</f>
        <v>0</v>
      </c>
      <c r="E17" s="13">
        <f>+'[1]5658-08'!F15</f>
        <v>0</v>
      </c>
      <c r="F17" s="13"/>
      <c r="G17" s="14">
        <f>+'[1]5658-08'!G15</f>
        <v>0</v>
      </c>
      <c r="H17" s="14">
        <f>+'[1]5658-08'!H15</f>
        <v>0</v>
      </c>
      <c r="I17" s="14">
        <f>+'[1]5658-08'!I15</f>
        <v>0</v>
      </c>
      <c r="J17" s="22">
        <f t="shared" si="0"/>
        <v>0</v>
      </c>
      <c r="K17" s="15"/>
      <c r="L17" s="15">
        <f t="shared" si="1"/>
        <v>0</v>
      </c>
      <c r="M17" s="42">
        <v>6</v>
      </c>
      <c r="N17" s="26" t="str">
        <f>'[1]5658-08'!Q15</f>
        <v>บ้านเดี่ยว</v>
      </c>
      <c r="O17" s="26" t="str">
        <f>+'[1]5658-08'!R15</f>
        <v>ตึกชั้นเดียว</v>
      </c>
      <c r="P17" s="26"/>
      <c r="Q17" s="27">
        <f>+'[1]5658-08'!S15</f>
        <v>108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6</v>
      </c>
      <c r="B18" s="13" t="str">
        <f>+'[1]5658-08'!B16</f>
        <v>โฉนด</v>
      </c>
      <c r="C18" s="13">
        <f>+'[1]5658-08'!E16</f>
        <v>794</v>
      </c>
      <c r="D18" s="13">
        <f>+'[1]5658-08'!C16</f>
        <v>2329</v>
      </c>
      <c r="E18" s="13" t="str">
        <f>+'[1]5658-08'!F16</f>
        <v>หนองผือ</v>
      </c>
      <c r="F18" s="13"/>
      <c r="G18" s="14">
        <f>+'[1]5658-08'!G16</f>
        <v>0</v>
      </c>
      <c r="H18" s="14">
        <f>+'[1]5658-08'!H16</f>
        <v>0</v>
      </c>
      <c r="I18" s="14">
        <f>+'[1]5658-08'!I16</f>
        <v>62</v>
      </c>
      <c r="J18" s="22">
        <f t="shared" si="0"/>
        <v>62</v>
      </c>
      <c r="K18" s="15"/>
      <c r="L18" s="15">
        <f t="shared" si="1"/>
        <v>0</v>
      </c>
      <c r="M18" s="42">
        <v>7</v>
      </c>
      <c r="N18" s="26" t="str">
        <f>'[1]5658-08'!Q16</f>
        <v>บ้านเดี่ยว</v>
      </c>
      <c r="O18" s="26" t="str">
        <f>+'[1]5658-08'!R16</f>
        <v>ครึ่งตึกครึ่งไม้</v>
      </c>
      <c r="P18" s="26"/>
      <c r="Q18" s="27">
        <f>+'[1]5658-08'!S16</f>
        <v>81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>
        <v>7</v>
      </c>
      <c r="B19" s="13" t="str">
        <f>+'[1]5658-08'!B17</f>
        <v>โฉนด</v>
      </c>
      <c r="C19" s="13">
        <f>+'[1]5658-08'!E17</f>
        <v>799</v>
      </c>
      <c r="D19" s="13">
        <f>+'[1]5658-08'!C17</f>
        <v>2331</v>
      </c>
      <c r="E19" s="13" t="str">
        <f>+'[1]5658-08'!F17</f>
        <v>หนองผือ</v>
      </c>
      <c r="F19" s="13"/>
      <c r="G19" s="14">
        <f>+'[1]5658-08'!G17</f>
        <v>0</v>
      </c>
      <c r="H19" s="14">
        <f>+'[1]5658-08'!H17</f>
        <v>2</v>
      </c>
      <c r="I19" s="14">
        <f>+'[1]5658-08'!I17</f>
        <v>51</v>
      </c>
      <c r="J19" s="22">
        <f t="shared" si="0"/>
        <v>251</v>
      </c>
      <c r="K19" s="15"/>
      <c r="L19" s="15">
        <f t="shared" si="1"/>
        <v>0</v>
      </c>
      <c r="M19" s="42"/>
      <c r="N19" s="26">
        <f>'[1]5658-08'!Q17</f>
        <v>0</v>
      </c>
      <c r="O19" s="26">
        <f>+'[1]5658-08'!R17</f>
        <v>0</v>
      </c>
      <c r="P19" s="26"/>
      <c r="Q19" s="27">
        <f>+'[1]5658-08'!S17</f>
        <v>0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>
        <v>8</v>
      </c>
      <c r="B20" s="13" t="str">
        <f>+'[1]5658-08'!B18</f>
        <v>โฉนด</v>
      </c>
      <c r="C20" s="13">
        <f>+'[1]5658-08'!E18</f>
        <v>800</v>
      </c>
      <c r="D20" s="13">
        <f>+'[1]5658-08'!C18</f>
        <v>2332</v>
      </c>
      <c r="E20" s="13" t="str">
        <f>+'[1]5658-08'!F18</f>
        <v>หนองผือ</v>
      </c>
      <c r="F20" s="13"/>
      <c r="G20" s="14">
        <f>+'[1]5658-08'!G18</f>
        <v>0</v>
      </c>
      <c r="H20" s="14">
        <f>+'[1]5658-08'!H18</f>
        <v>0</v>
      </c>
      <c r="I20" s="14">
        <f>+'[1]5658-08'!I18</f>
        <v>45</v>
      </c>
      <c r="J20" s="22">
        <f t="shared" si="0"/>
        <v>45</v>
      </c>
      <c r="K20" s="15"/>
      <c r="L20" s="15">
        <f t="shared" si="1"/>
        <v>0</v>
      </c>
      <c r="M20" s="42">
        <v>8</v>
      </c>
      <c r="N20" s="26" t="str">
        <f>'[1]5658-08'!Q18</f>
        <v>บ้านเดี่ยว</v>
      </c>
      <c r="O20" s="26" t="str">
        <f>+'[1]5658-08'!R18</f>
        <v>ตึกชั้นเดียว</v>
      </c>
      <c r="P20" s="26"/>
      <c r="Q20" s="27">
        <f>+'[1]5658-08'!S18</f>
        <v>90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>
        <v>9</v>
      </c>
      <c r="B21" s="13" t="str">
        <f>+'[1]5658-08'!B19</f>
        <v>โฉนด</v>
      </c>
      <c r="C21" s="13">
        <f>+'[1]5658-08'!E19</f>
        <v>692</v>
      </c>
      <c r="D21" s="13">
        <f>+'[1]5658-08'!C19</f>
        <v>2889</v>
      </c>
      <c r="E21" s="13" t="str">
        <f>+'[1]5658-08'!F19</f>
        <v>หนองผือ</v>
      </c>
      <c r="F21" s="13"/>
      <c r="G21" s="14">
        <f>+'[1]5658-08'!G19</f>
        <v>1</v>
      </c>
      <c r="H21" s="14">
        <f>+'[1]5658-08'!H19</f>
        <v>2</v>
      </c>
      <c r="I21" s="14">
        <f>+'[1]5658-08'!I19</f>
        <v>26</v>
      </c>
      <c r="J21" s="22">
        <f t="shared" si="0"/>
        <v>626</v>
      </c>
      <c r="K21" s="15"/>
      <c r="L21" s="15">
        <f t="shared" si="1"/>
        <v>0</v>
      </c>
      <c r="M21" s="42">
        <v>9</v>
      </c>
      <c r="N21" s="26" t="str">
        <f>'[1]5658-08'!Q19</f>
        <v>บ้านเดี่ยว</v>
      </c>
      <c r="O21" s="26" t="str">
        <f>+'[1]5658-08'!R19</f>
        <v>ครึ่งตึกครึ่งไม้</v>
      </c>
      <c r="P21" s="26"/>
      <c r="Q21" s="27">
        <f>+'[1]5658-08'!S19</f>
        <v>204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>
        <v>10</v>
      </c>
      <c r="B22" s="13" t="str">
        <f>+'[1]5658-08'!B20</f>
        <v>โฉนด</v>
      </c>
      <c r="C22" s="13">
        <f>+'[1]5658-08'!E20</f>
        <v>6254</v>
      </c>
      <c r="D22" s="13">
        <f>+'[1]5658-08'!C20</f>
        <v>13057</v>
      </c>
      <c r="E22" s="13" t="str">
        <f>+'[1]5658-08'!F20</f>
        <v>หนองผือ</v>
      </c>
      <c r="F22" s="13"/>
      <c r="G22" s="14">
        <f>+'[1]5658-08'!G20</f>
        <v>0</v>
      </c>
      <c r="H22" s="14">
        <f>+'[1]5658-08'!H20</f>
        <v>2</v>
      </c>
      <c r="I22" s="14">
        <f>+'[1]5658-08'!I20</f>
        <v>28</v>
      </c>
      <c r="J22" s="22">
        <f t="shared" si="0"/>
        <v>228</v>
      </c>
      <c r="K22" s="15"/>
      <c r="L22" s="15">
        <f t="shared" si="1"/>
        <v>0</v>
      </c>
      <c r="M22" s="42">
        <v>10</v>
      </c>
      <c r="N22" s="26" t="str">
        <f>'[1]5658-08'!Q20</f>
        <v>บ้านเดี่ยว</v>
      </c>
      <c r="O22" s="26" t="str">
        <f>+'[1]5658-08'!R20</f>
        <v>ครึ่งตึกครึ่งไม้</v>
      </c>
      <c r="P22" s="26"/>
      <c r="Q22" s="27">
        <f>+'[1]5658-08'!S20</f>
        <v>135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>
        <f>+'[1]5658-08'!B21</f>
        <v>0</v>
      </c>
      <c r="C23" s="13">
        <f>+'[1]5658-08'!E21</f>
        <v>0</v>
      </c>
      <c r="D23" s="13">
        <f>+'[1]5658-08'!C21</f>
        <v>0</v>
      </c>
      <c r="E23" s="13">
        <f>+'[1]5658-08'!F21</f>
        <v>0</v>
      </c>
      <c r="F23" s="13"/>
      <c r="G23" s="14">
        <f>+'[1]5658-08'!G21</f>
        <v>0</v>
      </c>
      <c r="H23" s="14">
        <f>+'[1]5658-08'!H21</f>
        <v>0</v>
      </c>
      <c r="I23" s="14">
        <f>+'[1]5658-08'!I21</f>
        <v>0</v>
      </c>
      <c r="J23" s="22">
        <f t="shared" si="0"/>
        <v>0</v>
      </c>
      <c r="K23" s="15"/>
      <c r="L23" s="15"/>
      <c r="M23" s="42"/>
      <c r="N23" s="26"/>
      <c r="O23" s="26"/>
      <c r="P23" s="26"/>
      <c r="Q23" s="27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>
        <f>+'[1]5658-08'!B22</f>
        <v>0</v>
      </c>
      <c r="C24" s="13">
        <f>+'[1]5658-08'!E22</f>
        <v>0</v>
      </c>
      <c r="D24" s="13">
        <f>+'[1]5658-08'!C22</f>
        <v>0</v>
      </c>
      <c r="E24" s="13">
        <f>+'[1]5658-08'!F22</f>
        <v>0</v>
      </c>
      <c r="F24" s="13"/>
      <c r="G24" s="14">
        <f>+'[1]5658-08'!G22</f>
        <v>0</v>
      </c>
      <c r="H24" s="14">
        <f>+'[1]5658-08'!H22</f>
        <v>0</v>
      </c>
      <c r="I24" s="14">
        <f>+'[1]5658-08'!I22</f>
        <v>0</v>
      </c>
      <c r="J24" s="22">
        <f t="shared" si="0"/>
        <v>0</v>
      </c>
      <c r="K24" s="15"/>
      <c r="L24" s="15"/>
      <c r="M24" s="42"/>
      <c r="N24" s="26"/>
      <c r="O24" s="26"/>
      <c r="P24" s="26"/>
      <c r="Q24" s="27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>
        <f>+'[1]5658-08'!B23</f>
        <v>0</v>
      </c>
      <c r="C25" s="13">
        <f>+'[1]5658-08'!E23</f>
        <v>0</v>
      </c>
      <c r="D25" s="13">
        <f>+'[1]5658-08'!C23</f>
        <v>0</v>
      </c>
      <c r="E25" s="13">
        <f>+'[1]5658-08'!F23</f>
        <v>0</v>
      </c>
      <c r="F25" s="13"/>
      <c r="G25" s="14">
        <f>+'[1]5658-08'!G23</f>
        <v>0</v>
      </c>
      <c r="H25" s="14">
        <f>+'[1]5658-08'!H23</f>
        <v>0</v>
      </c>
      <c r="I25" s="14">
        <f>+'[1]5658-08'!I23</f>
        <v>0</v>
      </c>
      <c r="J25" s="22">
        <f t="shared" si="0"/>
        <v>0</v>
      </c>
      <c r="K25" s="15"/>
      <c r="L25" s="15"/>
      <c r="M25" s="42"/>
      <c r="N25" s="26"/>
      <c r="O25" s="26"/>
      <c r="P25" s="26"/>
      <c r="Q25" s="27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>
        <f>+'[1]5658-08'!B24</f>
        <v>0</v>
      </c>
      <c r="C26" s="13">
        <f>+'[1]5658-08'!E24</f>
        <v>0</v>
      </c>
      <c r="D26" s="13">
        <f>+'[1]5658-08'!C24</f>
        <v>0</v>
      </c>
      <c r="E26" s="13">
        <f>+'[1]5658-08'!F24</f>
        <v>0</v>
      </c>
      <c r="F26" s="13"/>
      <c r="G26" s="14">
        <f>+'[1]5658-08'!G24</f>
        <v>0</v>
      </c>
      <c r="H26" s="14">
        <f>+'[1]5658-08'!H24</f>
        <v>0</v>
      </c>
      <c r="I26" s="14">
        <f>+'[1]5658-08'!I24</f>
        <v>0</v>
      </c>
      <c r="J26" s="22">
        <f t="shared" si="0"/>
        <v>0</v>
      </c>
      <c r="K26" s="15"/>
      <c r="L26" s="15"/>
      <c r="M26" s="42"/>
      <c r="N26" s="26"/>
      <c r="O26" s="26"/>
      <c r="P26" s="26"/>
      <c r="Q26" s="27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>
        <f>+'[1]5658-08'!B25</f>
        <v>0</v>
      </c>
      <c r="C27" s="13">
        <f>+'[1]5658-08'!E25</f>
        <v>0</v>
      </c>
      <c r="D27" s="13">
        <f>+'[1]5658-08'!C25</f>
        <v>0</v>
      </c>
      <c r="E27" s="13">
        <f>+'[1]5658-08'!F25</f>
        <v>0</v>
      </c>
      <c r="F27" s="13"/>
      <c r="G27" s="14">
        <f>+'[1]5658-08'!G25</f>
        <v>0</v>
      </c>
      <c r="H27" s="14">
        <f>+'[1]5658-08'!H25</f>
        <v>0</v>
      </c>
      <c r="I27" s="14">
        <f>+'[1]5658-08'!I25</f>
        <v>0</v>
      </c>
      <c r="J27" s="22">
        <f t="shared" si="0"/>
        <v>0</v>
      </c>
      <c r="K27" s="15"/>
      <c r="L27" s="15"/>
      <c r="M27" s="42"/>
      <c r="N27" s="26"/>
      <c r="O27" s="26"/>
      <c r="P27" s="26"/>
      <c r="Q27" s="27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>
        <f>+'[1]5658-08'!B26</f>
        <v>0</v>
      </c>
      <c r="C28" s="13">
        <f>+'[1]5658-08'!E26</f>
        <v>0</v>
      </c>
      <c r="D28" s="13">
        <f>+'[1]5658-08'!C26</f>
        <v>0</v>
      </c>
      <c r="E28" s="13">
        <f>+'[1]5658-08'!F26</f>
        <v>0</v>
      </c>
      <c r="F28" s="13"/>
      <c r="G28" s="14">
        <f>+'[1]5658-08'!G26</f>
        <v>0</v>
      </c>
      <c r="H28" s="14">
        <f>+'[1]5658-08'!H26</f>
        <v>0</v>
      </c>
      <c r="I28" s="14">
        <f>+'[1]5658-08'!I26</f>
        <v>0</v>
      </c>
      <c r="J28" s="22">
        <f t="shared" si="0"/>
        <v>0</v>
      </c>
      <c r="K28" s="15"/>
      <c r="L28" s="15"/>
      <c r="M28" s="42"/>
      <c r="N28" s="26"/>
      <c r="O28" s="26"/>
      <c r="P28" s="26"/>
      <c r="Q28" s="27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>
        <f t="shared" ref="J29:J35" si="2">+(G29*400)+(H29*100)+I29</f>
        <v>0</v>
      </c>
      <c r="K29" s="15"/>
      <c r="L29" s="15"/>
      <c r="M29" s="42"/>
      <c r="N29" s="26"/>
      <c r="O29" s="26"/>
      <c r="P29" s="26"/>
      <c r="Q29" s="27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>
        <f t="shared" si="2"/>
        <v>0</v>
      </c>
      <c r="K30" s="15"/>
      <c r="L30" s="15"/>
      <c r="M30" s="42"/>
      <c r="N30" s="26"/>
      <c r="O30" s="26"/>
      <c r="P30" s="26"/>
      <c r="Q30" s="27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>
        <f t="shared" si="2"/>
        <v>0</v>
      </c>
      <c r="K31" s="15"/>
      <c r="L31" s="15"/>
      <c r="M31" s="42"/>
      <c r="N31" s="26"/>
      <c r="O31" s="26"/>
      <c r="P31" s="26"/>
      <c r="Q31" s="27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>
        <f t="shared" si="2"/>
        <v>0</v>
      </c>
      <c r="K32" s="15"/>
      <c r="L32" s="15"/>
      <c r="M32" s="42"/>
      <c r="N32" s="26"/>
      <c r="O32" s="26"/>
      <c r="P32" s="26"/>
      <c r="Q32" s="27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>
        <f t="shared" si="2"/>
        <v>0</v>
      </c>
      <c r="K33" s="15"/>
      <c r="L33" s="15"/>
      <c r="M33" s="42"/>
      <c r="N33" s="26"/>
      <c r="O33" s="26"/>
      <c r="P33" s="26"/>
      <c r="Q33" s="27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>
        <f t="shared" si="2"/>
        <v>0</v>
      </c>
      <c r="K34" s="15"/>
      <c r="L34" s="15"/>
      <c r="M34" s="42"/>
      <c r="N34" s="26"/>
      <c r="O34" s="26"/>
      <c r="P34" s="26"/>
      <c r="Q34" s="27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>
        <f t="shared" si="2"/>
        <v>0</v>
      </c>
      <c r="K35" s="15"/>
      <c r="L35" s="15"/>
      <c r="M35" s="42"/>
      <c r="N35" s="26"/>
      <c r="O35" s="26"/>
      <c r="P35" s="26"/>
      <c r="Q35" s="27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5"/>
  <sheetViews>
    <sheetView showZeros="0" topLeftCell="A37" workbookViewId="0">
      <selection activeCell="U78" sqref="U78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89</v>
      </c>
      <c r="C4" s="508"/>
      <c r="D4" s="5"/>
      <c r="E4" s="50" t="s">
        <v>85</v>
      </c>
      <c r="F4" s="50" t="s">
        <v>90</v>
      </c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47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48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48" t="s">
        <v>26</v>
      </c>
      <c r="D8" s="378"/>
      <c r="E8" s="48"/>
      <c r="F8" s="48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48"/>
      <c r="D9" s="378"/>
      <c r="E9" s="48" t="s">
        <v>30</v>
      </c>
      <c r="F9" s="48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49"/>
      <c r="D10" s="379"/>
      <c r="E10" s="49"/>
      <c r="F10" s="49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tr">
        <f>+'[1]5658-09'!B9</f>
        <v>โฉนด</v>
      </c>
      <c r="C11" s="13">
        <f>+'[1]5658-09'!E9</f>
        <v>1099</v>
      </c>
      <c r="D11" s="13">
        <f>+'[1]5658-09'!C9</f>
        <v>2609</v>
      </c>
      <c r="E11" s="13" t="str">
        <f>+'[1]5658-09'!F9</f>
        <v>หนองผือ</v>
      </c>
      <c r="F11" s="13"/>
      <c r="G11" s="14">
        <f>+'[1]5658-09'!G9</f>
        <v>0</v>
      </c>
      <c r="H11" s="14">
        <f>+'[1]5658-09'!H9</f>
        <v>1</v>
      </c>
      <c r="I11" s="14">
        <f>+'[1]5658-09'!I9</f>
        <v>13</v>
      </c>
      <c r="J11" s="22">
        <f>+(G11*400)+(H11*100)+I11</f>
        <v>113</v>
      </c>
      <c r="K11" s="15"/>
      <c r="L11" s="15">
        <f>+K11*J11</f>
        <v>0</v>
      </c>
      <c r="M11" s="42">
        <v>1</v>
      </c>
      <c r="N11" s="26" t="str">
        <f>+'[1]5658-09'!Q9</f>
        <v>บ้านเดี่ยว</v>
      </c>
      <c r="O11" s="26" t="str">
        <f>+'[1]5658-09'!R9</f>
        <v>ตึกชั้นเดียว</v>
      </c>
      <c r="P11" s="26"/>
      <c r="Q11" s="27">
        <f>+'[1]5658-09'!S9</f>
        <v>90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tr">
        <f>+'[1]5658-09'!B10</f>
        <v>โฉนด</v>
      </c>
      <c r="C12" s="13">
        <f>+'[1]5658-09'!E10</f>
        <v>1170</v>
      </c>
      <c r="D12" s="13">
        <f>+'[1]5658-09'!C10</f>
        <v>2680</v>
      </c>
      <c r="E12" s="13" t="str">
        <f>+'[1]5658-09'!F10</f>
        <v>หนองผือ</v>
      </c>
      <c r="F12" s="13"/>
      <c r="G12" s="14">
        <f>+'[1]5658-09'!G10</f>
        <v>0</v>
      </c>
      <c r="H12" s="14">
        <f>+'[1]5658-09'!H10</f>
        <v>0</v>
      </c>
      <c r="I12" s="14">
        <f>+'[1]5658-09'!I10</f>
        <v>17</v>
      </c>
      <c r="J12" s="22">
        <f t="shared" ref="J12:J26" si="0">+(G12*400)+(H12*100)+I12</f>
        <v>17</v>
      </c>
      <c r="K12" s="15"/>
      <c r="L12" s="15">
        <f t="shared" ref="L12:L26" si="1">+K12*J12</f>
        <v>0</v>
      </c>
      <c r="M12" s="42">
        <v>2</v>
      </c>
      <c r="N12" s="26" t="str">
        <f>+'[1]5658-09'!Q10</f>
        <v>บ้านเดี่ยว</v>
      </c>
      <c r="O12" s="26" t="str">
        <f>+'[1]5658-09'!R10</f>
        <v>ครึ่งตึกครึ่งไม้</v>
      </c>
      <c r="P12" s="26"/>
      <c r="Q12" s="27">
        <f>+'[1]5658-09'!S10</f>
        <v>30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3</v>
      </c>
      <c r="B13" s="13" t="str">
        <f>+'[1]5658-09'!B11</f>
        <v>โฉนด</v>
      </c>
      <c r="C13" s="13">
        <f>+'[1]5658-09'!E11</f>
        <v>1101</v>
      </c>
      <c r="D13" s="13">
        <f>+'[1]5658-09'!C11</f>
        <v>2611</v>
      </c>
      <c r="E13" s="13" t="str">
        <f>+'[1]5658-09'!F11</f>
        <v>หนองผือ</v>
      </c>
      <c r="F13" s="13"/>
      <c r="G13" s="14">
        <f>+'[1]5658-09'!G11</f>
        <v>0</v>
      </c>
      <c r="H13" s="14">
        <f>+'[1]5658-09'!H11</f>
        <v>0</v>
      </c>
      <c r="I13" s="14">
        <f>+'[1]5658-09'!I11</f>
        <v>89</v>
      </c>
      <c r="J13" s="22">
        <f t="shared" si="0"/>
        <v>89</v>
      </c>
      <c r="K13" s="15"/>
      <c r="L13" s="15">
        <f t="shared" si="1"/>
        <v>0</v>
      </c>
      <c r="M13" s="42">
        <v>3</v>
      </c>
      <c r="N13" s="26" t="str">
        <f>+'[1]5658-09'!Q11</f>
        <v>บ้านเดี่ยว</v>
      </c>
      <c r="O13" s="26" t="str">
        <f>+'[1]5658-09'!R11</f>
        <v>ตึกชั้นเดียว</v>
      </c>
      <c r="P13" s="26"/>
      <c r="Q13" s="27">
        <f>+'[1]5658-09'!S11</f>
        <v>144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4</v>
      </c>
      <c r="B14" s="13" t="str">
        <f>+'[1]5658-09'!B12</f>
        <v>โฉนด</v>
      </c>
      <c r="C14" s="13">
        <f>+'[1]5658-09'!E12</f>
        <v>1102</v>
      </c>
      <c r="D14" s="13">
        <f>+'[1]5658-09'!C12</f>
        <v>2612</v>
      </c>
      <c r="E14" s="13" t="str">
        <f>+'[1]5658-09'!F12</f>
        <v>หนองผือ</v>
      </c>
      <c r="F14" s="13"/>
      <c r="G14" s="14">
        <f>+'[1]5658-09'!G12</f>
        <v>0</v>
      </c>
      <c r="H14" s="14">
        <f>+'[1]5658-09'!H12</f>
        <v>0</v>
      </c>
      <c r="I14" s="14">
        <f>+'[1]5658-09'!I12</f>
        <v>62</v>
      </c>
      <c r="J14" s="22">
        <f t="shared" si="0"/>
        <v>62</v>
      </c>
      <c r="K14" s="15"/>
      <c r="L14" s="15">
        <f t="shared" si="1"/>
        <v>0</v>
      </c>
      <c r="M14" s="42">
        <v>4</v>
      </c>
      <c r="N14" s="26" t="str">
        <f>+'[1]5658-09'!Q12</f>
        <v>บ้านเดี่ยว</v>
      </c>
      <c r="O14" s="26" t="str">
        <f>+'[1]5658-09'!R12</f>
        <v>ครึ่งตึกครึ่งไม้</v>
      </c>
      <c r="P14" s="26"/>
      <c r="Q14" s="27">
        <f>+'[1]5658-09'!S12</f>
        <v>81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>
        <v>5</v>
      </c>
      <c r="B15" s="13" t="str">
        <f>+'[1]5658-09'!B13</f>
        <v>โฉนด</v>
      </c>
      <c r="C15" s="13">
        <f>+'[1]5658-09'!E13</f>
        <v>1103</v>
      </c>
      <c r="D15" s="13">
        <f>+'[1]5658-09'!C13</f>
        <v>2613</v>
      </c>
      <c r="E15" s="13" t="str">
        <f>+'[1]5658-09'!F13</f>
        <v>หนองผือ</v>
      </c>
      <c r="F15" s="13"/>
      <c r="G15" s="14">
        <f>+'[1]5658-09'!G13</f>
        <v>0</v>
      </c>
      <c r="H15" s="14">
        <f>+'[1]5658-09'!H13</f>
        <v>0</v>
      </c>
      <c r="I15" s="14">
        <f>+'[1]5658-09'!I13</f>
        <v>68</v>
      </c>
      <c r="J15" s="22">
        <f t="shared" si="0"/>
        <v>68</v>
      </c>
      <c r="K15" s="15"/>
      <c r="L15" s="15">
        <f t="shared" si="1"/>
        <v>0</v>
      </c>
      <c r="M15" s="42">
        <v>5</v>
      </c>
      <c r="N15" s="26" t="str">
        <f>+'[1]5658-09'!Q13</f>
        <v>บ้านเดี่ยว</v>
      </c>
      <c r="O15" s="26" t="str">
        <f>+'[1]5658-09'!R13</f>
        <v>ตึกชั้นเดียว</v>
      </c>
      <c r="P15" s="26"/>
      <c r="Q15" s="27">
        <f>+'[1]5658-09'!S13</f>
        <v>81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>
        <v>6</v>
      </c>
      <c r="B16" s="13" t="str">
        <f>+'[1]5658-09'!B14</f>
        <v>โฉนด</v>
      </c>
      <c r="C16" s="13">
        <f>+'[1]5658-09'!E14</f>
        <v>1104</v>
      </c>
      <c r="D16" s="13">
        <f>+'[1]5658-09'!C14</f>
        <v>2614</v>
      </c>
      <c r="E16" s="13" t="str">
        <f>+'[1]5658-09'!F14</f>
        <v>หนองผือ</v>
      </c>
      <c r="F16" s="13"/>
      <c r="G16" s="14">
        <f>+'[1]5658-09'!G14</f>
        <v>0</v>
      </c>
      <c r="H16" s="14">
        <f>+'[1]5658-09'!H14</f>
        <v>0</v>
      </c>
      <c r="I16" s="14">
        <f>+'[1]5658-09'!I14</f>
        <v>88</v>
      </c>
      <c r="J16" s="22">
        <f t="shared" si="0"/>
        <v>88</v>
      </c>
      <c r="K16" s="15"/>
      <c r="L16" s="15">
        <f t="shared" si="1"/>
        <v>0</v>
      </c>
      <c r="M16" s="42">
        <v>6</v>
      </c>
      <c r="N16" s="26" t="str">
        <f>+'[1]5658-09'!Q14</f>
        <v>บ้านเดี่ยว</v>
      </c>
      <c r="O16" s="26" t="str">
        <f>+'[1]5658-09'!R14</f>
        <v>ตึกชั้นเดียว</v>
      </c>
      <c r="P16" s="26"/>
      <c r="Q16" s="27">
        <f>+'[1]5658-09'!S14</f>
        <v>72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>
        <v>7</v>
      </c>
      <c r="B17" s="13" t="str">
        <f>+'[1]5658-09'!B15</f>
        <v>โฉนด</v>
      </c>
      <c r="C17" s="13">
        <f>+'[1]5658-09'!E15</f>
        <v>1105</v>
      </c>
      <c r="D17" s="13">
        <f>+'[1]5658-09'!C15</f>
        <v>2615</v>
      </c>
      <c r="E17" s="13" t="str">
        <f>+'[1]5658-09'!F15</f>
        <v>หนองผือ</v>
      </c>
      <c r="F17" s="13"/>
      <c r="G17" s="14">
        <f>+'[1]5658-09'!G15</f>
        <v>0</v>
      </c>
      <c r="H17" s="14">
        <f>+'[1]5658-09'!H15</f>
        <v>0</v>
      </c>
      <c r="I17" s="14">
        <f>+'[1]5658-09'!I15</f>
        <v>88</v>
      </c>
      <c r="J17" s="22">
        <f t="shared" si="0"/>
        <v>88</v>
      </c>
      <c r="K17" s="15"/>
      <c r="L17" s="15">
        <f t="shared" si="1"/>
        <v>0</v>
      </c>
      <c r="M17" s="42">
        <v>7</v>
      </c>
      <c r="N17" s="26" t="str">
        <f>+'[1]5658-09'!Q15</f>
        <v>บ้านเดี่ยว</v>
      </c>
      <c r="O17" s="26" t="str">
        <f>+'[1]5658-09'!R15</f>
        <v>ครึ่งตึกครึ่งไม้</v>
      </c>
      <c r="P17" s="26"/>
      <c r="Q17" s="27">
        <f>+'[1]5658-09'!S15</f>
        <v>150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8</v>
      </c>
      <c r="B18" s="13" t="str">
        <f>+'[1]5658-09'!B16</f>
        <v>โฉนด</v>
      </c>
      <c r="C18" s="13">
        <f>+'[1]5658-09'!E16</f>
        <v>1106</v>
      </c>
      <c r="D18" s="13">
        <f>+'[1]5658-09'!C16</f>
        <v>2616</v>
      </c>
      <c r="E18" s="13" t="str">
        <f>+'[1]5658-09'!F16</f>
        <v>หนองผือ</v>
      </c>
      <c r="F18" s="13"/>
      <c r="G18" s="14">
        <f>+'[1]5658-09'!G16</f>
        <v>0</v>
      </c>
      <c r="H18" s="14">
        <f>+'[1]5658-09'!H16</f>
        <v>0</v>
      </c>
      <c r="I18" s="14">
        <f>+'[1]5658-09'!I16</f>
        <v>53</v>
      </c>
      <c r="J18" s="22">
        <f t="shared" si="0"/>
        <v>53</v>
      </c>
      <c r="K18" s="15"/>
      <c r="L18" s="15">
        <f t="shared" si="1"/>
        <v>0</v>
      </c>
      <c r="M18" s="42">
        <v>8</v>
      </c>
      <c r="N18" s="26" t="str">
        <f>+'[1]5658-09'!Q16</f>
        <v>บ้านเดี่ยว</v>
      </c>
      <c r="O18" s="26" t="str">
        <f>+'[1]5658-09'!R16</f>
        <v>ตึกชั้นเดียว</v>
      </c>
      <c r="P18" s="26"/>
      <c r="Q18" s="27">
        <f>+'[1]5658-09'!S16</f>
        <v>135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>
        <v>9</v>
      </c>
      <c r="B19" s="13" t="str">
        <f>+'[1]5658-09'!B17</f>
        <v>โฉนด</v>
      </c>
      <c r="C19" s="13">
        <f>+'[1]5658-09'!E17</f>
        <v>1108</v>
      </c>
      <c r="D19" s="13">
        <f>+'[1]5658-09'!C17</f>
        <v>2618</v>
      </c>
      <c r="E19" s="13" t="str">
        <f>+'[1]5658-09'!F17</f>
        <v>หนองผือ</v>
      </c>
      <c r="F19" s="13"/>
      <c r="G19" s="14">
        <f>+'[1]5658-09'!G17</f>
        <v>0</v>
      </c>
      <c r="H19" s="14">
        <f>+'[1]5658-09'!H17</f>
        <v>0</v>
      </c>
      <c r="I19" s="14">
        <f>+'[1]5658-09'!I17</f>
        <v>79</v>
      </c>
      <c r="J19" s="22">
        <f t="shared" si="0"/>
        <v>79</v>
      </c>
      <c r="K19" s="15"/>
      <c r="L19" s="15">
        <f t="shared" si="1"/>
        <v>0</v>
      </c>
      <c r="M19" s="42">
        <v>9</v>
      </c>
      <c r="N19" s="26" t="str">
        <f>+'[1]5658-09'!Q17</f>
        <v>บ้านเดี่ยว</v>
      </c>
      <c r="O19" s="26" t="str">
        <f>+'[1]5658-09'!R17</f>
        <v>ครึ่งตึกครึ่งไม้</v>
      </c>
      <c r="P19" s="26"/>
      <c r="Q19" s="27">
        <f>+'[1]5658-09'!S17</f>
        <v>108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>
        <v>10</v>
      </c>
      <c r="B20" s="13" t="str">
        <f>+'[1]5658-09'!B18</f>
        <v>โฉนด</v>
      </c>
      <c r="C20" s="13">
        <f>+'[1]5658-09'!E18</f>
        <v>1109</v>
      </c>
      <c r="D20" s="13">
        <f>+'[1]5658-09'!C18</f>
        <v>2619</v>
      </c>
      <c r="E20" s="13" t="str">
        <f>+'[1]5658-09'!F18</f>
        <v>หนองผือ</v>
      </c>
      <c r="F20" s="13"/>
      <c r="G20" s="14">
        <f>+'[1]5658-09'!G18</f>
        <v>0</v>
      </c>
      <c r="H20" s="14">
        <f>+'[1]5658-09'!H18</f>
        <v>1</v>
      </c>
      <c r="I20" s="14">
        <f>+'[1]5658-09'!I18</f>
        <v>8</v>
      </c>
      <c r="J20" s="22">
        <f t="shared" si="0"/>
        <v>108</v>
      </c>
      <c r="K20" s="15"/>
      <c r="L20" s="15">
        <f t="shared" si="1"/>
        <v>0</v>
      </c>
      <c r="M20" s="42">
        <v>10</v>
      </c>
      <c r="N20" s="26" t="str">
        <f>+'[1]5658-09'!Q18</f>
        <v>บ้านเดี่ยว</v>
      </c>
      <c r="O20" s="26" t="str">
        <f>+'[1]5658-09'!R18</f>
        <v>ตึกชั้นเดียว</v>
      </c>
      <c r="P20" s="26"/>
      <c r="Q20" s="27">
        <f>+'[1]5658-09'!S18</f>
        <v>84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>
        <v>11</v>
      </c>
      <c r="B21" s="13" t="str">
        <f>+'[1]5658-09'!B19</f>
        <v>โฉนด</v>
      </c>
      <c r="C21" s="13">
        <f>+'[1]5658-09'!E19</f>
        <v>1116</v>
      </c>
      <c r="D21" s="13">
        <f>+'[1]5658-09'!C19</f>
        <v>2626</v>
      </c>
      <c r="E21" s="13" t="str">
        <f>+'[1]5658-09'!F19</f>
        <v>หนองผือ</v>
      </c>
      <c r="F21" s="13"/>
      <c r="G21" s="14">
        <f>+'[1]5658-09'!G19</f>
        <v>0</v>
      </c>
      <c r="H21" s="14">
        <f>+'[1]5658-09'!H19</f>
        <v>1</v>
      </c>
      <c r="I21" s="14">
        <f>+'[1]5658-09'!I19</f>
        <v>0</v>
      </c>
      <c r="J21" s="22">
        <f t="shared" si="0"/>
        <v>100</v>
      </c>
      <c r="K21" s="15"/>
      <c r="L21" s="15">
        <f t="shared" si="1"/>
        <v>0</v>
      </c>
      <c r="M21" s="42">
        <v>11</v>
      </c>
      <c r="N21" s="26" t="str">
        <f>+'[1]5658-09'!Q19</f>
        <v>บ้านเดี่ยว</v>
      </c>
      <c r="O21" s="26" t="str">
        <f>+'[1]5658-09'!R19</f>
        <v>ครึ่งตึกครึ่งไม้</v>
      </c>
      <c r="P21" s="26"/>
      <c r="Q21" s="27">
        <f>+'[1]5658-09'!S19</f>
        <v>54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>
        <v>12</v>
      </c>
      <c r="B22" s="13" t="str">
        <f>+'[1]5658-09'!B20</f>
        <v>โฉนด</v>
      </c>
      <c r="C22" s="13">
        <f>+'[1]5658-09'!E20</f>
        <v>1117</v>
      </c>
      <c r="D22" s="13">
        <f>+'[1]5658-09'!C20</f>
        <v>2627</v>
      </c>
      <c r="E22" s="13" t="str">
        <f>+'[1]5658-09'!F20</f>
        <v>หนองผือ</v>
      </c>
      <c r="F22" s="13"/>
      <c r="G22" s="14">
        <f>+'[1]5658-09'!G20</f>
        <v>0</v>
      </c>
      <c r="H22" s="14">
        <f>+'[1]5658-09'!H20</f>
        <v>0</v>
      </c>
      <c r="I22" s="14">
        <f>+'[1]5658-09'!I20</f>
        <v>36</v>
      </c>
      <c r="J22" s="22">
        <f t="shared" si="0"/>
        <v>36</v>
      </c>
      <c r="K22" s="15"/>
      <c r="L22" s="15">
        <f t="shared" si="1"/>
        <v>0</v>
      </c>
      <c r="M22" s="42">
        <v>12</v>
      </c>
      <c r="N22" s="26" t="str">
        <f>+'[1]5658-09'!Q20</f>
        <v>บ้านเดี่ยว</v>
      </c>
      <c r="O22" s="26" t="str">
        <f>+'[1]5658-09'!R20</f>
        <v>ตึกชั้นเดียว</v>
      </c>
      <c r="P22" s="26"/>
      <c r="Q22" s="27">
        <f>+'[1]5658-09'!S20</f>
        <v>36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>
        <v>13</v>
      </c>
      <c r="B23" s="13" t="str">
        <f>+'[1]5658-09'!B21</f>
        <v>โฉนด</v>
      </c>
      <c r="C23" s="13">
        <f>+'[1]5658-09'!E21</f>
        <v>1118</v>
      </c>
      <c r="D23" s="13">
        <f>+'[1]5658-09'!C21</f>
        <v>2628</v>
      </c>
      <c r="E23" s="13" t="str">
        <f>+'[1]5658-09'!F21</f>
        <v>หนองผือ</v>
      </c>
      <c r="F23" s="13"/>
      <c r="G23" s="14">
        <f>+'[1]5658-09'!G21</f>
        <v>0</v>
      </c>
      <c r="H23" s="14">
        <f>+'[1]5658-09'!H21</f>
        <v>0</v>
      </c>
      <c r="I23" s="14">
        <f>+'[1]5658-09'!I21</f>
        <v>38</v>
      </c>
      <c r="J23" s="22">
        <f t="shared" si="0"/>
        <v>38</v>
      </c>
      <c r="K23" s="15"/>
      <c r="L23" s="15">
        <f t="shared" si="1"/>
        <v>0</v>
      </c>
      <c r="M23" s="42">
        <v>13</v>
      </c>
      <c r="N23" s="26" t="str">
        <f>+'[1]5658-09'!Q21</f>
        <v>บ้านเดี่ยว</v>
      </c>
      <c r="O23" s="26" t="str">
        <f>+'[1]5658-09'!R21</f>
        <v>ครึ่งตึกครึ่งไม้</v>
      </c>
      <c r="P23" s="26"/>
      <c r="Q23" s="27">
        <f>+'[1]5658-09'!S21</f>
        <v>81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>
        <v>14</v>
      </c>
      <c r="B24" s="13" t="str">
        <f>+'[1]5658-09'!B22</f>
        <v>โฉนด</v>
      </c>
      <c r="C24" s="13">
        <f>+'[1]5658-09'!E22</f>
        <v>1119</v>
      </c>
      <c r="D24" s="13">
        <f>+'[1]5658-09'!C22</f>
        <v>2629</v>
      </c>
      <c r="E24" s="13" t="str">
        <f>+'[1]5658-09'!F22</f>
        <v>หนองผือ</v>
      </c>
      <c r="F24" s="13"/>
      <c r="G24" s="14">
        <f>+'[1]5658-09'!G22</f>
        <v>0</v>
      </c>
      <c r="H24" s="14">
        <f>+'[1]5658-09'!H22</f>
        <v>0</v>
      </c>
      <c r="I24" s="14">
        <f>+'[1]5658-09'!I22</f>
        <v>46</v>
      </c>
      <c r="J24" s="22">
        <f t="shared" si="0"/>
        <v>46</v>
      </c>
      <c r="K24" s="15"/>
      <c r="L24" s="15">
        <f t="shared" si="1"/>
        <v>0</v>
      </c>
      <c r="M24" s="42">
        <v>14</v>
      </c>
      <c r="N24" s="26" t="str">
        <f>+'[1]5658-09'!Q22</f>
        <v>บ้านเดี่ยว</v>
      </c>
      <c r="O24" s="26" t="str">
        <f>+'[1]5658-09'!R22</f>
        <v>ตึกชั้นเดียว</v>
      </c>
      <c r="P24" s="26"/>
      <c r="Q24" s="27">
        <f>+'[1]5658-09'!S22</f>
        <v>72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>
        <v>15</v>
      </c>
      <c r="B25" s="13" t="str">
        <f>+'[1]5658-09'!B23</f>
        <v>โฉนด</v>
      </c>
      <c r="C25" s="13">
        <f>+'[1]5658-09'!E23</f>
        <v>1120</v>
      </c>
      <c r="D25" s="13">
        <f>+'[1]5658-09'!C23</f>
        <v>2630</v>
      </c>
      <c r="E25" s="13" t="str">
        <f>+'[1]5658-09'!F23</f>
        <v>หนองผือ</v>
      </c>
      <c r="F25" s="13"/>
      <c r="G25" s="14">
        <f>+'[1]5658-09'!G23</f>
        <v>0</v>
      </c>
      <c r="H25" s="14">
        <f>+'[1]5658-09'!H23</f>
        <v>0</v>
      </c>
      <c r="I25" s="14">
        <f>+'[1]5658-09'!I23</f>
        <v>45</v>
      </c>
      <c r="J25" s="22">
        <f t="shared" si="0"/>
        <v>45</v>
      </c>
      <c r="K25" s="15"/>
      <c r="L25" s="15">
        <f t="shared" si="1"/>
        <v>0</v>
      </c>
      <c r="M25" s="42">
        <v>15</v>
      </c>
      <c r="N25" s="26" t="str">
        <f>+'[1]5658-09'!Q23</f>
        <v>บ้านเดี่ยว</v>
      </c>
      <c r="O25" s="26" t="str">
        <f>+'[1]5658-09'!R23</f>
        <v>ตึกชั้นเดียว</v>
      </c>
      <c r="P25" s="26"/>
      <c r="Q25" s="27">
        <f>+'[1]5658-09'!S23</f>
        <v>72</v>
      </c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>
        <v>16</v>
      </c>
      <c r="B26" s="13" t="str">
        <f>+'[1]5658-09'!B24</f>
        <v>โฉนด</v>
      </c>
      <c r="C26" s="13">
        <f>+'[1]5658-09'!E24</f>
        <v>1121</v>
      </c>
      <c r="D26" s="13">
        <f>+'[1]5658-09'!C24</f>
        <v>2631</v>
      </c>
      <c r="E26" s="13" t="str">
        <f>+'[1]5658-09'!F24</f>
        <v>หนองผือ</v>
      </c>
      <c r="F26" s="13"/>
      <c r="G26" s="14">
        <f>+'[1]5658-09'!G24</f>
        <v>0</v>
      </c>
      <c r="H26" s="14">
        <f>+'[1]5658-09'!H24</f>
        <v>0</v>
      </c>
      <c r="I26" s="14">
        <f>+'[1]5658-09'!I24</f>
        <v>62</v>
      </c>
      <c r="J26" s="22">
        <f t="shared" si="0"/>
        <v>62</v>
      </c>
      <c r="K26" s="15"/>
      <c r="L26" s="15">
        <f t="shared" si="1"/>
        <v>0</v>
      </c>
      <c r="M26" s="42">
        <v>16</v>
      </c>
      <c r="N26" s="26" t="str">
        <f>+'[1]5658-09'!Q24</f>
        <v>บ้านเดี่ยว</v>
      </c>
      <c r="O26" s="26" t="str">
        <f>+'[1]5658-09'!R24</f>
        <v>ตึกชั้นเดียว</v>
      </c>
      <c r="P26" s="26"/>
      <c r="Q26" s="27">
        <f>+'[1]5658-09'!S24</f>
        <v>108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>
        <v>17</v>
      </c>
      <c r="B27" s="13" t="str">
        <f>+'[1]5658-09'!B25</f>
        <v>โฉนด</v>
      </c>
      <c r="C27" s="13">
        <f>+'[1]5658-09'!E25</f>
        <v>1122</v>
      </c>
      <c r="D27" s="13">
        <f>+'[1]5658-09'!C25</f>
        <v>2632</v>
      </c>
      <c r="E27" s="13" t="str">
        <f>+'[1]5658-09'!F25</f>
        <v>หนองผือ</v>
      </c>
      <c r="F27" s="13"/>
      <c r="G27" s="14">
        <f>+'[1]5658-09'!G25</f>
        <v>0</v>
      </c>
      <c r="H27" s="14">
        <f>+'[1]5658-09'!H25</f>
        <v>2</v>
      </c>
      <c r="I27" s="14">
        <f>+'[1]5658-09'!I25</f>
        <v>71</v>
      </c>
      <c r="J27" s="22">
        <f>+(G27*400)+(H27*100)+I27</f>
        <v>271</v>
      </c>
      <c r="K27" s="15"/>
      <c r="L27" s="15">
        <f>+K27*J27</f>
        <v>0</v>
      </c>
      <c r="M27" s="42">
        <v>17</v>
      </c>
      <c r="N27" s="26" t="str">
        <f>+'[1]5658-09'!Q25</f>
        <v>บ้านเดี่ยว</v>
      </c>
      <c r="O27" s="26" t="str">
        <f>+'[1]5658-09'!R25</f>
        <v>ตึกชั้นเดียว</v>
      </c>
      <c r="P27" s="26"/>
      <c r="Q27" s="27">
        <f>+'[1]5658-09'!S25</f>
        <v>72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>
        <f>+'[1]5658-09'!B26</f>
        <v>0</v>
      </c>
      <c r="C28" s="13">
        <f>+'[1]5658-09'!E26</f>
        <v>0</v>
      </c>
      <c r="D28" s="13">
        <f>+'[1]5658-09'!C26</f>
        <v>0</v>
      </c>
      <c r="E28" s="13">
        <f>+'[1]5658-09'!F26</f>
        <v>0</v>
      </c>
      <c r="F28" s="13"/>
      <c r="G28" s="14">
        <f>+'[1]5658-09'!G26</f>
        <v>0</v>
      </c>
      <c r="H28" s="14">
        <f>+'[1]5658-09'!H26</f>
        <v>0</v>
      </c>
      <c r="I28" s="14">
        <f>+'[1]5658-09'!I26</f>
        <v>0</v>
      </c>
      <c r="J28" s="22">
        <f t="shared" ref="J28:J34" si="2">+(G28*400)+(H28*100)+I28</f>
        <v>0</v>
      </c>
      <c r="K28" s="15"/>
      <c r="L28" s="15">
        <f t="shared" ref="L28:L34" si="3">+K28*J28</f>
        <v>0</v>
      </c>
      <c r="M28" s="42">
        <v>18</v>
      </c>
      <c r="N28" s="26" t="str">
        <f>+'[1]5658-09'!Q26</f>
        <v>บ้านเดี่ยว</v>
      </c>
      <c r="O28" s="26" t="str">
        <f>+'[1]5658-09'!R26</f>
        <v>ครึ่งตึกครึ่งไม้</v>
      </c>
      <c r="P28" s="26"/>
      <c r="Q28" s="27">
        <f>+'[1]5658-09'!S26</f>
        <v>120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>
        <v>18</v>
      </c>
      <c r="B29" s="13" t="str">
        <f>+'[1]5658-09'!B27</f>
        <v>โฉนด</v>
      </c>
      <c r="C29" s="13">
        <f>+'[1]5658-09'!E27</f>
        <v>1123</v>
      </c>
      <c r="D29" s="13">
        <f>+'[1]5658-09'!C27</f>
        <v>2633</v>
      </c>
      <c r="E29" s="13" t="str">
        <f>+'[1]5658-09'!F27</f>
        <v>หนองผือ</v>
      </c>
      <c r="F29" s="13"/>
      <c r="G29" s="14">
        <f>+'[1]5658-09'!G27</f>
        <v>0</v>
      </c>
      <c r="H29" s="14">
        <f>+'[1]5658-09'!H27</f>
        <v>0</v>
      </c>
      <c r="I29" s="14">
        <f>+'[1]5658-09'!I27</f>
        <v>66</v>
      </c>
      <c r="J29" s="22">
        <f t="shared" si="2"/>
        <v>66</v>
      </c>
      <c r="K29" s="15"/>
      <c r="L29" s="15">
        <f t="shared" si="3"/>
        <v>0</v>
      </c>
      <c r="M29" s="42"/>
      <c r="N29" s="26">
        <f>+'[1]5658-09'!Q27</f>
        <v>0</v>
      </c>
      <c r="O29" s="26">
        <f>+'[1]5658-09'!R27</f>
        <v>0</v>
      </c>
      <c r="P29" s="26"/>
      <c r="Q29" s="27">
        <f>+'[1]5658-09'!S27</f>
        <v>0</v>
      </c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>
        <v>19</v>
      </c>
      <c r="B30" s="13" t="str">
        <f>+'[1]5658-09'!B28</f>
        <v>โฉนด</v>
      </c>
      <c r="C30" s="13">
        <f>+'[1]5658-09'!E28</f>
        <v>1171</v>
      </c>
      <c r="D30" s="13">
        <f>+'[1]5658-09'!C28</f>
        <v>2681</v>
      </c>
      <c r="E30" s="13" t="str">
        <f>+'[1]5658-09'!F28</f>
        <v>หนองผือ</v>
      </c>
      <c r="F30" s="13"/>
      <c r="G30" s="14">
        <f>+'[1]5658-09'!G28</f>
        <v>0</v>
      </c>
      <c r="H30" s="14">
        <f>+'[1]5658-09'!H28</f>
        <v>0</v>
      </c>
      <c r="I30" s="14">
        <f>+'[1]5658-09'!I28</f>
        <v>94.2</v>
      </c>
      <c r="J30" s="22">
        <f t="shared" si="2"/>
        <v>94.2</v>
      </c>
      <c r="K30" s="15"/>
      <c r="L30" s="15">
        <f t="shared" si="3"/>
        <v>0</v>
      </c>
      <c r="M30" s="42">
        <v>19</v>
      </c>
      <c r="N30" s="26" t="str">
        <f>+'[1]5658-09'!Q28</f>
        <v>บ้านเดี่ยว</v>
      </c>
      <c r="O30" s="26" t="str">
        <f>+'[1]5658-09'!R28</f>
        <v>ตึกชั้นเดียว</v>
      </c>
      <c r="P30" s="26"/>
      <c r="Q30" s="27">
        <f>+'[1]5658-09'!S28</f>
        <v>64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>
        <f>+'[1]5658-09'!B29</f>
        <v>0</v>
      </c>
      <c r="C31" s="13">
        <f>+'[1]5658-09'!E29</f>
        <v>0</v>
      </c>
      <c r="D31" s="13">
        <f>+'[1]5658-09'!C29</f>
        <v>0</v>
      </c>
      <c r="E31" s="13">
        <f>+'[1]5658-09'!F29</f>
        <v>0</v>
      </c>
      <c r="F31" s="13"/>
      <c r="G31" s="14">
        <f>+'[1]5658-09'!G29</f>
        <v>0</v>
      </c>
      <c r="H31" s="14">
        <f>+'[1]5658-09'!H29</f>
        <v>0</v>
      </c>
      <c r="I31" s="14">
        <f>+'[1]5658-09'!I29</f>
        <v>0</v>
      </c>
      <c r="J31" s="22">
        <f t="shared" si="2"/>
        <v>0</v>
      </c>
      <c r="K31" s="15"/>
      <c r="L31" s="15">
        <f t="shared" si="3"/>
        <v>0</v>
      </c>
      <c r="M31" s="42">
        <v>20</v>
      </c>
      <c r="N31" s="26" t="str">
        <f>+'[1]5658-09'!Q29</f>
        <v>บ้านเดี่ยว</v>
      </c>
      <c r="O31" s="26" t="str">
        <f>+'[1]5658-09'!R29</f>
        <v>ครึ่งตึกครึ่งไม้</v>
      </c>
      <c r="P31" s="26"/>
      <c r="Q31" s="27">
        <f>+'[1]5658-09'!S29</f>
        <v>96</v>
      </c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>
        <v>20</v>
      </c>
      <c r="B32" s="13" t="str">
        <f>+'[1]5658-09'!B30</f>
        <v>โฉนด</v>
      </c>
      <c r="C32" s="13">
        <f>+'[1]5658-09'!E30</f>
        <v>1214</v>
      </c>
      <c r="D32" s="13">
        <f>+'[1]5658-09'!C30</f>
        <v>2723</v>
      </c>
      <c r="E32" s="13" t="str">
        <f>+'[1]5658-09'!F30</f>
        <v>หนองผือ</v>
      </c>
      <c r="F32" s="13"/>
      <c r="G32" s="14">
        <f>+'[1]5658-09'!G30</f>
        <v>0</v>
      </c>
      <c r="H32" s="14">
        <f>+'[1]5658-09'!H30</f>
        <v>0</v>
      </c>
      <c r="I32" s="14">
        <f>+'[1]5658-09'!I30</f>
        <v>55</v>
      </c>
      <c r="J32" s="22">
        <f t="shared" si="2"/>
        <v>55</v>
      </c>
      <c r="K32" s="15"/>
      <c r="L32" s="15">
        <f t="shared" si="3"/>
        <v>0</v>
      </c>
      <c r="M32" s="42">
        <v>21</v>
      </c>
      <c r="N32" s="26" t="str">
        <f>+'[1]5658-09'!Q30</f>
        <v>บ้านเดี่ยว</v>
      </c>
      <c r="O32" s="26" t="str">
        <f>+'[1]5658-09'!R30</f>
        <v>ครึ่งตึกครึ่งไม้</v>
      </c>
      <c r="P32" s="26"/>
      <c r="Q32" s="27">
        <f>+'[1]5658-09'!S30</f>
        <v>108</v>
      </c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>
        <v>21</v>
      </c>
      <c r="B33" s="13" t="str">
        <f>+'[1]5658-09'!B31</f>
        <v>โฉนด</v>
      </c>
      <c r="C33" s="13">
        <f>+'[1]5658-09'!E31</f>
        <v>1215</v>
      </c>
      <c r="D33" s="13">
        <f>+'[1]5658-09'!C31</f>
        <v>2724</v>
      </c>
      <c r="E33" s="13" t="str">
        <f>+'[1]5658-09'!F31</f>
        <v>หนองผือ</v>
      </c>
      <c r="F33" s="13"/>
      <c r="G33" s="14">
        <f>+'[1]5658-09'!G31</f>
        <v>0</v>
      </c>
      <c r="H33" s="14">
        <f>+'[1]5658-09'!H31</f>
        <v>0</v>
      </c>
      <c r="I33" s="14">
        <f>+'[1]5658-09'!I31</f>
        <v>83</v>
      </c>
      <c r="J33" s="22">
        <f t="shared" si="2"/>
        <v>83</v>
      </c>
      <c r="K33" s="15"/>
      <c r="L33" s="15">
        <f t="shared" si="3"/>
        <v>0</v>
      </c>
      <c r="M33" s="42">
        <v>22</v>
      </c>
      <c r="N33" s="26" t="str">
        <f>+'[1]5658-09'!Q31</f>
        <v>บ้านเดี่ยว</v>
      </c>
      <c r="O33" s="26" t="str">
        <f>+'[1]5658-09'!R31</f>
        <v>ครึ่งตึกครึ่งไม้</v>
      </c>
      <c r="P33" s="26"/>
      <c r="Q33" s="27">
        <f>+'[1]5658-09'!S31</f>
        <v>72</v>
      </c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>
        <v>22</v>
      </c>
      <c r="B34" s="13" t="str">
        <f>+'[1]5658-09'!B32</f>
        <v>โฉนด</v>
      </c>
      <c r="C34" s="13">
        <f>+'[1]5658-09'!E32</f>
        <v>1216</v>
      </c>
      <c r="D34" s="13">
        <f>+'[1]5658-09'!C32</f>
        <v>2725</v>
      </c>
      <c r="E34" s="13" t="str">
        <f>+'[1]5658-09'!F32</f>
        <v>หนองผือ</v>
      </c>
      <c r="F34" s="13"/>
      <c r="G34" s="14">
        <f>+'[1]5658-09'!G32</f>
        <v>0</v>
      </c>
      <c r="H34" s="14">
        <f>+'[1]5658-09'!H32</f>
        <v>0</v>
      </c>
      <c r="I34" s="14">
        <f>+'[1]5658-09'!I32</f>
        <v>74</v>
      </c>
      <c r="J34" s="22">
        <f t="shared" si="2"/>
        <v>74</v>
      </c>
      <c r="K34" s="15"/>
      <c r="L34" s="15">
        <f t="shared" si="3"/>
        <v>0</v>
      </c>
      <c r="M34" s="42">
        <v>23</v>
      </c>
      <c r="N34" s="26" t="str">
        <f>+'[1]5658-09'!Q32</f>
        <v>บ้านเดี่ยว</v>
      </c>
      <c r="O34" s="26" t="str">
        <f>+'[1]5658-09'!R32</f>
        <v>ตึกชั้นเดียว</v>
      </c>
      <c r="P34" s="26"/>
      <c r="Q34" s="27">
        <f>+'[1]5658-09'!S32</f>
        <v>189</v>
      </c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>
        <v>23</v>
      </c>
      <c r="B35" s="13" t="str">
        <f>+'[1]5658-09'!B33</f>
        <v>โฉนด</v>
      </c>
      <c r="C35" s="13">
        <f>+'[1]5658-09'!E33</f>
        <v>1217</v>
      </c>
      <c r="D35" s="13">
        <f>+'[1]5658-09'!C33</f>
        <v>2726</v>
      </c>
      <c r="E35" s="13" t="str">
        <f>+'[1]5658-09'!F33</f>
        <v>หนองผือ</v>
      </c>
      <c r="F35" s="13"/>
      <c r="G35" s="14">
        <f>+'[1]5658-09'!G33</f>
        <v>0</v>
      </c>
      <c r="H35" s="14">
        <f>+'[1]5658-09'!H33</f>
        <v>0</v>
      </c>
      <c r="I35" s="14">
        <f>+'[1]5658-09'!I33</f>
        <v>64</v>
      </c>
      <c r="J35" s="22">
        <f>+(G35*400)+(H35*100)+I35</f>
        <v>64</v>
      </c>
      <c r="K35" s="15"/>
      <c r="L35" s="15">
        <f>+K35*J35</f>
        <v>0</v>
      </c>
      <c r="M35" s="42"/>
      <c r="N35" s="26">
        <f>+'[1]5658-09'!Q33</f>
        <v>0</v>
      </c>
      <c r="O35" s="26">
        <f>+'[1]5658-09'!R33</f>
        <v>0</v>
      </c>
      <c r="P35" s="26"/>
      <c r="Q35" s="27">
        <f>+'[1]5658-09'!S33</f>
        <v>0</v>
      </c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>
        <v>24</v>
      </c>
      <c r="B36" s="13" t="str">
        <f>+'[1]5658-09'!B34</f>
        <v>โฉนด</v>
      </c>
      <c r="C36" s="13">
        <f>+'[1]5658-09'!E34</f>
        <v>1220</v>
      </c>
      <c r="D36" s="13">
        <f>+'[1]5658-09'!C34</f>
        <v>2729</v>
      </c>
      <c r="E36" s="13" t="str">
        <f>+'[1]5658-09'!F34</f>
        <v>หนองผือ</v>
      </c>
      <c r="F36" s="13"/>
      <c r="G36" s="14">
        <f>+'[1]5658-09'!G34</f>
        <v>0</v>
      </c>
      <c r="H36" s="14">
        <f>+'[1]5658-09'!H34</f>
        <v>0</v>
      </c>
      <c r="I36" s="14">
        <f>+'[1]5658-09'!I34</f>
        <v>19</v>
      </c>
      <c r="J36" s="22">
        <f t="shared" ref="J36:J46" si="4">+(G36*400)+(H36*100)+I36</f>
        <v>19</v>
      </c>
      <c r="K36" s="15"/>
      <c r="L36" s="15">
        <f t="shared" ref="L36:L46" si="5">+K36*J36</f>
        <v>0</v>
      </c>
      <c r="M36" s="42">
        <v>24</v>
      </c>
      <c r="N36" s="26" t="str">
        <f>+'[1]5658-09'!Q34</f>
        <v>บ้านเดี่ยว</v>
      </c>
      <c r="O36" s="26" t="str">
        <f>+'[1]5658-09'!R34</f>
        <v>ครึ่งตึกครึ่งไม้</v>
      </c>
      <c r="P36" s="26"/>
      <c r="Q36" s="27">
        <f>+'[1]5658-09'!S34</f>
        <v>96</v>
      </c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>
        <v>25</v>
      </c>
      <c r="B37" s="13" t="str">
        <f>+'[1]5658-09'!B35</f>
        <v>โฉนด</v>
      </c>
      <c r="C37" s="13">
        <f>+'[1]5658-09'!E35</f>
        <v>1221</v>
      </c>
      <c r="D37" s="13">
        <f>+'[1]5658-09'!C35</f>
        <v>2730</v>
      </c>
      <c r="E37" s="13" t="str">
        <f>+'[1]5658-09'!F35</f>
        <v>หนองผือ</v>
      </c>
      <c r="F37" s="13"/>
      <c r="G37" s="14">
        <f>+'[1]5658-09'!G35</f>
        <v>0</v>
      </c>
      <c r="H37" s="14">
        <f>+'[1]5658-09'!H35</f>
        <v>0</v>
      </c>
      <c r="I37" s="14">
        <f>+'[1]5658-09'!I35</f>
        <v>8</v>
      </c>
      <c r="J37" s="22">
        <f t="shared" si="4"/>
        <v>8</v>
      </c>
      <c r="K37" s="15"/>
      <c r="L37" s="15">
        <f t="shared" si="5"/>
        <v>0</v>
      </c>
      <c r="M37" s="42"/>
      <c r="N37" s="26">
        <f>+'[1]5658-09'!Q35</f>
        <v>0</v>
      </c>
      <c r="O37" s="26">
        <f>+'[1]5658-09'!R35</f>
        <v>0</v>
      </c>
      <c r="P37" s="26"/>
      <c r="Q37" s="27">
        <f>+'[1]5658-09'!S35</f>
        <v>0</v>
      </c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>
        <v>26</v>
      </c>
      <c r="B38" s="13" t="str">
        <f>+'[1]5658-09'!B36</f>
        <v>โฉนด</v>
      </c>
      <c r="C38" s="13">
        <f>+'[1]5658-09'!E36</f>
        <v>1222</v>
      </c>
      <c r="D38" s="13">
        <f>+'[1]5658-09'!C36</f>
        <v>2731</v>
      </c>
      <c r="E38" s="13" t="str">
        <f>+'[1]5658-09'!F36</f>
        <v>หนองผือ</v>
      </c>
      <c r="F38" s="13"/>
      <c r="G38" s="14">
        <f>+'[1]5658-09'!G36</f>
        <v>0</v>
      </c>
      <c r="H38" s="14">
        <f>+'[1]5658-09'!H36</f>
        <v>0</v>
      </c>
      <c r="I38" s="14">
        <f>+'[1]5658-09'!I36</f>
        <v>8</v>
      </c>
      <c r="J38" s="22">
        <f t="shared" si="4"/>
        <v>8</v>
      </c>
      <c r="K38" s="15"/>
      <c r="L38" s="15">
        <f t="shared" si="5"/>
        <v>0</v>
      </c>
      <c r="M38" s="42"/>
      <c r="N38" s="26">
        <f>+'[1]5658-09'!Q36</f>
        <v>0</v>
      </c>
      <c r="O38" s="26">
        <f>+'[1]5658-09'!R36</f>
        <v>0</v>
      </c>
      <c r="P38" s="26"/>
      <c r="Q38" s="27">
        <f>+'[1]5658-09'!S36</f>
        <v>0</v>
      </c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>
        <v>27</v>
      </c>
      <c r="B39" s="13" t="str">
        <f>+'[1]5658-09'!B37</f>
        <v>โฉนด</v>
      </c>
      <c r="C39" s="13">
        <f>+'[1]5658-09'!E37</f>
        <v>1223</v>
      </c>
      <c r="D39" s="13">
        <f>+'[1]5658-09'!C37</f>
        <v>2732</v>
      </c>
      <c r="E39" s="13" t="str">
        <f>+'[1]5658-09'!F37</f>
        <v>หนองผือ</v>
      </c>
      <c r="F39" s="13"/>
      <c r="G39" s="14">
        <f>+'[1]5658-09'!G37</f>
        <v>0</v>
      </c>
      <c r="H39" s="14">
        <f>+'[1]5658-09'!H37</f>
        <v>0</v>
      </c>
      <c r="I39" s="14">
        <f>+'[1]5658-09'!I37</f>
        <v>39</v>
      </c>
      <c r="J39" s="22">
        <f t="shared" si="4"/>
        <v>39</v>
      </c>
      <c r="K39" s="15"/>
      <c r="L39" s="15">
        <f t="shared" si="5"/>
        <v>0</v>
      </c>
      <c r="M39" s="42">
        <v>25</v>
      </c>
      <c r="N39" s="26" t="str">
        <f>+'[1]5658-09'!Q37</f>
        <v>บ้านเดี่ยว</v>
      </c>
      <c r="O39" s="26" t="str">
        <f>+'[1]5658-09'!R37</f>
        <v>ครึ่งตึกครึ่งไม้</v>
      </c>
      <c r="P39" s="26"/>
      <c r="Q39" s="27">
        <f>+'[1]5658-09'!S37</f>
        <v>378</v>
      </c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>
        <v>28</v>
      </c>
      <c r="B40" s="13" t="str">
        <f>+'[1]5658-09'!B38</f>
        <v>โฉนด</v>
      </c>
      <c r="C40" s="13">
        <f>+'[1]5658-09'!E38</f>
        <v>1224</v>
      </c>
      <c r="D40" s="13">
        <f>+'[1]5658-09'!C38</f>
        <v>2733</v>
      </c>
      <c r="E40" s="13" t="str">
        <f>+'[1]5658-09'!F38</f>
        <v>หนองผือ</v>
      </c>
      <c r="F40" s="13"/>
      <c r="G40" s="14">
        <f>+'[1]5658-09'!G38</f>
        <v>0</v>
      </c>
      <c r="H40" s="14">
        <f>+'[1]5658-09'!H38</f>
        <v>0</v>
      </c>
      <c r="I40" s="14">
        <f>+'[1]5658-09'!I38</f>
        <v>28</v>
      </c>
      <c r="J40" s="22">
        <f t="shared" si="4"/>
        <v>28</v>
      </c>
      <c r="K40" s="15"/>
      <c r="L40" s="15">
        <f t="shared" si="5"/>
        <v>0</v>
      </c>
      <c r="M40" s="42"/>
      <c r="N40" s="26">
        <f>+'[1]5658-09'!Q38</f>
        <v>0</v>
      </c>
      <c r="O40" s="26">
        <f>+'[1]5658-09'!R38</f>
        <v>0</v>
      </c>
      <c r="P40" s="26"/>
      <c r="Q40" s="27">
        <f>+'[1]5658-09'!S38</f>
        <v>0</v>
      </c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>
        <v>29</v>
      </c>
      <c r="B41" s="13" t="str">
        <f>+'[1]5658-09'!B39</f>
        <v>โฉนด</v>
      </c>
      <c r="C41" s="13">
        <f>+'[1]5658-09'!E39</f>
        <v>1225</v>
      </c>
      <c r="D41" s="13">
        <f>+'[1]5658-09'!C39</f>
        <v>2734</v>
      </c>
      <c r="E41" s="13" t="str">
        <f>+'[1]5658-09'!F39</f>
        <v>หนองผือ</v>
      </c>
      <c r="F41" s="13"/>
      <c r="G41" s="14">
        <f>+'[1]5658-09'!G39</f>
        <v>0</v>
      </c>
      <c r="H41" s="14">
        <f>+'[1]5658-09'!H39</f>
        <v>0</v>
      </c>
      <c r="I41" s="14">
        <f>+'[1]5658-09'!I39</f>
        <v>76.2</v>
      </c>
      <c r="J41" s="22">
        <f t="shared" si="4"/>
        <v>76.2</v>
      </c>
      <c r="K41" s="15"/>
      <c r="L41" s="15">
        <f t="shared" si="5"/>
        <v>0</v>
      </c>
      <c r="M41" s="42">
        <v>26</v>
      </c>
      <c r="N41" s="26" t="str">
        <f>+'[1]5658-09'!Q39</f>
        <v>บ้านเดี่ยว</v>
      </c>
      <c r="O41" s="26" t="str">
        <f>+'[1]5658-09'!R39</f>
        <v>ครึ่งตึกครึ่งไม้</v>
      </c>
      <c r="P41" s="26"/>
      <c r="Q41" s="27">
        <f>+'[1]5658-09'!S39</f>
        <v>72</v>
      </c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>
        <v>30</v>
      </c>
      <c r="B42" s="13" t="str">
        <f>+'[1]5658-09'!B40</f>
        <v>โฉนด</v>
      </c>
      <c r="C42" s="13">
        <f>+'[1]5658-09'!E40</f>
        <v>1227</v>
      </c>
      <c r="D42" s="13">
        <f>+'[1]5658-09'!C40</f>
        <v>2736</v>
      </c>
      <c r="E42" s="13" t="str">
        <f>+'[1]5658-09'!F40</f>
        <v>หนองผือ</v>
      </c>
      <c r="F42" s="13"/>
      <c r="G42" s="14">
        <f>+'[1]5658-09'!G40</f>
        <v>0</v>
      </c>
      <c r="H42" s="14">
        <f>+'[1]5658-09'!H40</f>
        <v>0</v>
      </c>
      <c r="I42" s="14">
        <f>+'[1]5658-09'!I40</f>
        <v>76</v>
      </c>
      <c r="J42" s="22">
        <f t="shared" si="4"/>
        <v>76</v>
      </c>
      <c r="K42" s="15"/>
      <c r="L42" s="15">
        <f t="shared" si="5"/>
        <v>0</v>
      </c>
      <c r="M42" s="42">
        <v>27</v>
      </c>
      <c r="N42" s="26" t="str">
        <f>+'[1]5658-09'!Q40</f>
        <v>บ้านเดี่ยว</v>
      </c>
      <c r="O42" s="26" t="str">
        <f>+'[1]5658-09'!R40</f>
        <v>ตึกชั้นเดียว</v>
      </c>
      <c r="P42" s="26"/>
      <c r="Q42" s="27">
        <f>+'[1]5658-09'!S40</f>
        <v>36</v>
      </c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>
        <v>31</v>
      </c>
      <c r="B43" s="13" t="str">
        <f>+'[1]5658-09'!B41</f>
        <v>โฉนด</v>
      </c>
      <c r="C43" s="13">
        <f>+'[1]5658-09'!E41</f>
        <v>1228</v>
      </c>
      <c r="D43" s="13">
        <f>+'[1]5658-09'!C41</f>
        <v>2737</v>
      </c>
      <c r="E43" s="13" t="str">
        <f>+'[1]5658-09'!F41</f>
        <v>หนองผือ</v>
      </c>
      <c r="F43" s="13"/>
      <c r="G43" s="14">
        <f>+'[1]5658-09'!G41</f>
        <v>0</v>
      </c>
      <c r="H43" s="14">
        <f>+'[1]5658-09'!H41</f>
        <v>1</v>
      </c>
      <c r="I43" s="14">
        <f>+'[1]5658-09'!I41</f>
        <v>12.2</v>
      </c>
      <c r="J43" s="22">
        <f t="shared" si="4"/>
        <v>112.2</v>
      </c>
      <c r="K43" s="15"/>
      <c r="L43" s="15">
        <f t="shared" si="5"/>
        <v>0</v>
      </c>
      <c r="M43" s="42"/>
      <c r="N43" s="26">
        <f>+'[1]5658-09'!Q41</f>
        <v>0</v>
      </c>
      <c r="O43" s="26">
        <f>+'[1]5658-09'!R41</f>
        <v>0</v>
      </c>
      <c r="P43" s="26"/>
      <c r="Q43" s="27">
        <f>+'[1]5658-09'!S41</f>
        <v>0</v>
      </c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>
        <v>32</v>
      </c>
      <c r="B44" s="13" t="str">
        <f>+'[1]5658-09'!B42</f>
        <v>โฉนด</v>
      </c>
      <c r="C44" s="13">
        <f>+'[1]5658-09'!E42</f>
        <v>1229</v>
      </c>
      <c r="D44" s="13">
        <f>+'[1]5658-09'!C42</f>
        <v>2738</v>
      </c>
      <c r="E44" s="13" t="str">
        <f>+'[1]5658-09'!F42</f>
        <v>หนองผือ</v>
      </c>
      <c r="F44" s="13"/>
      <c r="G44" s="14">
        <f>+'[1]5658-09'!G42</f>
        <v>0</v>
      </c>
      <c r="H44" s="14">
        <f>+'[1]5658-09'!H42</f>
        <v>0</v>
      </c>
      <c r="I44" s="14">
        <f>+'[1]5658-09'!I42</f>
        <v>32</v>
      </c>
      <c r="J44" s="22">
        <f t="shared" si="4"/>
        <v>32</v>
      </c>
      <c r="K44" s="15"/>
      <c r="L44" s="15">
        <f t="shared" si="5"/>
        <v>0</v>
      </c>
      <c r="M44" s="42">
        <v>28</v>
      </c>
      <c r="N44" s="26" t="str">
        <f>+'[1]5658-09'!Q42</f>
        <v>บ้านเดี่ยว</v>
      </c>
      <c r="O44" s="26" t="str">
        <f>+'[1]5658-09'!R42</f>
        <v>ตึกชั้นเดียว</v>
      </c>
      <c r="P44" s="26"/>
      <c r="Q44" s="27">
        <f>+'[1]5658-09'!S42</f>
        <v>72</v>
      </c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>
        <v>33</v>
      </c>
      <c r="B45" s="13" t="str">
        <f>+'[1]5658-09'!B43</f>
        <v>โฉนด</v>
      </c>
      <c r="C45" s="13">
        <f>+'[1]5658-09'!E43</f>
        <v>1230</v>
      </c>
      <c r="D45" s="13">
        <f>+'[1]5658-09'!C43</f>
        <v>2739</v>
      </c>
      <c r="E45" s="13" t="str">
        <f>+'[1]5658-09'!F43</f>
        <v>หนองผือ</v>
      </c>
      <c r="F45" s="13"/>
      <c r="G45" s="14">
        <f>+'[1]5658-09'!G43</f>
        <v>0</v>
      </c>
      <c r="H45" s="14">
        <f>+'[1]5658-09'!H43</f>
        <v>0</v>
      </c>
      <c r="I45" s="14">
        <f>+'[1]5658-09'!I43</f>
        <v>24</v>
      </c>
      <c r="J45" s="22">
        <f t="shared" si="4"/>
        <v>24</v>
      </c>
      <c r="K45" s="15"/>
      <c r="L45" s="15">
        <f t="shared" si="5"/>
        <v>0</v>
      </c>
      <c r="M45" s="42"/>
      <c r="N45" s="26">
        <f>+'[1]5658-09'!Q43</f>
        <v>0</v>
      </c>
      <c r="O45" s="26">
        <f>+'[1]5658-09'!R43</f>
        <v>0</v>
      </c>
      <c r="P45" s="26"/>
      <c r="Q45" s="27">
        <f>+'[1]5658-09'!S43</f>
        <v>0</v>
      </c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>
        <v>34</v>
      </c>
      <c r="B46" s="13" t="str">
        <f>+'[1]5658-09'!B44</f>
        <v>โฉนด</v>
      </c>
      <c r="C46" s="13">
        <f>+'[1]5658-09'!E44</f>
        <v>1233</v>
      </c>
      <c r="D46" s="13">
        <f>+'[1]5658-09'!C44</f>
        <v>2742</v>
      </c>
      <c r="E46" s="13" t="str">
        <f>+'[1]5658-09'!F44</f>
        <v>หนองผือ</v>
      </c>
      <c r="F46" s="13"/>
      <c r="G46" s="14">
        <f>+'[1]5658-09'!G44</f>
        <v>0</v>
      </c>
      <c r="H46" s="14">
        <f>+'[1]5658-09'!H44</f>
        <v>1</v>
      </c>
      <c r="I46" s="14">
        <f>+'[1]5658-09'!I44</f>
        <v>44</v>
      </c>
      <c r="J46" s="22">
        <f t="shared" si="4"/>
        <v>144</v>
      </c>
      <c r="K46" s="15"/>
      <c r="L46" s="15">
        <f t="shared" si="5"/>
        <v>0</v>
      </c>
      <c r="M46" s="42"/>
      <c r="N46" s="26">
        <f>+'[1]5658-09'!Q44</f>
        <v>0</v>
      </c>
      <c r="O46" s="26">
        <f>+'[1]5658-09'!R44</f>
        <v>0</v>
      </c>
      <c r="P46" s="26"/>
      <c r="Q46" s="27">
        <f>+'[1]5658-09'!S44</f>
        <v>0</v>
      </c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>
        <v>35</v>
      </c>
      <c r="B47" s="13" t="str">
        <f>+'[1]5658-09'!B45</f>
        <v>โฉนด</v>
      </c>
      <c r="C47" s="13">
        <f>+'[1]5658-09'!E45</f>
        <v>1235</v>
      </c>
      <c r="D47" s="13">
        <f>+'[1]5658-09'!C45</f>
        <v>2744</v>
      </c>
      <c r="E47" s="13" t="str">
        <f>+'[1]5658-09'!F45</f>
        <v>หนองผือ</v>
      </c>
      <c r="F47" s="13"/>
      <c r="G47" s="14">
        <f>+'[1]5658-09'!G45</f>
        <v>0</v>
      </c>
      <c r="H47" s="14">
        <f>+'[1]5658-09'!H45</f>
        <v>1</v>
      </c>
      <c r="I47" s="14">
        <f>+'[1]5658-09'!I45</f>
        <v>69</v>
      </c>
      <c r="J47" s="22">
        <f>+(G47*400)+(H47*100)+I47</f>
        <v>169</v>
      </c>
      <c r="K47" s="15"/>
      <c r="L47" s="15">
        <f>+K47*J47</f>
        <v>0</v>
      </c>
      <c r="M47" s="42"/>
      <c r="N47" s="26">
        <f>+'[1]5658-09'!Q45</f>
        <v>0</v>
      </c>
      <c r="O47" s="26">
        <f>+'[1]5658-09'!R45</f>
        <v>0</v>
      </c>
      <c r="P47" s="26"/>
      <c r="Q47" s="27">
        <f>+'[1]5658-09'!S45</f>
        <v>0</v>
      </c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>
        <v>36</v>
      </c>
      <c r="B48" s="13" t="str">
        <f>+'[1]5658-09'!B46</f>
        <v>โฉนด</v>
      </c>
      <c r="C48" s="13">
        <f>+'[1]5658-09'!E46</f>
        <v>1236</v>
      </c>
      <c r="D48" s="13">
        <f>+'[1]5658-09'!C46</f>
        <v>2745</v>
      </c>
      <c r="E48" s="13" t="str">
        <f>+'[1]5658-09'!F46</f>
        <v>หนองผือ</v>
      </c>
      <c r="F48" s="13"/>
      <c r="G48" s="14">
        <f>+'[1]5658-09'!G46</f>
        <v>0</v>
      </c>
      <c r="H48" s="14">
        <f>+'[1]5658-09'!H46</f>
        <v>1</v>
      </c>
      <c r="I48" s="14">
        <f>+'[1]5658-09'!I46</f>
        <v>29</v>
      </c>
      <c r="J48" s="22">
        <f t="shared" ref="J48:J62" si="6">+(G48*400)+(H48*100)+I48</f>
        <v>129</v>
      </c>
      <c r="K48" s="15"/>
      <c r="L48" s="15">
        <f t="shared" ref="L48:L62" si="7">+K48*J48</f>
        <v>0</v>
      </c>
      <c r="M48" s="42"/>
      <c r="N48" s="26">
        <f>+'[1]5658-09'!Q46</f>
        <v>0</v>
      </c>
      <c r="O48" s="26">
        <f>+'[1]5658-09'!R46</f>
        <v>0</v>
      </c>
      <c r="P48" s="26"/>
      <c r="Q48" s="27">
        <f>+'[1]5658-09'!S46</f>
        <v>0</v>
      </c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>
        <v>37</v>
      </c>
      <c r="B49" s="13" t="str">
        <f>+'[1]5658-09'!B47</f>
        <v>โฉนด</v>
      </c>
      <c r="C49" s="13">
        <f>+'[1]5658-09'!E47</f>
        <v>1237</v>
      </c>
      <c r="D49" s="13">
        <f>+'[1]5658-09'!C47</f>
        <v>2746</v>
      </c>
      <c r="E49" s="13" t="str">
        <f>+'[1]5658-09'!F47</f>
        <v>หนองผือ</v>
      </c>
      <c r="F49" s="13"/>
      <c r="G49" s="14">
        <f>+'[1]5658-09'!G47</f>
        <v>0</v>
      </c>
      <c r="H49" s="14">
        <f>+'[1]5658-09'!H47</f>
        <v>0</v>
      </c>
      <c r="I49" s="14">
        <f>+'[1]5658-09'!I47</f>
        <v>77</v>
      </c>
      <c r="J49" s="22">
        <f t="shared" si="6"/>
        <v>77</v>
      </c>
      <c r="K49" s="15"/>
      <c r="L49" s="15">
        <f t="shared" si="7"/>
        <v>0</v>
      </c>
      <c r="M49" s="42"/>
      <c r="N49" s="26">
        <f>+'[1]5658-09'!Q47</f>
        <v>0</v>
      </c>
      <c r="O49" s="26">
        <f>+'[1]5658-09'!R47</f>
        <v>0</v>
      </c>
      <c r="P49" s="26"/>
      <c r="Q49" s="27">
        <f>+'[1]5658-09'!S47</f>
        <v>0</v>
      </c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>
        <v>38</v>
      </c>
      <c r="B50" s="13" t="str">
        <f>+'[1]5658-09'!B48</f>
        <v>โฉนด</v>
      </c>
      <c r="C50" s="13">
        <f>+'[1]5658-09'!E48</f>
        <v>1238</v>
      </c>
      <c r="D50" s="13">
        <f>+'[1]5658-09'!C48</f>
        <v>2747</v>
      </c>
      <c r="E50" s="13" t="str">
        <f>+'[1]5658-09'!F48</f>
        <v>หนองผือ</v>
      </c>
      <c r="F50" s="13"/>
      <c r="G50" s="14">
        <f>+'[1]5658-09'!G48</f>
        <v>2</v>
      </c>
      <c r="H50" s="14">
        <f>+'[1]5658-09'!H48</f>
        <v>0</v>
      </c>
      <c r="I50" s="14">
        <f>+'[1]5658-09'!I48</f>
        <v>56</v>
      </c>
      <c r="J50" s="22">
        <f t="shared" si="6"/>
        <v>856</v>
      </c>
      <c r="K50" s="15"/>
      <c r="L50" s="15">
        <f t="shared" si="7"/>
        <v>0</v>
      </c>
      <c r="M50" s="42"/>
      <c r="N50" s="26">
        <f>+'[1]5658-09'!Q48</f>
        <v>0</v>
      </c>
      <c r="O50" s="26">
        <f>+'[1]5658-09'!R48</f>
        <v>0</v>
      </c>
      <c r="P50" s="26"/>
      <c r="Q50" s="27">
        <f>+'[1]5658-09'!S48</f>
        <v>0</v>
      </c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>
        <v>39</v>
      </c>
      <c r="B51" s="13" t="str">
        <f>+'[1]5658-09'!B49</f>
        <v>โฉนด</v>
      </c>
      <c r="C51" s="13">
        <f>+'[1]5658-09'!E49</f>
        <v>1239</v>
      </c>
      <c r="D51" s="13">
        <f>+'[1]5658-09'!C49</f>
        <v>2748</v>
      </c>
      <c r="E51" s="13" t="str">
        <f>+'[1]5658-09'!F49</f>
        <v>หนองผือ</v>
      </c>
      <c r="F51" s="13"/>
      <c r="G51" s="14">
        <f>+'[1]5658-09'!G49</f>
        <v>1</v>
      </c>
      <c r="H51" s="14">
        <f>+'[1]5658-09'!H49</f>
        <v>0</v>
      </c>
      <c r="I51" s="14">
        <f>+'[1]5658-09'!I49</f>
        <v>80</v>
      </c>
      <c r="J51" s="22">
        <f t="shared" si="6"/>
        <v>480</v>
      </c>
      <c r="K51" s="15"/>
      <c r="L51" s="15">
        <f t="shared" si="7"/>
        <v>0</v>
      </c>
      <c r="M51" s="42">
        <v>29</v>
      </c>
      <c r="N51" s="26" t="str">
        <f>+'[1]5658-09'!Q49</f>
        <v>บ้านเดี่ยว</v>
      </c>
      <c r="O51" s="26" t="str">
        <f>+'[1]5658-09'!R49</f>
        <v>ครึ่งตึกครึ่งไม้</v>
      </c>
      <c r="P51" s="26"/>
      <c r="Q51" s="27">
        <f>+'[1]5658-09'!S49</f>
        <v>252</v>
      </c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>
        <v>40</v>
      </c>
      <c r="B52" s="13" t="str">
        <f>+'[1]5658-09'!B50</f>
        <v>โฉนด</v>
      </c>
      <c r="C52" s="13">
        <f>+'[1]5658-09'!E50</f>
        <v>1240</v>
      </c>
      <c r="D52" s="13">
        <f>+'[1]5658-09'!C50</f>
        <v>2749</v>
      </c>
      <c r="E52" s="13" t="str">
        <f>+'[1]5658-09'!F50</f>
        <v>หนองผือ</v>
      </c>
      <c r="F52" s="13"/>
      <c r="G52" s="14">
        <f>+'[1]5658-09'!G50</f>
        <v>0</v>
      </c>
      <c r="H52" s="14">
        <f>+'[1]5658-09'!H50</f>
        <v>0</v>
      </c>
      <c r="I52" s="14">
        <f>+'[1]5658-09'!I50</f>
        <v>45</v>
      </c>
      <c r="J52" s="22">
        <f t="shared" si="6"/>
        <v>45</v>
      </c>
      <c r="K52" s="15"/>
      <c r="L52" s="15">
        <f t="shared" si="7"/>
        <v>0</v>
      </c>
      <c r="M52" s="42">
        <v>30</v>
      </c>
      <c r="N52" s="26" t="str">
        <f>+'[1]5658-09'!Q50</f>
        <v>บ้านเดี่ยว</v>
      </c>
      <c r="O52" s="26" t="str">
        <f>+'[1]5658-09'!R50</f>
        <v>ครึ่งตึกครึ่งไม้</v>
      </c>
      <c r="P52" s="26"/>
      <c r="Q52" s="27">
        <f>+'[1]5658-09'!S50</f>
        <v>72</v>
      </c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>
        <v>41</v>
      </c>
      <c r="B53" s="13" t="str">
        <f>+'[1]5658-09'!B51</f>
        <v>โฉนด</v>
      </c>
      <c r="C53" s="13">
        <f>+'[1]5658-09'!E51</f>
        <v>1241</v>
      </c>
      <c r="D53" s="13">
        <f>+'[1]5658-09'!C51</f>
        <v>2750</v>
      </c>
      <c r="E53" s="13" t="str">
        <f>+'[1]5658-09'!F51</f>
        <v>หนองผือ</v>
      </c>
      <c r="F53" s="13"/>
      <c r="G53" s="14">
        <f>+'[1]5658-09'!G51</f>
        <v>0</v>
      </c>
      <c r="H53" s="14">
        <f>+'[1]5658-09'!H51</f>
        <v>0</v>
      </c>
      <c r="I53" s="14">
        <f>+'[1]5658-09'!I51</f>
        <v>54</v>
      </c>
      <c r="J53" s="22">
        <f t="shared" si="6"/>
        <v>54</v>
      </c>
      <c r="K53" s="15"/>
      <c r="L53" s="15">
        <f t="shared" si="7"/>
        <v>0</v>
      </c>
      <c r="M53" s="42">
        <v>31</v>
      </c>
      <c r="N53" s="26" t="str">
        <f>+'[1]5658-09'!Q51</f>
        <v>บ้านเดี่ยว</v>
      </c>
      <c r="O53" s="26" t="str">
        <f>+'[1]5658-09'!R51</f>
        <v>ครึ่งตึกครึ่งไม้</v>
      </c>
      <c r="P53" s="26"/>
      <c r="Q53" s="27">
        <f>+'[1]5658-09'!S51</f>
        <v>72</v>
      </c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>
        <v>42</v>
      </c>
      <c r="B54" s="13" t="str">
        <f>+'[1]5658-09'!B52</f>
        <v>โฉนด</v>
      </c>
      <c r="C54" s="13">
        <f>+'[1]5658-09'!E52</f>
        <v>1242</v>
      </c>
      <c r="D54" s="13">
        <f>+'[1]5658-09'!C52</f>
        <v>2751</v>
      </c>
      <c r="E54" s="13" t="str">
        <f>+'[1]5658-09'!F52</f>
        <v>หนองผือ</v>
      </c>
      <c r="F54" s="13"/>
      <c r="G54" s="14">
        <f>+'[1]5658-09'!G52</f>
        <v>0</v>
      </c>
      <c r="H54" s="14">
        <f>+'[1]5658-09'!H52</f>
        <v>0</v>
      </c>
      <c r="I54" s="14">
        <f>+'[1]5658-09'!I52</f>
        <v>35</v>
      </c>
      <c r="J54" s="22">
        <f t="shared" si="6"/>
        <v>35</v>
      </c>
      <c r="K54" s="15"/>
      <c r="L54" s="15">
        <f t="shared" si="7"/>
        <v>0</v>
      </c>
      <c r="M54" s="42">
        <v>32</v>
      </c>
      <c r="N54" s="26" t="str">
        <f>+'[1]5658-09'!Q52</f>
        <v>บ้านเดี่ยว</v>
      </c>
      <c r="O54" s="26" t="str">
        <f>+'[1]5658-09'!R52</f>
        <v>ครึ่งตึกครึ่งไม้</v>
      </c>
      <c r="P54" s="26"/>
      <c r="Q54" s="27">
        <f>+'[1]5658-09'!S52</f>
        <v>90</v>
      </c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>
        <v>43</v>
      </c>
      <c r="B55" s="13" t="str">
        <f>+'[1]5658-09'!B53</f>
        <v>โฉนด</v>
      </c>
      <c r="C55" s="13">
        <f>+'[1]5658-09'!E53</f>
        <v>1243</v>
      </c>
      <c r="D55" s="13">
        <f>+'[1]5658-09'!C53</f>
        <v>2752</v>
      </c>
      <c r="E55" s="13" t="str">
        <f>+'[1]5658-09'!F53</f>
        <v>หนองผือ</v>
      </c>
      <c r="F55" s="13"/>
      <c r="G55" s="14">
        <f>+'[1]5658-09'!G53</f>
        <v>0</v>
      </c>
      <c r="H55" s="14">
        <f>+'[1]5658-09'!H53</f>
        <v>0</v>
      </c>
      <c r="I55" s="14">
        <f>+'[1]5658-09'!I53</f>
        <v>93</v>
      </c>
      <c r="J55" s="22">
        <f t="shared" si="6"/>
        <v>93</v>
      </c>
      <c r="K55" s="15"/>
      <c r="L55" s="15">
        <f t="shared" si="7"/>
        <v>0</v>
      </c>
      <c r="M55" s="42">
        <v>33</v>
      </c>
      <c r="N55" s="26" t="str">
        <f>+'[1]5658-09'!Q53</f>
        <v>บ้านเดี่ยว</v>
      </c>
      <c r="O55" s="26" t="str">
        <f>+'[1]5658-09'!R53</f>
        <v>ครึ่งตึกครึ่งไม้</v>
      </c>
      <c r="P55" s="26"/>
      <c r="Q55" s="27">
        <f>+'[1]5658-09'!S53</f>
        <v>189</v>
      </c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>
        <v>44</v>
      </c>
      <c r="B56" s="13" t="str">
        <f>+'[1]5658-09'!B54</f>
        <v>โฉนด</v>
      </c>
      <c r="C56" s="13">
        <f>+'[1]5658-09'!E54</f>
        <v>1244</v>
      </c>
      <c r="D56" s="13">
        <f>+'[1]5658-09'!C54</f>
        <v>2753</v>
      </c>
      <c r="E56" s="13" t="str">
        <f>+'[1]5658-09'!F54</f>
        <v>หนองผือ</v>
      </c>
      <c r="F56" s="13"/>
      <c r="G56" s="14">
        <f>+'[1]5658-09'!G54</f>
        <v>0</v>
      </c>
      <c r="H56" s="14">
        <f>+'[1]5658-09'!H54</f>
        <v>0</v>
      </c>
      <c r="I56" s="14">
        <f>+'[1]5658-09'!I54</f>
        <v>70</v>
      </c>
      <c r="J56" s="22">
        <f t="shared" si="6"/>
        <v>70</v>
      </c>
      <c r="K56" s="15"/>
      <c r="L56" s="15">
        <f t="shared" si="7"/>
        <v>0</v>
      </c>
      <c r="M56" s="42">
        <v>34</v>
      </c>
      <c r="N56" s="26" t="str">
        <f>+'[1]5658-09'!Q54</f>
        <v>บ้านเดี่ยว</v>
      </c>
      <c r="O56" s="26" t="str">
        <f>+'[1]5658-09'!R54</f>
        <v>ครึ่งตึกครึ่งไม้</v>
      </c>
      <c r="P56" s="26"/>
      <c r="Q56" s="27">
        <f>+'[1]5658-09'!S54</f>
        <v>108</v>
      </c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>
        <v>45</v>
      </c>
      <c r="B57" s="13" t="str">
        <f>+'[1]5658-09'!B55</f>
        <v>โฉนด</v>
      </c>
      <c r="C57" s="13">
        <f>+'[1]5658-09'!E55</f>
        <v>1246</v>
      </c>
      <c r="D57" s="13">
        <f>+'[1]5658-09'!C55</f>
        <v>2755</v>
      </c>
      <c r="E57" s="13" t="str">
        <f>+'[1]5658-09'!F55</f>
        <v>หนองผือ</v>
      </c>
      <c r="F57" s="13"/>
      <c r="G57" s="14">
        <f>+'[1]5658-09'!G55</f>
        <v>0</v>
      </c>
      <c r="H57" s="14">
        <f>+'[1]5658-09'!H55</f>
        <v>0</v>
      </c>
      <c r="I57" s="14">
        <f>+'[1]5658-09'!I55</f>
        <v>79</v>
      </c>
      <c r="J57" s="22">
        <f t="shared" si="6"/>
        <v>79</v>
      </c>
      <c r="K57" s="15"/>
      <c r="L57" s="15">
        <f t="shared" si="7"/>
        <v>0</v>
      </c>
      <c r="M57" s="42"/>
      <c r="N57" s="26">
        <f>+'[1]5658-09'!Q55</f>
        <v>0</v>
      </c>
      <c r="O57" s="26">
        <f>+'[1]5658-09'!R55</f>
        <v>0</v>
      </c>
      <c r="P57" s="26"/>
      <c r="Q57" s="27">
        <f>+'[1]5658-09'!S55</f>
        <v>0</v>
      </c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>
        <v>46</v>
      </c>
      <c r="B58" s="13" t="str">
        <f>+'[1]5658-09'!B56</f>
        <v>โฉนด</v>
      </c>
      <c r="C58" s="13">
        <f>+'[1]5658-09'!E56</f>
        <v>1247</v>
      </c>
      <c r="D58" s="13">
        <f>+'[1]5658-09'!C56</f>
        <v>2756</v>
      </c>
      <c r="E58" s="13" t="str">
        <f>+'[1]5658-09'!F56</f>
        <v>หนองผือ</v>
      </c>
      <c r="F58" s="13"/>
      <c r="G58" s="14">
        <f>+'[1]5658-09'!G56</f>
        <v>0</v>
      </c>
      <c r="H58" s="14">
        <f>+'[1]5658-09'!H56</f>
        <v>1</v>
      </c>
      <c r="I58" s="14">
        <f>+'[1]5658-09'!I56</f>
        <v>82</v>
      </c>
      <c r="J58" s="22">
        <f t="shared" si="6"/>
        <v>182</v>
      </c>
      <c r="K58" s="15"/>
      <c r="L58" s="15">
        <f t="shared" si="7"/>
        <v>0</v>
      </c>
      <c r="M58" s="42"/>
      <c r="N58" s="26">
        <f>+'[1]5658-09'!Q56</f>
        <v>0</v>
      </c>
      <c r="O58" s="26">
        <f>+'[1]5658-09'!R56</f>
        <v>0</v>
      </c>
      <c r="P58" s="26"/>
      <c r="Q58" s="27">
        <f>+'[1]5658-09'!S56</f>
        <v>0</v>
      </c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>
        <v>47</v>
      </c>
      <c r="B59" s="13" t="str">
        <f>+'[1]5658-09'!B57</f>
        <v>โฉนด</v>
      </c>
      <c r="C59" s="13">
        <f>+'[1]5658-09'!E57</f>
        <v>1248</v>
      </c>
      <c r="D59" s="13">
        <f>+'[1]5658-09'!C57</f>
        <v>2757</v>
      </c>
      <c r="E59" s="13" t="str">
        <f>+'[1]5658-09'!F57</f>
        <v>หนองผือ</v>
      </c>
      <c r="F59" s="13"/>
      <c r="G59" s="14">
        <f>+'[1]5658-09'!G57</f>
        <v>0</v>
      </c>
      <c r="H59" s="14">
        <f>+'[1]5658-09'!H57</f>
        <v>1</v>
      </c>
      <c r="I59" s="14">
        <f>+'[1]5658-09'!I57</f>
        <v>63</v>
      </c>
      <c r="J59" s="22">
        <f t="shared" si="6"/>
        <v>163</v>
      </c>
      <c r="K59" s="15"/>
      <c r="L59" s="15">
        <f t="shared" si="7"/>
        <v>0</v>
      </c>
      <c r="M59" s="42">
        <v>35</v>
      </c>
      <c r="N59" s="26" t="str">
        <f>+'[1]5658-09'!Q57</f>
        <v>บ้านเดี่ยว</v>
      </c>
      <c r="O59" s="26" t="str">
        <f>+'[1]5658-09'!R57</f>
        <v>ตึกชั้นเดียว</v>
      </c>
      <c r="P59" s="26"/>
      <c r="Q59" s="27">
        <f>+'[1]5658-09'!S57</f>
        <v>288</v>
      </c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>
        <v>48</v>
      </c>
      <c r="B60" s="13" t="str">
        <f>+'[1]5658-09'!B58</f>
        <v>โฉนด</v>
      </c>
      <c r="C60" s="13">
        <f>+'[1]5658-09'!E58</f>
        <v>1249</v>
      </c>
      <c r="D60" s="13">
        <f>+'[1]5658-09'!C58</f>
        <v>2758</v>
      </c>
      <c r="E60" s="13" t="str">
        <f>+'[1]5658-09'!F58</f>
        <v>หนองผือ</v>
      </c>
      <c r="F60" s="13"/>
      <c r="G60" s="14">
        <f>+'[1]5658-09'!G58</f>
        <v>0</v>
      </c>
      <c r="H60" s="14">
        <f>+'[1]5658-09'!H58</f>
        <v>1</v>
      </c>
      <c r="I60" s="14">
        <f>+'[1]5658-09'!I58</f>
        <v>43</v>
      </c>
      <c r="J60" s="22">
        <f t="shared" si="6"/>
        <v>143</v>
      </c>
      <c r="K60" s="15"/>
      <c r="L60" s="15">
        <f t="shared" si="7"/>
        <v>0</v>
      </c>
      <c r="M60" s="42"/>
      <c r="N60" s="26">
        <f>+'[1]5658-09'!Q58</f>
        <v>0</v>
      </c>
      <c r="O60" s="26">
        <f>+'[1]5658-09'!R58</f>
        <v>0</v>
      </c>
      <c r="P60" s="26"/>
      <c r="Q60" s="27">
        <f>+'[1]5658-09'!S58</f>
        <v>0</v>
      </c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>
        <v>49</v>
      </c>
      <c r="B61" s="13" t="str">
        <f>+'[1]5658-09'!B59</f>
        <v>โฉนด</v>
      </c>
      <c r="C61" s="13">
        <f>+'[1]5658-09'!E59</f>
        <v>1250</v>
      </c>
      <c r="D61" s="13">
        <f>+'[1]5658-09'!C59</f>
        <v>2759</v>
      </c>
      <c r="E61" s="13" t="str">
        <f>+'[1]5658-09'!F59</f>
        <v>หนองผือ</v>
      </c>
      <c r="F61" s="13"/>
      <c r="G61" s="14">
        <f>+'[1]5658-09'!G59</f>
        <v>0</v>
      </c>
      <c r="H61" s="14">
        <f>+'[1]5658-09'!H59</f>
        <v>2</v>
      </c>
      <c r="I61" s="14">
        <f>+'[1]5658-09'!I59</f>
        <v>11</v>
      </c>
      <c r="J61" s="22">
        <f t="shared" si="6"/>
        <v>211</v>
      </c>
      <c r="K61" s="15"/>
      <c r="L61" s="15">
        <f t="shared" si="7"/>
        <v>0</v>
      </c>
      <c r="M61" s="42">
        <v>36</v>
      </c>
      <c r="N61" s="26" t="str">
        <f>+'[1]5658-09'!Q59</f>
        <v>บ้านเดี่ยว</v>
      </c>
      <c r="O61" s="26" t="str">
        <f>+'[1]5658-09'!R59</f>
        <v>ตึกชั้นเดียว</v>
      </c>
      <c r="P61" s="26"/>
      <c r="Q61" s="27">
        <f>+'[1]5658-09'!S59</f>
        <v>72</v>
      </c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>
        <v>50</v>
      </c>
      <c r="B62" s="13" t="str">
        <f>+'[1]5658-09'!B60</f>
        <v>โฉนด</v>
      </c>
      <c r="C62" s="13">
        <f>+'[1]5658-09'!E60</f>
        <v>1251</v>
      </c>
      <c r="D62" s="13">
        <f>+'[1]5658-09'!C60</f>
        <v>2760</v>
      </c>
      <c r="E62" s="13" t="str">
        <f>+'[1]5658-09'!F60</f>
        <v>หนองผือ</v>
      </c>
      <c r="F62" s="13"/>
      <c r="G62" s="14">
        <f>+'[1]5658-09'!G60</f>
        <v>0</v>
      </c>
      <c r="H62" s="14">
        <f>+'[1]5658-09'!H60</f>
        <v>1</v>
      </c>
      <c r="I62" s="14">
        <f>+'[1]5658-09'!I60</f>
        <v>87</v>
      </c>
      <c r="J62" s="22">
        <f t="shared" si="6"/>
        <v>187</v>
      </c>
      <c r="K62" s="15"/>
      <c r="L62" s="15">
        <f t="shared" si="7"/>
        <v>0</v>
      </c>
      <c r="M62" s="42">
        <v>37</v>
      </c>
      <c r="N62" s="26" t="str">
        <f>+'[1]5658-09'!Q60</f>
        <v>บ้านเดี่ยว</v>
      </c>
      <c r="O62" s="26" t="str">
        <f>+'[1]5658-09'!R60</f>
        <v>ตึกชั้นเดียว</v>
      </c>
      <c r="P62" s="26"/>
      <c r="Q62" s="27">
        <f>+'[1]5658-09'!S60</f>
        <v>72</v>
      </c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>
        <v>51</v>
      </c>
      <c r="B63" s="13" t="str">
        <f>+'[1]5658-09'!B61</f>
        <v>โฉนด</v>
      </c>
      <c r="C63" s="13">
        <f>+'[1]5658-09'!E61</f>
        <v>1252</v>
      </c>
      <c r="D63" s="13">
        <f>+'[1]5658-09'!C61</f>
        <v>2761</v>
      </c>
      <c r="E63" s="13" t="str">
        <f>+'[1]5658-09'!F61</f>
        <v>หนองผือ</v>
      </c>
      <c r="F63" s="13"/>
      <c r="G63" s="14">
        <f>+'[1]5658-09'!G61</f>
        <v>0</v>
      </c>
      <c r="H63" s="14">
        <f>+'[1]5658-09'!H61</f>
        <v>1</v>
      </c>
      <c r="I63" s="14">
        <f>+'[1]5658-09'!I61</f>
        <v>8</v>
      </c>
      <c r="J63" s="22">
        <f>+(G63*400)+(H63*100)+I63</f>
        <v>108</v>
      </c>
      <c r="K63" s="15"/>
      <c r="L63" s="15">
        <f>+K63*J63</f>
        <v>0</v>
      </c>
      <c r="M63" s="42">
        <v>38</v>
      </c>
      <c r="N63" s="26" t="str">
        <f>+'[1]5658-09'!Q61</f>
        <v>บ้านเดี่ยว</v>
      </c>
      <c r="O63" s="26" t="str">
        <f>+'[1]5658-09'!R61</f>
        <v>ครึ่งตึกครึ่งไม้</v>
      </c>
      <c r="P63" s="26"/>
      <c r="Q63" s="27">
        <f>+'[1]5658-09'!S61</f>
        <v>189</v>
      </c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>
        <v>52</v>
      </c>
      <c r="B64" s="13" t="str">
        <f>+'[1]5658-09'!B62</f>
        <v>โฉนด</v>
      </c>
      <c r="C64" s="13">
        <f>+'[1]5658-09'!E62</f>
        <v>1253</v>
      </c>
      <c r="D64" s="13">
        <f>+'[1]5658-09'!C62</f>
        <v>2762</v>
      </c>
      <c r="E64" s="13" t="str">
        <f>+'[1]5658-09'!F62</f>
        <v>หนองผือ</v>
      </c>
      <c r="F64" s="13"/>
      <c r="G64" s="14">
        <f>+'[1]5658-09'!G62</f>
        <v>0</v>
      </c>
      <c r="H64" s="14">
        <f>+'[1]5658-09'!H62</f>
        <v>2</v>
      </c>
      <c r="I64" s="14">
        <f>+'[1]5658-09'!I62</f>
        <v>52</v>
      </c>
      <c r="J64" s="22">
        <f t="shared" ref="J64:J66" si="8">+(G64*400)+(H64*100)+I64</f>
        <v>252</v>
      </c>
      <c r="K64" s="15"/>
      <c r="L64" s="15">
        <f t="shared" ref="L64:L66" si="9">+K64*J64</f>
        <v>0</v>
      </c>
      <c r="M64" s="42"/>
      <c r="N64" s="26">
        <f>+'[1]5658-09'!Q62</f>
        <v>0</v>
      </c>
      <c r="O64" s="26">
        <f>+'[1]5658-09'!R62</f>
        <v>0</v>
      </c>
      <c r="P64" s="26"/>
      <c r="Q64" s="27">
        <f>+'[1]5658-09'!S62</f>
        <v>0</v>
      </c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>
        <v>53</v>
      </c>
      <c r="B65" s="13" t="str">
        <f>+'[1]5658-09'!B63</f>
        <v>โฉนด</v>
      </c>
      <c r="C65" s="13">
        <f>+'[1]5658-09'!E63</f>
        <v>1254</v>
      </c>
      <c r="D65" s="13">
        <f>+'[1]5658-09'!C63</f>
        <v>2763</v>
      </c>
      <c r="E65" s="13" t="str">
        <f>+'[1]5658-09'!F63</f>
        <v>หนองผือ</v>
      </c>
      <c r="F65" s="13"/>
      <c r="G65" s="14">
        <f>+'[1]5658-09'!G63</f>
        <v>0</v>
      </c>
      <c r="H65" s="14">
        <f>+'[1]5658-09'!H63</f>
        <v>2</v>
      </c>
      <c r="I65" s="14">
        <f>+'[1]5658-09'!I63</f>
        <v>66</v>
      </c>
      <c r="J65" s="22">
        <f t="shared" si="8"/>
        <v>266</v>
      </c>
      <c r="K65" s="15"/>
      <c r="L65" s="15">
        <f t="shared" si="9"/>
        <v>0</v>
      </c>
      <c r="M65" s="42">
        <v>39</v>
      </c>
      <c r="N65" s="26" t="str">
        <f>+'[1]5658-09'!Q63</f>
        <v>บ้านเดี่ยว</v>
      </c>
      <c r="O65" s="26" t="str">
        <f>+'[1]5658-09'!R63</f>
        <v>ตึกชั้นเดียว</v>
      </c>
      <c r="P65" s="26"/>
      <c r="Q65" s="27">
        <f>+'[1]5658-09'!S63</f>
        <v>81</v>
      </c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>
        <v>54</v>
      </c>
      <c r="B66" s="13" t="str">
        <f>+'[1]5658-09'!B64</f>
        <v>โฉนด</v>
      </c>
      <c r="C66" s="13">
        <f>+'[1]5658-09'!E64</f>
        <v>1255</v>
      </c>
      <c r="D66" s="13">
        <f>+'[1]5658-09'!C64</f>
        <v>2764</v>
      </c>
      <c r="E66" s="13" t="s">
        <v>85</v>
      </c>
      <c r="F66" s="33">
        <v>3</v>
      </c>
      <c r="G66" s="14">
        <f>+'[1]5658-09'!G64</f>
        <v>0</v>
      </c>
      <c r="H66" s="14">
        <f>+'[1]5658-09'!H64</f>
        <v>1</v>
      </c>
      <c r="I66" s="14">
        <f>+'[1]5658-09'!I64</f>
        <v>95</v>
      </c>
      <c r="J66" s="22">
        <f t="shared" si="8"/>
        <v>195</v>
      </c>
      <c r="K66" s="15">
        <v>1700</v>
      </c>
      <c r="L66" s="15">
        <f t="shared" si="9"/>
        <v>331500</v>
      </c>
      <c r="M66" s="42">
        <v>40</v>
      </c>
      <c r="N66" s="26" t="str">
        <f>+'[1]5658-09'!Q64</f>
        <v>บ้านเดี่ยว</v>
      </c>
      <c r="O66" s="26" t="str">
        <f>+'[1]5658-09'!R64</f>
        <v>ตึกชั้นเดียว</v>
      </c>
      <c r="P66" s="215">
        <v>3</v>
      </c>
      <c r="Q66" s="27">
        <f>+'[1]5658-09'!S64</f>
        <v>210</v>
      </c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>
        <f>+'[1]5658-09'!B65</f>
        <v>0</v>
      </c>
      <c r="C67" s="13">
        <f>+'[1]5658-09'!E65</f>
        <v>0</v>
      </c>
      <c r="D67" s="13">
        <f>+'[1]5658-09'!C65</f>
        <v>0</v>
      </c>
      <c r="E67" s="13">
        <f>+'[1]5658-09'!F65</f>
        <v>0</v>
      </c>
      <c r="F67" s="13"/>
      <c r="G67" s="14">
        <f>+'[1]5658-09'!G65</f>
        <v>0</v>
      </c>
      <c r="H67" s="14">
        <f>+'[1]5658-09'!H65</f>
        <v>0</v>
      </c>
      <c r="I67" s="14">
        <f>+'[1]5658-09'!I65</f>
        <v>0</v>
      </c>
      <c r="J67" s="22">
        <f>+(G67*400)+(H67*100)+I67</f>
        <v>0</v>
      </c>
      <c r="K67" s="15"/>
      <c r="L67" s="15">
        <f>+K67*J67</f>
        <v>0</v>
      </c>
      <c r="M67" s="42">
        <v>41</v>
      </c>
      <c r="N67" s="26" t="str">
        <f>+'[1]5658-09'!Q65</f>
        <v>บ้านเดี่ยว</v>
      </c>
      <c r="O67" s="26" t="str">
        <f>+'[1]5658-09'!R65</f>
        <v>ตึกชั้นเดียว</v>
      </c>
      <c r="P67" s="215">
        <v>3</v>
      </c>
      <c r="Q67" s="27">
        <f>+'[1]5658-09'!S65</f>
        <v>126</v>
      </c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>
        <v>55</v>
      </c>
      <c r="B68" s="13" t="str">
        <f>+'[1]5658-09'!B66</f>
        <v>โฉนด</v>
      </c>
      <c r="C68" s="13">
        <f>+'[1]5658-09'!E66</f>
        <v>1256</v>
      </c>
      <c r="D68" s="13">
        <f>+'[1]5658-09'!C66</f>
        <v>2765</v>
      </c>
      <c r="E68" s="13" t="str">
        <f>+'[1]5658-09'!F66</f>
        <v>หนองผือ</v>
      </c>
      <c r="F68" s="13"/>
      <c r="G68" s="14">
        <f>+'[1]5658-09'!G66</f>
        <v>0</v>
      </c>
      <c r="H68" s="14">
        <f>+'[1]5658-09'!H66</f>
        <v>1</v>
      </c>
      <c r="I68" s="14">
        <f>+'[1]5658-09'!I66</f>
        <v>63</v>
      </c>
      <c r="J68" s="22">
        <f t="shared" ref="J68:J82" si="10">+(G68*400)+(H68*100)+I68</f>
        <v>163</v>
      </c>
      <c r="K68" s="15"/>
      <c r="L68" s="15">
        <f t="shared" ref="L68:L82" si="11">+K68*J68</f>
        <v>0</v>
      </c>
      <c r="M68" s="42">
        <v>42</v>
      </c>
      <c r="N68" s="26" t="str">
        <f>+'[1]5658-09'!Q66</f>
        <v>ตึก</v>
      </c>
      <c r="O68" s="26" t="str">
        <f>+'[1]5658-09'!R66</f>
        <v>ตึกแถว</v>
      </c>
      <c r="P68" s="26"/>
      <c r="Q68" s="27">
        <f>+'[1]5658-09'!S66</f>
        <v>180</v>
      </c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>
        <v>56</v>
      </c>
      <c r="B69" s="13" t="str">
        <f>+'[1]5658-09'!B67</f>
        <v>โฉนด</v>
      </c>
      <c r="C69" s="13">
        <f>+'[1]5658-09'!E67</f>
        <v>1257</v>
      </c>
      <c r="D69" s="13">
        <f>+'[1]5658-09'!C67</f>
        <v>2766</v>
      </c>
      <c r="E69" s="13" t="str">
        <f>+'[1]5658-09'!F67</f>
        <v>หนองผือ</v>
      </c>
      <c r="F69" s="13"/>
      <c r="G69" s="14">
        <f>+'[1]5658-09'!G67</f>
        <v>0</v>
      </c>
      <c r="H69" s="14">
        <f>+'[1]5658-09'!H67</f>
        <v>1</v>
      </c>
      <c r="I69" s="14">
        <f>+'[1]5658-09'!I67</f>
        <v>86</v>
      </c>
      <c r="J69" s="22">
        <f t="shared" si="10"/>
        <v>186</v>
      </c>
      <c r="K69" s="15"/>
      <c r="L69" s="15">
        <f t="shared" si="11"/>
        <v>0</v>
      </c>
      <c r="M69" s="42">
        <v>43</v>
      </c>
      <c r="N69" s="26" t="str">
        <f>+'[1]5658-09'!Q67</f>
        <v>ตึก</v>
      </c>
      <c r="O69" s="26" t="str">
        <f>+'[1]5658-09'!R67</f>
        <v>ตึกแถว</v>
      </c>
      <c r="P69" s="26"/>
      <c r="Q69" s="27">
        <f>+'[1]5658-09'!S67</f>
        <v>180</v>
      </c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>
        <f>+'[1]5658-09'!B68</f>
        <v>0</v>
      </c>
      <c r="C70" s="13">
        <f>+'[1]5658-09'!E68</f>
        <v>0</v>
      </c>
      <c r="D70" s="13">
        <f>+'[1]5658-09'!C68</f>
        <v>0</v>
      </c>
      <c r="E70" s="13">
        <f>+'[1]5658-09'!F68</f>
        <v>0</v>
      </c>
      <c r="F70" s="13"/>
      <c r="G70" s="14">
        <f>+'[1]5658-09'!G68</f>
        <v>0</v>
      </c>
      <c r="H70" s="14">
        <f>+'[1]5658-09'!H68</f>
        <v>0</v>
      </c>
      <c r="I70" s="14">
        <f>+'[1]5658-09'!I68</f>
        <v>0</v>
      </c>
      <c r="J70" s="22">
        <f t="shared" si="10"/>
        <v>0</v>
      </c>
      <c r="K70" s="15"/>
      <c r="L70" s="15">
        <f t="shared" si="11"/>
        <v>0</v>
      </c>
      <c r="M70" s="42">
        <v>44</v>
      </c>
      <c r="N70" s="26" t="str">
        <f>+'[1]5658-09'!Q68</f>
        <v>ตึก</v>
      </c>
      <c r="O70" s="26" t="str">
        <f>+'[1]5658-09'!R68</f>
        <v>ตึกแถว</v>
      </c>
      <c r="P70" s="26"/>
      <c r="Q70" s="27">
        <f>+'[1]5658-09'!S68</f>
        <v>108</v>
      </c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>
        <v>57</v>
      </c>
      <c r="B71" s="13" t="str">
        <f>+'[1]5658-09'!B69</f>
        <v>โฉนด</v>
      </c>
      <c r="C71" s="13">
        <f>+'[1]5658-09'!E69</f>
        <v>1258</v>
      </c>
      <c r="D71" s="13">
        <f>+'[1]5658-09'!C69</f>
        <v>2767</v>
      </c>
      <c r="E71" s="13" t="str">
        <f>+'[1]5658-09'!F69</f>
        <v>หนองผือ</v>
      </c>
      <c r="F71" s="13"/>
      <c r="G71" s="14">
        <f>+'[1]5658-09'!G69</f>
        <v>0</v>
      </c>
      <c r="H71" s="14">
        <f>+'[1]5658-09'!H69</f>
        <v>3</v>
      </c>
      <c r="I71" s="14">
        <f>+'[1]5658-09'!I69</f>
        <v>18</v>
      </c>
      <c r="J71" s="22">
        <f t="shared" si="10"/>
        <v>318</v>
      </c>
      <c r="K71" s="15"/>
      <c r="L71" s="15">
        <f t="shared" si="11"/>
        <v>0</v>
      </c>
      <c r="M71" s="42"/>
      <c r="N71" s="26">
        <f>+'[1]5658-09'!Q69</f>
        <v>0</v>
      </c>
      <c r="O71" s="26">
        <f>+'[1]5658-09'!R69</f>
        <v>0</v>
      </c>
      <c r="P71" s="26"/>
      <c r="Q71" s="27">
        <f>+'[1]5658-09'!S69</f>
        <v>0</v>
      </c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>
        <v>58</v>
      </c>
      <c r="B72" s="13" t="str">
        <f>+'[1]5658-09'!B70</f>
        <v>โฉนด</v>
      </c>
      <c r="C72" s="13">
        <f>+'[1]5658-09'!E70</f>
        <v>1334</v>
      </c>
      <c r="D72" s="13">
        <f>+'[1]5658-09'!C70</f>
        <v>2842</v>
      </c>
      <c r="E72" s="13" t="str">
        <f>+'[1]5658-09'!F70</f>
        <v>หนองผือ</v>
      </c>
      <c r="F72" s="13"/>
      <c r="G72" s="14">
        <f>+'[1]5658-09'!G70</f>
        <v>0</v>
      </c>
      <c r="H72" s="14">
        <f>+'[1]5658-09'!H70</f>
        <v>0</v>
      </c>
      <c r="I72" s="14">
        <f>+'[1]5658-09'!I70</f>
        <v>84</v>
      </c>
      <c r="J72" s="22">
        <f t="shared" si="10"/>
        <v>84</v>
      </c>
      <c r="K72" s="15"/>
      <c r="L72" s="15">
        <f t="shared" si="11"/>
        <v>0</v>
      </c>
      <c r="M72" s="42">
        <v>45</v>
      </c>
      <c r="N72" s="26" t="str">
        <f>+'[1]5658-09'!Q70</f>
        <v>บ้านเดี่ยว</v>
      </c>
      <c r="O72" s="26" t="str">
        <f>+'[1]5658-09'!R70</f>
        <v>ครึ่งตึกครึ่งไม้</v>
      </c>
      <c r="P72" s="26"/>
      <c r="Q72" s="27">
        <f>+'[1]5658-09'!S70</f>
        <v>208.86</v>
      </c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>
        <v>59</v>
      </c>
      <c r="B73" s="13" t="str">
        <f>+'[1]5658-09'!B71</f>
        <v>โฉนด</v>
      </c>
      <c r="C73" s="13">
        <f>+'[1]5658-09'!E71</f>
        <v>1348</v>
      </c>
      <c r="D73" s="13">
        <f>+'[1]5658-09'!C71</f>
        <v>2856</v>
      </c>
      <c r="E73" s="13" t="str">
        <f>+'[1]5658-09'!F71</f>
        <v>หนองผือ</v>
      </c>
      <c r="F73" s="13"/>
      <c r="G73" s="14">
        <f>+'[1]5658-09'!G71</f>
        <v>0</v>
      </c>
      <c r="H73" s="14">
        <f>+'[1]5658-09'!H71</f>
        <v>2</v>
      </c>
      <c r="I73" s="14">
        <f>+'[1]5658-09'!I71</f>
        <v>47</v>
      </c>
      <c r="J73" s="22">
        <f t="shared" si="10"/>
        <v>247</v>
      </c>
      <c r="K73" s="15"/>
      <c r="L73" s="15">
        <f t="shared" si="11"/>
        <v>0</v>
      </c>
      <c r="M73" s="42">
        <v>46</v>
      </c>
      <c r="N73" s="26" t="str">
        <f>+'[1]5658-09'!Q71</f>
        <v>บ้านเดี่ยว</v>
      </c>
      <c r="O73" s="26" t="str">
        <f>+'[1]5658-09'!R71</f>
        <v>ตึกชั้นเดียว</v>
      </c>
      <c r="P73" s="26"/>
      <c r="Q73" s="27">
        <f>+'[1]5658-09'!S71</f>
        <v>81</v>
      </c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>
        <v>60</v>
      </c>
      <c r="B74" s="13" t="str">
        <f>+'[1]5658-09'!B72</f>
        <v>โฉนด</v>
      </c>
      <c r="C74" s="13">
        <f>+'[1]5658-09'!E72</f>
        <v>1349</v>
      </c>
      <c r="D74" s="13">
        <f>+'[1]5658-09'!C72</f>
        <v>2857</v>
      </c>
      <c r="E74" s="13" t="str">
        <f>+'[1]5658-09'!F72</f>
        <v>หนองผือ</v>
      </c>
      <c r="F74" s="13"/>
      <c r="G74" s="14">
        <f>+'[1]5658-09'!G72</f>
        <v>1</v>
      </c>
      <c r="H74" s="14">
        <f>+'[1]5658-09'!H72</f>
        <v>1</v>
      </c>
      <c r="I74" s="14">
        <f>+'[1]5658-09'!I72</f>
        <v>56</v>
      </c>
      <c r="J74" s="22">
        <f t="shared" si="10"/>
        <v>556</v>
      </c>
      <c r="K74" s="15"/>
      <c r="L74" s="15">
        <f t="shared" si="11"/>
        <v>0</v>
      </c>
      <c r="M74" s="42">
        <v>47</v>
      </c>
      <c r="N74" s="26" t="str">
        <f>+'[1]5658-09'!Q72</f>
        <v>บ้านเดี่ยว</v>
      </c>
      <c r="O74" s="26" t="str">
        <f>+'[1]5658-09'!R72</f>
        <v>ไม้ชั้นเดียว</v>
      </c>
      <c r="P74" s="26"/>
      <c r="Q74" s="27">
        <f>+'[1]5658-09'!S72</f>
        <v>72</v>
      </c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>
        <v>61</v>
      </c>
      <c r="B75" s="13" t="str">
        <f>+'[1]5658-09'!B73</f>
        <v>โฉนด</v>
      </c>
      <c r="C75" s="13">
        <f>+'[1]5658-09'!E73</f>
        <v>1350</v>
      </c>
      <c r="D75" s="13">
        <f>+'[1]5658-09'!C73</f>
        <v>2858</v>
      </c>
      <c r="E75" s="13" t="str">
        <f>+'[1]5658-09'!F73</f>
        <v>หนองผือ</v>
      </c>
      <c r="F75" s="13"/>
      <c r="G75" s="14">
        <f>+'[1]5658-09'!G73</f>
        <v>0</v>
      </c>
      <c r="H75" s="14">
        <f>+'[1]5658-09'!H73</f>
        <v>0</v>
      </c>
      <c r="I75" s="14">
        <f>+'[1]5658-09'!I73</f>
        <v>54.8</v>
      </c>
      <c r="J75" s="22">
        <f t="shared" si="10"/>
        <v>54.8</v>
      </c>
      <c r="K75" s="15"/>
      <c r="L75" s="15">
        <f t="shared" si="11"/>
        <v>0</v>
      </c>
      <c r="M75" s="42">
        <v>48</v>
      </c>
      <c r="N75" s="26" t="str">
        <f>+'[1]5658-09'!Q73</f>
        <v>บ้านเดี่ยว</v>
      </c>
      <c r="O75" s="26" t="str">
        <f>+'[1]5658-09'!R73</f>
        <v>ตึกแถว</v>
      </c>
      <c r="P75" s="26"/>
      <c r="Q75" s="27">
        <f>+'[1]5658-09'!S73</f>
        <v>72.850000000000009</v>
      </c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>
        <v>62</v>
      </c>
      <c r="B76" s="13" t="str">
        <f>+'[1]5658-09'!B74</f>
        <v>โฉนด</v>
      </c>
      <c r="C76" s="13">
        <f>+'[1]5658-09'!E74</f>
        <v>1375</v>
      </c>
      <c r="D76" s="13">
        <f>+'[1]5658-09'!C74</f>
        <v>3008</v>
      </c>
      <c r="E76" s="13" t="str">
        <f>+'[1]5658-09'!F74</f>
        <v>หนองผือ</v>
      </c>
      <c r="F76" s="13"/>
      <c r="G76" s="14">
        <f>+'[1]5658-09'!G74</f>
        <v>0</v>
      </c>
      <c r="H76" s="14">
        <f>+'[1]5658-09'!H74</f>
        <v>0</v>
      </c>
      <c r="I76" s="14">
        <f>+'[1]5658-09'!I74</f>
        <v>48</v>
      </c>
      <c r="J76" s="22">
        <f t="shared" si="10"/>
        <v>48</v>
      </c>
      <c r="K76" s="15"/>
      <c r="L76" s="15">
        <f t="shared" si="11"/>
        <v>0</v>
      </c>
      <c r="M76" s="42"/>
      <c r="N76" s="26">
        <f>+'[1]5658-09'!Q74</f>
        <v>0</v>
      </c>
      <c r="O76" s="26">
        <f>+'[1]5658-09'!R74</f>
        <v>0</v>
      </c>
      <c r="P76" s="26"/>
      <c r="Q76" s="27">
        <f>+'[1]5658-09'!S74</f>
        <v>0</v>
      </c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>
        <v>63</v>
      </c>
      <c r="B77" s="13" t="str">
        <f>+'[1]5658-09'!B75</f>
        <v>โฉนด</v>
      </c>
      <c r="C77" s="13">
        <f>+'[1]5658-09'!E75</f>
        <v>1432</v>
      </c>
      <c r="D77" s="13">
        <f>+'[1]5658-09'!C75</f>
        <v>4674</v>
      </c>
      <c r="E77" s="13" t="str">
        <f>+'[1]5658-09'!F75</f>
        <v>หนองผือ</v>
      </c>
      <c r="F77" s="13"/>
      <c r="G77" s="14">
        <f>+'[1]5658-09'!G75</f>
        <v>0</v>
      </c>
      <c r="H77" s="14">
        <f>+'[1]5658-09'!H75</f>
        <v>1</v>
      </c>
      <c r="I77" s="14">
        <f>+'[1]5658-09'!I75</f>
        <v>93.2</v>
      </c>
      <c r="J77" s="22">
        <f t="shared" si="10"/>
        <v>193.2</v>
      </c>
      <c r="K77" s="15"/>
      <c r="L77" s="15">
        <f t="shared" si="11"/>
        <v>0</v>
      </c>
      <c r="M77" s="42"/>
      <c r="N77" s="26">
        <f>+'[1]5658-09'!Q75</f>
        <v>0</v>
      </c>
      <c r="O77" s="26">
        <f>+'[1]5658-09'!R75</f>
        <v>0</v>
      </c>
      <c r="P77" s="26"/>
      <c r="Q77" s="27">
        <f>+'[1]5658-09'!S75</f>
        <v>0</v>
      </c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>
        <v>64</v>
      </c>
      <c r="B78" s="13" t="str">
        <f>+'[1]5658-09'!B76</f>
        <v>โฉนด</v>
      </c>
      <c r="C78" s="13">
        <f>+'[1]5658-09'!E76</f>
        <v>3525</v>
      </c>
      <c r="D78" s="13">
        <f>+'[1]5658-09'!C76</f>
        <v>7649</v>
      </c>
      <c r="E78" s="13" t="str">
        <f>+'[1]5658-09'!F76</f>
        <v>หนองผือ</v>
      </c>
      <c r="F78" s="13"/>
      <c r="G78" s="14">
        <f>+'[1]5658-09'!G76</f>
        <v>0</v>
      </c>
      <c r="H78" s="14">
        <f>+'[1]5658-09'!H76</f>
        <v>0</v>
      </c>
      <c r="I78" s="14">
        <f>+'[1]5658-09'!I76</f>
        <v>69</v>
      </c>
      <c r="J78" s="22">
        <f t="shared" si="10"/>
        <v>69</v>
      </c>
      <c r="K78" s="15"/>
      <c r="L78" s="15">
        <f t="shared" si="11"/>
        <v>0</v>
      </c>
      <c r="M78" s="42">
        <v>49</v>
      </c>
      <c r="N78" s="26" t="str">
        <f>+'[1]5658-09'!Q76</f>
        <v>บ้านเดี่ยว</v>
      </c>
      <c r="O78" s="26" t="str">
        <f>+'[1]5658-09'!R76</f>
        <v>ตึกชั้นเดียว</v>
      </c>
      <c r="P78" s="26"/>
      <c r="Q78" s="27">
        <f>+'[1]5658-09'!S76</f>
        <v>108</v>
      </c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>
        <v>65</v>
      </c>
      <c r="B79" s="13" t="str">
        <f>+'[1]5658-09'!B77</f>
        <v>โฉนด</v>
      </c>
      <c r="C79" s="13">
        <f>+'[1]5658-09'!E77</f>
        <v>3526</v>
      </c>
      <c r="D79" s="13">
        <f>+'[1]5658-09'!C77</f>
        <v>7650</v>
      </c>
      <c r="E79" s="13" t="str">
        <f>+'[1]5658-09'!F77</f>
        <v>หนองผือ</v>
      </c>
      <c r="F79" s="13"/>
      <c r="G79" s="14">
        <f>+'[1]5658-09'!G77</f>
        <v>0</v>
      </c>
      <c r="H79" s="14">
        <f>+'[1]5658-09'!H77</f>
        <v>1</v>
      </c>
      <c r="I79" s="14">
        <f>+'[1]5658-09'!I77</f>
        <v>19</v>
      </c>
      <c r="J79" s="22">
        <f t="shared" si="10"/>
        <v>119</v>
      </c>
      <c r="K79" s="15"/>
      <c r="L79" s="15">
        <f t="shared" si="11"/>
        <v>0</v>
      </c>
      <c r="M79" s="42">
        <v>50</v>
      </c>
      <c r="N79" s="26" t="str">
        <f>+'[1]5658-09'!Q77</f>
        <v>บ้านเดี่ยว</v>
      </c>
      <c r="O79" s="26" t="str">
        <f>+'[1]5658-09'!R77</f>
        <v>ตึกชั้นเดียว</v>
      </c>
      <c r="P79" s="26"/>
      <c r="Q79" s="27">
        <f>+'[1]5658-09'!S77</f>
        <v>162</v>
      </c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>
        <v>66</v>
      </c>
      <c r="B80" s="13" t="str">
        <f>+'[1]5658-09'!B78</f>
        <v>โฉนด</v>
      </c>
      <c r="C80" s="13">
        <f>+'[1]5658-09'!E78</f>
        <v>3958</v>
      </c>
      <c r="D80" s="13">
        <f>+'[1]5658-09'!C78</f>
        <v>9056</v>
      </c>
      <c r="E80" s="13" t="str">
        <f>+'[1]5658-09'!F78</f>
        <v>หนองผือ</v>
      </c>
      <c r="F80" s="13"/>
      <c r="G80" s="14">
        <f>+'[1]5658-09'!G78</f>
        <v>0</v>
      </c>
      <c r="H80" s="14">
        <f>+'[1]5658-09'!H78</f>
        <v>0</v>
      </c>
      <c r="I80" s="14">
        <f>+'[1]5658-09'!I78</f>
        <v>48</v>
      </c>
      <c r="J80" s="22">
        <f t="shared" si="10"/>
        <v>48</v>
      </c>
      <c r="K80" s="15"/>
      <c r="L80" s="15">
        <f t="shared" si="11"/>
        <v>0</v>
      </c>
      <c r="M80" s="42">
        <v>51</v>
      </c>
      <c r="N80" s="26" t="str">
        <f>+'[1]5658-09'!Q78</f>
        <v>บ้านเดี่ยว</v>
      </c>
      <c r="O80" s="26" t="str">
        <f>+'[1]5658-09'!R78</f>
        <v>ครึ่งตึกครึ่งไม้</v>
      </c>
      <c r="P80" s="26"/>
      <c r="Q80" s="27">
        <f>+'[1]5658-09'!S78</f>
        <v>54</v>
      </c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>
        <v>67</v>
      </c>
      <c r="B81" s="13" t="str">
        <f>+'[1]5658-09'!B79</f>
        <v>โฉนด</v>
      </c>
      <c r="C81" s="13">
        <f>+'[1]5658-09'!E79</f>
        <v>3987</v>
      </c>
      <c r="D81" s="13">
        <f>+'[1]5658-09'!C79</f>
        <v>9066</v>
      </c>
      <c r="E81" s="13" t="str">
        <f>+'[1]5658-09'!F79</f>
        <v>หนองผือ</v>
      </c>
      <c r="F81" s="13"/>
      <c r="G81" s="14">
        <f>+'[1]5658-09'!G79</f>
        <v>0</v>
      </c>
      <c r="H81" s="14">
        <f>+'[1]5658-09'!H79</f>
        <v>0</v>
      </c>
      <c r="I81" s="14">
        <f>+'[1]5658-09'!I79</f>
        <v>51</v>
      </c>
      <c r="J81" s="22">
        <f t="shared" si="10"/>
        <v>51</v>
      </c>
      <c r="K81" s="15"/>
      <c r="L81" s="15">
        <f t="shared" si="11"/>
        <v>0</v>
      </c>
      <c r="M81" s="42">
        <v>52</v>
      </c>
      <c r="N81" s="26" t="str">
        <f>+'[1]5658-09'!Q79</f>
        <v>บ้านเดี่ยว</v>
      </c>
      <c r="O81" s="26" t="str">
        <f>+'[1]5658-09'!R79</f>
        <v>ครึ่งตึกครึ่งไม้</v>
      </c>
      <c r="P81" s="26"/>
      <c r="Q81" s="27">
        <f>+'[1]5658-09'!S79</f>
        <v>189</v>
      </c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>
        <v>68</v>
      </c>
      <c r="B82" s="13" t="str">
        <f>+'[1]5658-09'!B80</f>
        <v>โฉนด</v>
      </c>
      <c r="C82" s="13">
        <f>+'[1]5658-09'!E80</f>
        <v>3988</v>
      </c>
      <c r="D82" s="13">
        <f>+'[1]5658-09'!C80</f>
        <v>9067</v>
      </c>
      <c r="E82" s="13" t="str">
        <f>+'[1]5658-09'!F80</f>
        <v>หนองผือ</v>
      </c>
      <c r="F82" s="13"/>
      <c r="G82" s="14">
        <f>+'[1]5658-09'!G80</f>
        <v>0</v>
      </c>
      <c r="H82" s="14">
        <f>+'[1]5658-09'!H80</f>
        <v>1</v>
      </c>
      <c r="I82" s="14">
        <f>+'[1]5658-09'!I80</f>
        <v>80</v>
      </c>
      <c r="J82" s="22">
        <f t="shared" si="10"/>
        <v>180</v>
      </c>
      <c r="K82" s="15"/>
      <c r="L82" s="15">
        <f t="shared" si="11"/>
        <v>0</v>
      </c>
      <c r="M82" s="42">
        <v>53</v>
      </c>
      <c r="N82" s="26" t="str">
        <f>+'[1]5658-09'!Q80</f>
        <v>บ้านเดี่ยว</v>
      </c>
      <c r="O82" s="26" t="str">
        <f>+'[1]5658-09'!R80</f>
        <v>ตึกชั้นเดียว</v>
      </c>
      <c r="P82" s="26"/>
      <c r="Q82" s="27">
        <f>+'[1]5658-09'!S80</f>
        <v>108</v>
      </c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>
        <v>69</v>
      </c>
      <c r="B83" s="13" t="str">
        <f>+'[1]5658-09'!B81</f>
        <v>โฉนด</v>
      </c>
      <c r="C83" s="13">
        <f>+'[1]5658-09'!E81</f>
        <v>3989</v>
      </c>
      <c r="D83" s="13">
        <f>+'[1]5658-09'!C81</f>
        <v>9068</v>
      </c>
      <c r="E83" s="13" t="str">
        <f>+'[1]5658-09'!F81</f>
        <v>หนองผือ</v>
      </c>
      <c r="F83" s="13"/>
      <c r="G83" s="14">
        <f>+'[1]5658-09'!G81</f>
        <v>0</v>
      </c>
      <c r="H83" s="14">
        <f>+'[1]5658-09'!H81</f>
        <v>0</v>
      </c>
      <c r="I83" s="14">
        <f>+'[1]5658-09'!I81</f>
        <v>44.4</v>
      </c>
      <c r="J83" s="22">
        <f>+(G83*400)+(H83*100)+I83</f>
        <v>44.4</v>
      </c>
      <c r="K83" s="15"/>
      <c r="L83" s="15">
        <f>+K83*J83</f>
        <v>0</v>
      </c>
      <c r="M83" s="42">
        <v>54</v>
      </c>
      <c r="N83" s="26" t="str">
        <f>+'[1]5658-09'!Q81</f>
        <v>บ้านเดี่ยว</v>
      </c>
      <c r="O83" s="26" t="str">
        <f>+'[1]5658-09'!R81</f>
        <v>ตึกชั้นเดียว</v>
      </c>
      <c r="P83" s="26"/>
      <c r="Q83" s="27">
        <f>+'[1]5658-09'!S81</f>
        <v>128</v>
      </c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>
        <v>70</v>
      </c>
      <c r="B84" s="13" t="str">
        <f>+'[1]5658-09'!B82</f>
        <v>โฉนด</v>
      </c>
      <c r="C84" s="13">
        <f>+'[1]5658-09'!E82</f>
        <v>3994</v>
      </c>
      <c r="D84" s="13">
        <f>+'[1]5658-09'!C82</f>
        <v>9073</v>
      </c>
      <c r="E84" s="13" t="str">
        <f>+'[1]5658-09'!F82</f>
        <v>หนองผือ</v>
      </c>
      <c r="F84" s="13"/>
      <c r="G84" s="14">
        <f>+'[1]5658-09'!G82</f>
        <v>0</v>
      </c>
      <c r="H84" s="14">
        <f>+'[1]5658-09'!H82</f>
        <v>0</v>
      </c>
      <c r="I84" s="14">
        <f>+'[1]5658-09'!I82</f>
        <v>49</v>
      </c>
      <c r="J84" s="22">
        <f t="shared" ref="J84:J87" si="12">+(G84*400)+(H84*100)+I84</f>
        <v>49</v>
      </c>
      <c r="K84" s="15"/>
      <c r="L84" s="15">
        <f t="shared" ref="L84:L87" si="13">+K84*J84</f>
        <v>0</v>
      </c>
      <c r="M84" s="42">
        <v>55</v>
      </c>
      <c r="N84" s="26" t="str">
        <f>+'[1]5658-09'!Q82</f>
        <v>บ้านเดี่ยว</v>
      </c>
      <c r="O84" s="26" t="str">
        <f>+'[1]5658-09'!R82</f>
        <v>ครึ่งตึกครึ่งไม้</v>
      </c>
      <c r="P84" s="26"/>
      <c r="Q84" s="27">
        <f>+'[1]5658-09'!S82</f>
        <v>72</v>
      </c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>
        <v>71</v>
      </c>
      <c r="B85" s="13" t="str">
        <f>+'[1]5658-09'!B83</f>
        <v>โฉนด</v>
      </c>
      <c r="C85" s="13">
        <f>+'[1]5658-09'!E83</f>
        <v>3995</v>
      </c>
      <c r="D85" s="13">
        <f>+'[1]5658-09'!C83</f>
        <v>9074</v>
      </c>
      <c r="E85" s="13" t="str">
        <f>+'[1]5658-09'!F83</f>
        <v>หนองผือ</v>
      </c>
      <c r="F85" s="13"/>
      <c r="G85" s="14">
        <f>+'[1]5658-09'!G83</f>
        <v>0</v>
      </c>
      <c r="H85" s="14">
        <f>+'[1]5658-09'!H83</f>
        <v>0</v>
      </c>
      <c r="I85" s="14">
        <f>+'[1]5658-09'!I83</f>
        <v>23</v>
      </c>
      <c r="J85" s="22">
        <f t="shared" si="12"/>
        <v>23</v>
      </c>
      <c r="K85" s="15"/>
      <c r="L85" s="15">
        <f t="shared" si="13"/>
        <v>0</v>
      </c>
      <c r="M85" s="42"/>
      <c r="N85" s="26">
        <f>+'[1]5658-09'!Q83</f>
        <v>0</v>
      </c>
      <c r="O85" s="26">
        <f>+'[1]5658-09'!R83</f>
        <v>0</v>
      </c>
      <c r="P85" s="26"/>
      <c r="Q85" s="27">
        <f>+'[1]5658-09'!S83</f>
        <v>0</v>
      </c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>
        <v>72</v>
      </c>
      <c r="B86" s="13" t="str">
        <f>+'[1]5658-09'!B84</f>
        <v>โฉนด</v>
      </c>
      <c r="C86" s="13">
        <f>+'[1]5658-09'!E84</f>
        <v>3996</v>
      </c>
      <c r="D86" s="13">
        <f>+'[1]5658-09'!C84</f>
        <v>9075</v>
      </c>
      <c r="E86" s="13" t="str">
        <f>+'[1]5658-09'!F84</f>
        <v>หนองผือ</v>
      </c>
      <c r="F86" s="13"/>
      <c r="G86" s="14">
        <f>+'[1]5658-09'!G84</f>
        <v>0</v>
      </c>
      <c r="H86" s="14">
        <f>+'[1]5658-09'!H84</f>
        <v>0</v>
      </c>
      <c r="I86" s="14">
        <f>+'[1]5658-09'!I84</f>
        <v>40</v>
      </c>
      <c r="J86" s="22">
        <f t="shared" si="12"/>
        <v>40</v>
      </c>
      <c r="K86" s="15"/>
      <c r="L86" s="15">
        <f t="shared" si="13"/>
        <v>0</v>
      </c>
      <c r="M86" s="42"/>
      <c r="N86" s="26">
        <f>+'[1]5658-09'!Q84</f>
        <v>0</v>
      </c>
      <c r="O86" s="26">
        <f>+'[1]5658-09'!R84</f>
        <v>0</v>
      </c>
      <c r="P86" s="26"/>
      <c r="Q86" s="27">
        <f>+'[1]5658-09'!S84</f>
        <v>0</v>
      </c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>
        <v>73</v>
      </c>
      <c r="B87" s="13" t="str">
        <f>+'[1]5658-09'!B85</f>
        <v>โฉนด</v>
      </c>
      <c r="C87" s="13">
        <f>+'[1]5658-09'!E85</f>
        <v>3997</v>
      </c>
      <c r="D87" s="13">
        <f>+'[1]5658-09'!C85</f>
        <v>9076</v>
      </c>
      <c r="E87" s="13" t="str">
        <f>+'[1]5658-09'!F85</f>
        <v>หนองผือ</v>
      </c>
      <c r="F87" s="13"/>
      <c r="G87" s="14">
        <f>+'[1]5658-09'!G85</f>
        <v>0</v>
      </c>
      <c r="H87" s="14">
        <f>+'[1]5658-09'!H85</f>
        <v>0</v>
      </c>
      <c r="I87" s="14">
        <f>+'[1]5658-09'!I85</f>
        <v>60</v>
      </c>
      <c r="J87" s="22">
        <f t="shared" si="12"/>
        <v>60</v>
      </c>
      <c r="K87" s="15"/>
      <c r="L87" s="15">
        <f t="shared" si="13"/>
        <v>0</v>
      </c>
      <c r="M87" s="42">
        <v>56</v>
      </c>
      <c r="N87" s="26" t="str">
        <f>+'[1]5658-09'!Q85</f>
        <v>บ้านเดี่ยว</v>
      </c>
      <c r="O87" s="26" t="str">
        <f>+'[1]5658-09'!R85</f>
        <v>ตึกชั้นเดียว</v>
      </c>
      <c r="P87" s="26"/>
      <c r="Q87" s="27">
        <f>+'[1]5658-09'!S85</f>
        <v>72</v>
      </c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>
        <v>74</v>
      </c>
      <c r="B88" s="13" t="str">
        <f>+'[1]5658-09'!B86</f>
        <v>โฉนด</v>
      </c>
      <c r="C88" s="13">
        <f>+'[1]5658-09'!E86</f>
        <v>3998</v>
      </c>
      <c r="D88" s="13">
        <f>+'[1]5658-09'!C86</f>
        <v>9077</v>
      </c>
      <c r="E88" s="13" t="str">
        <f>+'[1]5658-09'!F86</f>
        <v>หนองผือ</v>
      </c>
      <c r="F88" s="13"/>
      <c r="G88" s="14">
        <f>+'[1]5658-09'!G86</f>
        <v>0</v>
      </c>
      <c r="H88" s="14">
        <f>+'[1]5658-09'!H86</f>
        <v>0</v>
      </c>
      <c r="I88" s="14">
        <f>+'[1]5658-09'!I86</f>
        <v>21</v>
      </c>
      <c r="J88" s="22">
        <f>+(G88*400)+(H88*100)+I88</f>
        <v>21</v>
      </c>
      <c r="K88" s="15"/>
      <c r="L88" s="15">
        <f>+K88*J88</f>
        <v>0</v>
      </c>
      <c r="M88" s="42"/>
      <c r="N88" s="26">
        <f>+'[1]5658-09'!Q86</f>
        <v>0</v>
      </c>
      <c r="O88" s="26">
        <f>+'[1]5658-09'!R86</f>
        <v>0</v>
      </c>
      <c r="P88" s="26"/>
      <c r="Q88" s="27">
        <f>+'[1]5658-09'!S86</f>
        <v>0</v>
      </c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>
        <v>75</v>
      </c>
      <c r="B89" s="13" t="str">
        <f>+'[1]5658-09'!B87</f>
        <v>โฉนด</v>
      </c>
      <c r="C89" s="13">
        <f>+'[1]5658-09'!E87</f>
        <v>3999</v>
      </c>
      <c r="D89" s="13">
        <f>+'[1]5658-09'!C87</f>
        <v>9078</v>
      </c>
      <c r="E89" s="13" t="str">
        <f>+'[1]5658-09'!F87</f>
        <v>หนองผือ</v>
      </c>
      <c r="F89" s="13"/>
      <c r="G89" s="14">
        <f>+'[1]5658-09'!G87</f>
        <v>0</v>
      </c>
      <c r="H89" s="14">
        <f>+'[1]5658-09'!H87</f>
        <v>0</v>
      </c>
      <c r="I89" s="14">
        <f>+'[1]5658-09'!I87</f>
        <v>48</v>
      </c>
      <c r="J89" s="22">
        <f t="shared" ref="J89:J103" si="14">+(G89*400)+(H89*100)+I89</f>
        <v>48</v>
      </c>
      <c r="K89" s="15"/>
      <c r="L89" s="15">
        <f t="shared" ref="L89:L103" si="15">+K89*J89</f>
        <v>0</v>
      </c>
      <c r="M89" s="42">
        <v>57</v>
      </c>
      <c r="N89" s="26" t="str">
        <f>+'[1]5658-09'!Q87</f>
        <v>บ้านเดี่ยว</v>
      </c>
      <c r="O89" s="26" t="str">
        <f>+'[1]5658-09'!R87</f>
        <v>ครึ่งตึกครึ่งไม้</v>
      </c>
      <c r="P89" s="26"/>
      <c r="Q89" s="27">
        <f>+'[1]5658-09'!S87</f>
        <v>72</v>
      </c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>
        <v>76</v>
      </c>
      <c r="B90" s="13" t="str">
        <f>+'[1]5658-09'!B88</f>
        <v>โฉนด</v>
      </c>
      <c r="C90" s="13">
        <f>+'[1]5658-09'!E88</f>
        <v>4000</v>
      </c>
      <c r="D90" s="13">
        <f>+'[1]5658-09'!C88</f>
        <v>9079</v>
      </c>
      <c r="E90" s="13" t="str">
        <f>+'[1]5658-09'!F88</f>
        <v>หนองผือ</v>
      </c>
      <c r="F90" s="13"/>
      <c r="G90" s="14">
        <f>+'[1]5658-09'!G88</f>
        <v>0</v>
      </c>
      <c r="H90" s="14">
        <f>+'[1]5658-09'!H88</f>
        <v>1</v>
      </c>
      <c r="I90" s="14">
        <f>+'[1]5658-09'!I88</f>
        <v>15</v>
      </c>
      <c r="J90" s="22">
        <f t="shared" si="14"/>
        <v>115</v>
      </c>
      <c r="K90" s="15"/>
      <c r="L90" s="15">
        <f t="shared" si="15"/>
        <v>0</v>
      </c>
      <c r="M90" s="42">
        <v>58</v>
      </c>
      <c r="N90" s="26" t="str">
        <f>+'[1]5658-09'!Q88</f>
        <v>บ้านเดี่ยว</v>
      </c>
      <c r="O90" s="26" t="str">
        <f>+'[1]5658-09'!R88</f>
        <v>ครึ่งตึกครึ่งไม้</v>
      </c>
      <c r="P90" s="26"/>
      <c r="Q90" s="27">
        <f>+'[1]5658-09'!S88</f>
        <v>120</v>
      </c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>
        <v>77</v>
      </c>
      <c r="B91" s="13" t="str">
        <f>+'[1]5658-09'!B89</f>
        <v>โฉนด</v>
      </c>
      <c r="C91" s="13">
        <f>+'[1]5658-09'!E89</f>
        <v>4001</v>
      </c>
      <c r="D91" s="13">
        <f>+'[1]5658-09'!C89</f>
        <v>9080</v>
      </c>
      <c r="E91" s="13" t="str">
        <f>+'[1]5658-09'!F89</f>
        <v>หนองผือ</v>
      </c>
      <c r="F91" s="13"/>
      <c r="G91" s="14">
        <f>+'[1]5658-09'!G89</f>
        <v>0</v>
      </c>
      <c r="H91" s="14">
        <f>+'[1]5658-09'!H89</f>
        <v>0</v>
      </c>
      <c r="I91" s="14">
        <f>+'[1]5658-09'!I89</f>
        <v>51</v>
      </c>
      <c r="J91" s="22">
        <f t="shared" si="14"/>
        <v>51</v>
      </c>
      <c r="K91" s="15"/>
      <c r="L91" s="15">
        <f t="shared" si="15"/>
        <v>0</v>
      </c>
      <c r="M91" s="42"/>
      <c r="N91" s="26">
        <f>+'[1]5658-09'!Q89</f>
        <v>0</v>
      </c>
      <c r="O91" s="26">
        <f>+'[1]5658-09'!R89</f>
        <v>0</v>
      </c>
      <c r="P91" s="26"/>
      <c r="Q91" s="27">
        <f>+'[1]5658-09'!S89</f>
        <v>0</v>
      </c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>
        <v>78</v>
      </c>
      <c r="B92" s="13" t="str">
        <f>+'[1]5658-09'!B90</f>
        <v>โฉนด</v>
      </c>
      <c r="C92" s="13">
        <f>+'[1]5658-09'!E90</f>
        <v>4002</v>
      </c>
      <c r="D92" s="13">
        <f>+'[1]5658-09'!C90</f>
        <v>9081</v>
      </c>
      <c r="E92" s="13" t="str">
        <f>+'[1]5658-09'!F90</f>
        <v>หนองผือ</v>
      </c>
      <c r="F92" s="13"/>
      <c r="G92" s="14">
        <f>+'[1]5658-09'!G90</f>
        <v>0</v>
      </c>
      <c r="H92" s="14">
        <f>+'[1]5658-09'!H90</f>
        <v>0</v>
      </c>
      <c r="I92" s="14">
        <f>+'[1]5658-09'!I90</f>
        <v>80</v>
      </c>
      <c r="J92" s="22">
        <f t="shared" si="14"/>
        <v>80</v>
      </c>
      <c r="K92" s="15"/>
      <c r="L92" s="15">
        <f t="shared" si="15"/>
        <v>0</v>
      </c>
      <c r="M92" s="42">
        <v>59</v>
      </c>
      <c r="N92" s="26" t="str">
        <f>+'[1]5658-09'!Q90</f>
        <v>บ้านเดี่ยว</v>
      </c>
      <c r="O92" s="26" t="str">
        <f>+'[1]5658-09'!R90</f>
        <v>ครึ่งตึกครึ่งไม้</v>
      </c>
      <c r="P92" s="26"/>
      <c r="Q92" s="27">
        <f>+'[1]5658-09'!S90</f>
        <v>135</v>
      </c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>
        <v>79</v>
      </c>
      <c r="B93" s="13" t="str">
        <f>+'[1]5658-09'!B91</f>
        <v>โฉนด</v>
      </c>
      <c r="C93" s="13">
        <f>+'[1]5658-09'!E91</f>
        <v>4020</v>
      </c>
      <c r="D93" s="13">
        <f>+'[1]5658-09'!C91</f>
        <v>9099</v>
      </c>
      <c r="E93" s="13" t="str">
        <f>+'[1]5658-09'!F91</f>
        <v>หนองผือ</v>
      </c>
      <c r="F93" s="13"/>
      <c r="G93" s="14">
        <f>+'[1]5658-09'!G91</f>
        <v>0</v>
      </c>
      <c r="H93" s="14">
        <f>+'[1]5658-09'!H91</f>
        <v>2</v>
      </c>
      <c r="I93" s="14">
        <f>+'[1]5658-09'!I91</f>
        <v>21</v>
      </c>
      <c r="J93" s="22">
        <f t="shared" si="14"/>
        <v>221</v>
      </c>
      <c r="K93" s="15"/>
      <c r="L93" s="15">
        <f t="shared" si="15"/>
        <v>0</v>
      </c>
      <c r="M93" s="42">
        <v>60</v>
      </c>
      <c r="N93" s="26" t="str">
        <f>+'[1]5658-09'!Q91</f>
        <v>บ้านเดี่ยว</v>
      </c>
      <c r="O93" s="26" t="str">
        <f>+'[1]5658-09'!R91</f>
        <v>ตึกชั้นเดียว</v>
      </c>
      <c r="P93" s="26"/>
      <c r="Q93" s="27">
        <f>+'[1]5658-09'!S91</f>
        <v>189</v>
      </c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>
        <v>80</v>
      </c>
      <c r="B94" s="13" t="str">
        <f>+'[1]5658-09'!B92</f>
        <v>โฉนด</v>
      </c>
      <c r="C94" s="13">
        <f>+'[1]5658-09'!E92</f>
        <v>4021</v>
      </c>
      <c r="D94" s="13">
        <f>+'[1]5658-09'!C92</f>
        <v>9100</v>
      </c>
      <c r="E94" s="13" t="str">
        <f>+'[1]5658-09'!F92</f>
        <v>หนองผือ</v>
      </c>
      <c r="F94" s="13"/>
      <c r="G94" s="14">
        <f>+'[1]5658-09'!G92</f>
        <v>0</v>
      </c>
      <c r="H94" s="14">
        <f>+'[1]5658-09'!H92</f>
        <v>0</v>
      </c>
      <c r="I94" s="14">
        <f>+'[1]5658-09'!I92</f>
        <v>91</v>
      </c>
      <c r="J94" s="22">
        <f t="shared" si="14"/>
        <v>91</v>
      </c>
      <c r="K94" s="15"/>
      <c r="L94" s="15">
        <f t="shared" si="15"/>
        <v>0</v>
      </c>
      <c r="M94" s="42">
        <v>61</v>
      </c>
      <c r="N94" s="26" t="str">
        <f>+'[1]5658-09'!Q92</f>
        <v>บ้านเดี่ยว</v>
      </c>
      <c r="O94" s="26" t="str">
        <f>+'[1]5658-09'!R92</f>
        <v>ตึกชั้นเดียว</v>
      </c>
      <c r="P94" s="26"/>
      <c r="Q94" s="27">
        <f>+'[1]5658-09'!S92</f>
        <v>126</v>
      </c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>
        <v>81</v>
      </c>
      <c r="B95" s="13" t="str">
        <f>+'[1]5658-09'!B93</f>
        <v>โฉนด</v>
      </c>
      <c r="C95" s="13">
        <f>+'[1]5658-09'!E93</f>
        <v>4040</v>
      </c>
      <c r="D95" s="13">
        <f>+'[1]5658-09'!C93</f>
        <v>9119</v>
      </c>
      <c r="E95" s="13" t="str">
        <f>+'[1]5658-09'!F93</f>
        <v>หนองผือ</v>
      </c>
      <c r="F95" s="13"/>
      <c r="G95" s="14">
        <f>+'[1]5658-09'!G93</f>
        <v>0</v>
      </c>
      <c r="H95" s="14">
        <f>+'[1]5658-09'!H93</f>
        <v>1</v>
      </c>
      <c r="I95" s="14">
        <f>+'[1]5658-09'!I93</f>
        <v>75</v>
      </c>
      <c r="J95" s="22">
        <f t="shared" si="14"/>
        <v>175</v>
      </c>
      <c r="K95" s="15"/>
      <c r="L95" s="15">
        <f t="shared" si="15"/>
        <v>0</v>
      </c>
      <c r="M95" s="42">
        <v>62</v>
      </c>
      <c r="N95" s="26" t="str">
        <f>+'[1]5658-09'!Q93</f>
        <v>บ้านเดี่ยว</v>
      </c>
      <c r="O95" s="26" t="str">
        <f>+'[1]5658-09'!R93</f>
        <v>ตึกชั้นเดียว</v>
      </c>
      <c r="P95" s="26"/>
      <c r="Q95" s="27">
        <f>+'[1]5658-09'!S93</f>
        <v>270</v>
      </c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>
        <v>82</v>
      </c>
      <c r="B96" s="13" t="str">
        <f>+'[1]5658-09'!B94</f>
        <v>โฉนด</v>
      </c>
      <c r="C96" s="13">
        <f>+'[1]5658-09'!E94</f>
        <v>4041</v>
      </c>
      <c r="D96" s="13">
        <f>+'[1]5658-09'!C94</f>
        <v>9120</v>
      </c>
      <c r="E96" s="13" t="str">
        <f>+'[1]5658-09'!F94</f>
        <v>หนองผือ</v>
      </c>
      <c r="F96" s="13"/>
      <c r="G96" s="14">
        <f>+'[1]5658-09'!G94</f>
        <v>0</v>
      </c>
      <c r="H96" s="14">
        <f>+'[1]5658-09'!H94</f>
        <v>0</v>
      </c>
      <c r="I96" s="14">
        <f>+'[1]5658-09'!I94</f>
        <v>71</v>
      </c>
      <c r="J96" s="22">
        <f t="shared" si="14"/>
        <v>71</v>
      </c>
      <c r="K96" s="15"/>
      <c r="L96" s="15">
        <f t="shared" si="15"/>
        <v>0</v>
      </c>
      <c r="M96" s="42">
        <v>63</v>
      </c>
      <c r="N96" s="26" t="str">
        <f>+'[1]5658-09'!Q94</f>
        <v>บ้านเดี่ยว</v>
      </c>
      <c r="O96" s="26" t="str">
        <f>+'[1]5658-09'!R94</f>
        <v>ตึกชั้นเดียว</v>
      </c>
      <c r="P96" s="26"/>
      <c r="Q96" s="27">
        <f>+'[1]5658-09'!S94</f>
        <v>9</v>
      </c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>
        <v>83</v>
      </c>
      <c r="B97" s="13" t="str">
        <f>+'[1]5658-09'!B95</f>
        <v>โฉนด</v>
      </c>
      <c r="C97" s="13">
        <f>+'[1]5658-09'!E95</f>
        <v>4094</v>
      </c>
      <c r="D97" s="13">
        <f>+'[1]5658-09'!C95</f>
        <v>9176</v>
      </c>
      <c r="E97" s="13" t="str">
        <f>+'[1]5658-09'!F95</f>
        <v>หนองผือ</v>
      </c>
      <c r="F97" s="13"/>
      <c r="G97" s="14">
        <f>+'[1]5658-09'!G95</f>
        <v>1</v>
      </c>
      <c r="H97" s="14">
        <f>+'[1]5658-09'!H95</f>
        <v>0</v>
      </c>
      <c r="I97" s="14">
        <f>+'[1]5658-09'!I95</f>
        <v>60</v>
      </c>
      <c r="J97" s="22">
        <f t="shared" si="14"/>
        <v>460</v>
      </c>
      <c r="K97" s="15"/>
      <c r="L97" s="15">
        <f t="shared" si="15"/>
        <v>0</v>
      </c>
      <c r="M97" s="42">
        <v>64</v>
      </c>
      <c r="N97" s="26" t="str">
        <f>+'[1]5658-09'!Q95</f>
        <v>บ้านเดี่ยว</v>
      </c>
      <c r="O97" s="26" t="str">
        <f>+'[1]5658-09'!R95</f>
        <v>ตึกชั้นเดียว</v>
      </c>
      <c r="P97" s="26"/>
      <c r="Q97" s="27">
        <f>+'[1]5658-09'!S95</f>
        <v>135</v>
      </c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>
        <v>84</v>
      </c>
      <c r="B98" s="13" t="str">
        <f>+'[1]5658-09'!B96</f>
        <v>โฉนด</v>
      </c>
      <c r="C98" s="13">
        <f>+'[1]5658-09'!E96</f>
        <v>4141</v>
      </c>
      <c r="D98" s="13">
        <f>+'[1]5658-09'!C96</f>
        <v>9223</v>
      </c>
      <c r="E98" s="13" t="str">
        <f>+'[1]5658-09'!F96</f>
        <v>หนองผือ</v>
      </c>
      <c r="F98" s="13"/>
      <c r="G98" s="14">
        <f>+'[1]5658-09'!G96</f>
        <v>0</v>
      </c>
      <c r="H98" s="14">
        <f>+'[1]5658-09'!H96</f>
        <v>1</v>
      </c>
      <c r="I98" s="14">
        <f>+'[1]5658-09'!I96</f>
        <v>0</v>
      </c>
      <c r="J98" s="22">
        <f t="shared" si="14"/>
        <v>100</v>
      </c>
      <c r="K98" s="15"/>
      <c r="L98" s="15">
        <f t="shared" si="15"/>
        <v>0</v>
      </c>
      <c r="M98" s="42">
        <v>65</v>
      </c>
      <c r="N98" s="26" t="str">
        <f>+'[1]5658-09'!Q96</f>
        <v>บ้านเดี่ยว</v>
      </c>
      <c r="O98" s="26" t="str">
        <f>+'[1]5658-09'!R96</f>
        <v>ตึกชั้นเดียว</v>
      </c>
      <c r="P98" s="26"/>
      <c r="Q98" s="27">
        <f>+'[1]5658-09'!S96</f>
        <v>72</v>
      </c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>
        <v>85</v>
      </c>
      <c r="B99" s="13" t="str">
        <f>+'[1]5658-09'!B97</f>
        <v>โฉนด</v>
      </c>
      <c r="C99" s="13">
        <f>+'[1]5658-09'!E97</f>
        <v>4156</v>
      </c>
      <c r="D99" s="13">
        <f>+'[1]5658-09'!C97</f>
        <v>9238</v>
      </c>
      <c r="E99" s="13" t="str">
        <f>+'[1]5658-09'!F97</f>
        <v>หนองผือ</v>
      </c>
      <c r="F99" s="13"/>
      <c r="G99" s="14">
        <f>+'[1]5658-09'!G97</f>
        <v>0</v>
      </c>
      <c r="H99" s="14">
        <f>+'[1]5658-09'!H97</f>
        <v>0</v>
      </c>
      <c r="I99" s="14">
        <f>+'[1]5658-09'!I97</f>
        <v>89</v>
      </c>
      <c r="J99" s="22">
        <f t="shared" si="14"/>
        <v>89</v>
      </c>
      <c r="K99" s="15"/>
      <c r="L99" s="15">
        <f t="shared" si="15"/>
        <v>0</v>
      </c>
      <c r="M99" s="42">
        <v>66</v>
      </c>
      <c r="N99" s="26" t="str">
        <f>+'[1]5658-09'!Q97</f>
        <v>บ้านเดี่ยว</v>
      </c>
      <c r="O99" s="26" t="str">
        <f>+'[1]5658-09'!R97</f>
        <v>ตึกชั้นเดียว</v>
      </c>
      <c r="P99" s="26"/>
      <c r="Q99" s="27">
        <f>+'[1]5658-09'!S97</f>
        <v>72</v>
      </c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>
        <v>86</v>
      </c>
      <c r="B100" s="13" t="str">
        <f>+'[1]5658-09'!B98</f>
        <v>โฉนด</v>
      </c>
      <c r="C100" s="13">
        <f>+'[1]5658-09'!E98</f>
        <v>4215</v>
      </c>
      <c r="D100" s="13">
        <f>+'[1]5658-09'!C98</f>
        <v>9300</v>
      </c>
      <c r="E100" s="13" t="str">
        <f>+'[1]5658-09'!F98</f>
        <v>หนองผือ</v>
      </c>
      <c r="F100" s="13"/>
      <c r="G100" s="14">
        <f>+'[1]5658-09'!G98</f>
        <v>0</v>
      </c>
      <c r="H100" s="14">
        <f>+'[1]5658-09'!H98</f>
        <v>1</v>
      </c>
      <c r="I100" s="14">
        <f>+'[1]5658-09'!I98</f>
        <v>77</v>
      </c>
      <c r="J100" s="22">
        <f t="shared" si="14"/>
        <v>177</v>
      </c>
      <c r="K100" s="15"/>
      <c r="L100" s="15">
        <f t="shared" si="15"/>
        <v>0</v>
      </c>
      <c r="M100" s="42">
        <v>67</v>
      </c>
      <c r="N100" s="26" t="str">
        <f>+'[1]5658-09'!Q98</f>
        <v>บ้านเดี่ยว</v>
      </c>
      <c r="O100" s="26" t="str">
        <f>+'[1]5658-09'!R98</f>
        <v>ตึกชั้นเดียว</v>
      </c>
      <c r="P100" s="26"/>
      <c r="Q100" s="27">
        <f>+'[1]5658-09'!S98</f>
        <v>135</v>
      </c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>
        <v>87</v>
      </c>
      <c r="B101" s="13" t="str">
        <f>+'[1]5658-09'!B99</f>
        <v>โฉนด</v>
      </c>
      <c r="C101" s="13">
        <f>+'[1]5658-09'!E99</f>
        <v>6140</v>
      </c>
      <c r="D101" s="13">
        <f>+'[1]5658-09'!C99</f>
        <v>12518</v>
      </c>
      <c r="E101" s="13" t="str">
        <f>+'[1]5658-09'!F99</f>
        <v>หนองผือ</v>
      </c>
      <c r="F101" s="13"/>
      <c r="G101" s="14">
        <f>+'[1]5658-09'!G99</f>
        <v>0</v>
      </c>
      <c r="H101" s="14">
        <f>+'[1]5658-09'!H99</f>
        <v>0</v>
      </c>
      <c r="I101" s="14">
        <f>+'[1]5658-09'!I99</f>
        <v>29</v>
      </c>
      <c r="J101" s="22">
        <f t="shared" si="14"/>
        <v>29</v>
      </c>
      <c r="K101" s="15"/>
      <c r="L101" s="15">
        <f t="shared" si="15"/>
        <v>0</v>
      </c>
      <c r="M101" s="42">
        <v>68</v>
      </c>
      <c r="N101" s="26" t="str">
        <f>+'[1]5658-09'!Q99</f>
        <v>บ้านเดี่ยว</v>
      </c>
      <c r="O101" s="26" t="str">
        <f>+'[1]5658-09'!R99</f>
        <v>ครึ่งตึกครึ่งไม้</v>
      </c>
      <c r="P101" s="26"/>
      <c r="Q101" s="27">
        <f>+'[1]5658-09'!S99</f>
        <v>80</v>
      </c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>
        <v>88</v>
      </c>
      <c r="B102" s="13" t="str">
        <f>+'[1]5658-09'!B100</f>
        <v>โฉนด</v>
      </c>
      <c r="C102" s="13">
        <f>+'[1]5658-09'!E100</f>
        <v>6485</v>
      </c>
      <c r="D102" s="13">
        <f>+'[1]5658-09'!C100</f>
        <v>13572</v>
      </c>
      <c r="E102" s="13" t="str">
        <f>+'[1]5658-09'!F100</f>
        <v>หนองผือ</v>
      </c>
      <c r="F102" s="13"/>
      <c r="G102" s="14">
        <f>+'[1]5658-09'!G100</f>
        <v>0</v>
      </c>
      <c r="H102" s="14">
        <f>+'[1]5658-09'!H100</f>
        <v>1</v>
      </c>
      <c r="I102" s="14">
        <f>+'[1]5658-09'!I100</f>
        <v>0</v>
      </c>
      <c r="J102" s="22">
        <f t="shared" si="14"/>
        <v>100</v>
      </c>
      <c r="K102" s="15"/>
      <c r="L102" s="15">
        <f t="shared" si="15"/>
        <v>0</v>
      </c>
      <c r="M102" s="42"/>
      <c r="N102" s="26">
        <f>+'[1]5658-09'!Q100</f>
        <v>0</v>
      </c>
      <c r="O102" s="26">
        <f>+'[1]5658-09'!R100</f>
        <v>0</v>
      </c>
      <c r="P102" s="26"/>
      <c r="Q102" s="27">
        <f>+'[1]5658-09'!S100</f>
        <v>0</v>
      </c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>
        <v>89</v>
      </c>
      <c r="B103" s="13" t="str">
        <f>+'[1]5658-09'!B101</f>
        <v>โฉนด</v>
      </c>
      <c r="C103" s="13">
        <f>+'[1]5658-09'!E101</f>
        <v>6486</v>
      </c>
      <c r="D103" s="13">
        <f>+'[1]5658-09'!C101</f>
        <v>13573</v>
      </c>
      <c r="E103" s="13" t="str">
        <f>+'[1]5658-09'!F101</f>
        <v>หนองผือ</v>
      </c>
      <c r="F103" s="13"/>
      <c r="G103" s="14">
        <f>+'[1]5658-09'!G101</f>
        <v>0</v>
      </c>
      <c r="H103" s="14">
        <f>+'[1]5658-09'!H101</f>
        <v>0</v>
      </c>
      <c r="I103" s="14">
        <f>+'[1]5658-09'!I101</f>
        <v>43</v>
      </c>
      <c r="J103" s="22">
        <f t="shared" si="14"/>
        <v>43</v>
      </c>
      <c r="K103" s="15"/>
      <c r="L103" s="15">
        <f t="shared" si="15"/>
        <v>0</v>
      </c>
      <c r="M103" s="42">
        <v>69</v>
      </c>
      <c r="N103" s="26" t="str">
        <f>+'[1]5658-09'!Q101</f>
        <v>บ้านเดี่ยว</v>
      </c>
      <c r="O103" s="26" t="str">
        <f>+'[1]5658-09'!R101</f>
        <v>ตึกชั้นเดียว</v>
      </c>
      <c r="P103" s="26"/>
      <c r="Q103" s="27">
        <f>+'[1]5658-09'!S101</f>
        <v>63</v>
      </c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>
        <v>90</v>
      </c>
      <c r="B104" s="13" t="str">
        <f>+'[1]5658-09'!B102</f>
        <v>โฉนด</v>
      </c>
      <c r="C104" s="13">
        <f>+'[1]5658-09'!E102</f>
        <v>6538</v>
      </c>
      <c r="D104" s="13">
        <f>+'[1]5658-09'!C102</f>
        <v>13640</v>
      </c>
      <c r="E104" s="13" t="str">
        <f>+'[1]5658-09'!F102</f>
        <v>หนองผือ</v>
      </c>
      <c r="F104" s="13"/>
      <c r="G104" s="14">
        <f>+'[1]5658-09'!G102</f>
        <v>0</v>
      </c>
      <c r="H104" s="14">
        <f>+'[1]5658-09'!H102</f>
        <v>0</v>
      </c>
      <c r="I104" s="14">
        <f>+'[1]5658-09'!I102</f>
        <v>18.7</v>
      </c>
      <c r="J104" s="22">
        <f>+(G104*400)+(H104*100)+I104</f>
        <v>18.7</v>
      </c>
      <c r="K104" s="15"/>
      <c r="L104" s="15">
        <f>+K104*J104</f>
        <v>0</v>
      </c>
      <c r="M104" s="42">
        <v>70</v>
      </c>
      <c r="N104" s="26" t="str">
        <f>+'[1]5658-09'!Q102</f>
        <v>บ้านเดี่ยว</v>
      </c>
      <c r="O104" s="26" t="str">
        <f>+'[1]5658-09'!R102</f>
        <v>ตึกชั้นเดียว</v>
      </c>
      <c r="P104" s="26"/>
      <c r="Q104" s="27">
        <f>+'[1]5658-09'!S102</f>
        <v>189</v>
      </c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/>
      <c r="B105" s="13">
        <f>+'[1]5658-09'!B103</f>
        <v>0</v>
      </c>
      <c r="C105" s="13">
        <f>+'[1]5658-09'!E103</f>
        <v>0</v>
      </c>
      <c r="D105" s="13">
        <f>+'[1]5658-09'!C103</f>
        <v>0</v>
      </c>
      <c r="E105" s="13">
        <f>+'[1]5658-09'!F103</f>
        <v>0</v>
      </c>
      <c r="F105" s="13"/>
      <c r="G105" s="14">
        <f>+'[1]5658-09'!G103</f>
        <v>0</v>
      </c>
      <c r="H105" s="14">
        <f>+'[1]5658-09'!H103</f>
        <v>0</v>
      </c>
      <c r="I105" s="14">
        <f>+'[1]5658-09'!I103</f>
        <v>0</v>
      </c>
      <c r="J105" s="22">
        <f t="shared" ref="J105:J106" si="16">+(G105*400)+(H105*100)+I105</f>
        <v>0</v>
      </c>
      <c r="K105" s="15"/>
      <c r="L105" s="15"/>
      <c r="M105" s="42"/>
      <c r="N105" s="26"/>
      <c r="O105" s="26"/>
      <c r="P105" s="26"/>
      <c r="Q105" s="27"/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/>
      <c r="B106" s="13">
        <f>+'[1]5658-09'!B104</f>
        <v>0</v>
      </c>
      <c r="C106" s="13">
        <f>+'[1]5658-09'!E104</f>
        <v>0</v>
      </c>
      <c r="D106" s="13">
        <f>+'[1]5658-09'!C104</f>
        <v>0</v>
      </c>
      <c r="E106" s="13">
        <f>+'[1]5658-09'!F104</f>
        <v>0</v>
      </c>
      <c r="F106" s="13"/>
      <c r="G106" s="14">
        <f>+'[1]5658-09'!G104</f>
        <v>0</v>
      </c>
      <c r="H106" s="14">
        <f>+'[1]5658-09'!H104</f>
        <v>0</v>
      </c>
      <c r="I106" s="14">
        <f>+'[1]5658-09'!I104</f>
        <v>0</v>
      </c>
      <c r="J106" s="22">
        <f t="shared" si="16"/>
        <v>0</v>
      </c>
      <c r="K106" s="15"/>
      <c r="L106" s="15"/>
      <c r="M106" s="42"/>
      <c r="N106" s="26"/>
      <c r="O106" s="26"/>
      <c r="P106" s="26"/>
      <c r="Q106" s="27"/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/>
      <c r="B107" s="13">
        <f>+'[1]5658-09'!B105</f>
        <v>0</v>
      </c>
      <c r="C107" s="13">
        <f>+'[1]5658-09'!E105</f>
        <v>0</v>
      </c>
      <c r="D107" s="13">
        <f>+'[1]5658-09'!C105</f>
        <v>0</v>
      </c>
      <c r="E107" s="13">
        <f>+'[1]5658-09'!F105</f>
        <v>0</v>
      </c>
      <c r="F107" s="13"/>
      <c r="G107" s="14">
        <f>+'[1]5658-09'!G105</f>
        <v>0</v>
      </c>
      <c r="H107" s="14">
        <f>+'[1]5658-09'!H105</f>
        <v>0</v>
      </c>
      <c r="I107" s="14">
        <f>+'[1]5658-09'!I105</f>
        <v>0</v>
      </c>
      <c r="J107" s="22">
        <f>+(G107*400)+(H107*100)+I107</f>
        <v>0</v>
      </c>
      <c r="K107" s="15"/>
      <c r="L107" s="15"/>
      <c r="M107" s="42"/>
      <c r="N107" s="26"/>
      <c r="O107" s="26"/>
      <c r="P107" s="26"/>
      <c r="Q107" s="27"/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/>
      <c r="B108" s="13">
        <f>+'[1]5658-09'!B106</f>
        <v>0</v>
      </c>
      <c r="C108" s="13">
        <f>+'[1]5658-09'!E106</f>
        <v>0</v>
      </c>
      <c r="D108" s="13">
        <f>+'[1]5658-09'!C106</f>
        <v>0</v>
      </c>
      <c r="E108" s="13">
        <f>+'[1]5658-09'!F106</f>
        <v>0</v>
      </c>
      <c r="F108" s="13"/>
      <c r="G108" s="14">
        <f>+'[1]5658-09'!G106</f>
        <v>0</v>
      </c>
      <c r="H108" s="14">
        <f>+'[1]5658-09'!H106</f>
        <v>0</v>
      </c>
      <c r="I108" s="14">
        <f>+'[1]5658-09'!I106</f>
        <v>0</v>
      </c>
      <c r="J108" s="22">
        <f t="shared" ref="J108:J115" si="17">+(G108*400)+(H108*100)+I108</f>
        <v>0</v>
      </c>
      <c r="K108" s="15"/>
      <c r="L108" s="15"/>
      <c r="M108" s="42"/>
      <c r="N108" s="26"/>
      <c r="O108" s="26"/>
      <c r="P108" s="26"/>
      <c r="Q108" s="27"/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/>
      <c r="B109" s="13">
        <f>+'[1]5658-09'!B107</f>
        <v>0</v>
      </c>
      <c r="C109" s="13">
        <f>+'[1]5658-09'!E107</f>
        <v>0</v>
      </c>
      <c r="D109" s="13">
        <f>+'[1]5658-09'!C107</f>
        <v>0</v>
      </c>
      <c r="E109" s="13">
        <f>+'[1]5658-09'!F107</f>
        <v>0</v>
      </c>
      <c r="F109" s="13"/>
      <c r="G109" s="14">
        <f>+'[1]5658-09'!G107</f>
        <v>0</v>
      </c>
      <c r="H109" s="14">
        <f>+'[1]5658-09'!H107</f>
        <v>0</v>
      </c>
      <c r="I109" s="14">
        <f>+'[1]5658-09'!I107</f>
        <v>0</v>
      </c>
      <c r="J109" s="22">
        <f t="shared" si="17"/>
        <v>0</v>
      </c>
      <c r="K109" s="15"/>
      <c r="L109" s="15"/>
      <c r="M109" s="42"/>
      <c r="N109" s="26"/>
      <c r="O109" s="26"/>
      <c r="P109" s="26"/>
      <c r="Q109" s="27"/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/>
      <c r="B110" s="13">
        <f>+'[1]5658-09'!B108</f>
        <v>0</v>
      </c>
      <c r="C110" s="13">
        <f>+'[1]5658-09'!E108</f>
        <v>0</v>
      </c>
      <c r="D110" s="13">
        <f>+'[1]5658-09'!C108</f>
        <v>0</v>
      </c>
      <c r="E110" s="13">
        <f>+'[1]5658-09'!F108</f>
        <v>0</v>
      </c>
      <c r="F110" s="13"/>
      <c r="G110" s="14">
        <f>+'[1]5658-09'!G108</f>
        <v>0</v>
      </c>
      <c r="H110" s="14">
        <f>+'[1]5658-09'!H108</f>
        <v>0</v>
      </c>
      <c r="I110" s="14">
        <f>+'[1]5658-09'!I108</f>
        <v>0</v>
      </c>
      <c r="J110" s="22">
        <f t="shared" si="17"/>
        <v>0</v>
      </c>
      <c r="K110" s="15"/>
      <c r="L110" s="15"/>
      <c r="M110" s="42"/>
      <c r="N110" s="26"/>
      <c r="O110" s="26"/>
      <c r="P110" s="26"/>
      <c r="Q110" s="27"/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/>
      <c r="B111" s="13">
        <f>+'[1]5658-09'!B109</f>
        <v>0</v>
      </c>
      <c r="C111" s="13">
        <f>+'[1]5658-09'!E109</f>
        <v>0</v>
      </c>
      <c r="D111" s="13">
        <f>+'[1]5658-09'!C109</f>
        <v>0</v>
      </c>
      <c r="E111" s="13">
        <f>+'[1]5658-09'!F109</f>
        <v>0</v>
      </c>
      <c r="F111" s="13"/>
      <c r="G111" s="14">
        <f>+'[1]5658-09'!G109</f>
        <v>0</v>
      </c>
      <c r="H111" s="14">
        <f>+'[1]5658-09'!H109</f>
        <v>0</v>
      </c>
      <c r="I111" s="14">
        <f>+'[1]5658-09'!I109</f>
        <v>0</v>
      </c>
      <c r="J111" s="22">
        <f t="shared" si="17"/>
        <v>0</v>
      </c>
      <c r="K111" s="15"/>
      <c r="L111" s="15"/>
      <c r="M111" s="42"/>
      <c r="N111" s="26"/>
      <c r="O111" s="26"/>
      <c r="P111" s="26"/>
      <c r="Q111" s="27"/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/>
      <c r="B112" s="13">
        <f>+'[1]5658-09'!B110</f>
        <v>0</v>
      </c>
      <c r="C112" s="13">
        <f>+'[1]5658-09'!E110</f>
        <v>0</v>
      </c>
      <c r="D112" s="13">
        <f>+'[1]5658-09'!C110</f>
        <v>0</v>
      </c>
      <c r="E112" s="13">
        <f>+'[1]5658-09'!F110</f>
        <v>0</v>
      </c>
      <c r="F112" s="13"/>
      <c r="G112" s="14">
        <f>+'[1]5658-09'!G110</f>
        <v>0</v>
      </c>
      <c r="H112" s="14">
        <f>+'[1]5658-09'!H110</f>
        <v>0</v>
      </c>
      <c r="I112" s="14">
        <f>+'[1]5658-09'!I110</f>
        <v>0</v>
      </c>
      <c r="J112" s="22">
        <f t="shared" si="17"/>
        <v>0</v>
      </c>
      <c r="K112" s="15"/>
      <c r="L112" s="15"/>
      <c r="M112" s="42"/>
      <c r="N112" s="26"/>
      <c r="O112" s="26"/>
      <c r="P112" s="26"/>
      <c r="Q112" s="27"/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/>
      <c r="B113" s="13">
        <f>+'[1]5658-09'!B111</f>
        <v>0</v>
      </c>
      <c r="C113" s="13">
        <f>+'[1]5658-09'!E111</f>
        <v>0</v>
      </c>
      <c r="D113" s="13">
        <f>+'[1]5658-09'!C111</f>
        <v>0</v>
      </c>
      <c r="E113" s="13">
        <f>+'[1]5658-09'!F111</f>
        <v>0</v>
      </c>
      <c r="F113" s="13"/>
      <c r="G113" s="14">
        <f>+'[1]5658-09'!G111</f>
        <v>0</v>
      </c>
      <c r="H113" s="14">
        <f>+'[1]5658-09'!H111</f>
        <v>0</v>
      </c>
      <c r="I113" s="14">
        <f>+'[1]5658-09'!I111</f>
        <v>0</v>
      </c>
      <c r="J113" s="22">
        <f t="shared" si="17"/>
        <v>0</v>
      </c>
      <c r="K113" s="15"/>
      <c r="L113" s="15"/>
      <c r="M113" s="42"/>
      <c r="N113" s="26"/>
      <c r="O113" s="26"/>
      <c r="P113" s="26"/>
      <c r="Q113" s="27"/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/>
      <c r="B114" s="13">
        <f>+'[1]5658-09'!B112</f>
        <v>0</v>
      </c>
      <c r="C114" s="13">
        <f>+'[1]5658-09'!E112</f>
        <v>0</v>
      </c>
      <c r="D114" s="13">
        <f>+'[1]5658-09'!C112</f>
        <v>0</v>
      </c>
      <c r="E114" s="13">
        <f>+'[1]5658-09'!F112</f>
        <v>0</v>
      </c>
      <c r="F114" s="13"/>
      <c r="G114" s="14">
        <f>+'[1]5658-09'!G112</f>
        <v>0</v>
      </c>
      <c r="H114" s="14">
        <f>+'[1]5658-09'!H112</f>
        <v>0</v>
      </c>
      <c r="I114" s="14">
        <f>+'[1]5658-09'!I112</f>
        <v>0</v>
      </c>
      <c r="J114" s="22">
        <f t="shared" si="17"/>
        <v>0</v>
      </c>
      <c r="K114" s="15"/>
      <c r="L114" s="15"/>
      <c r="M114" s="42"/>
      <c r="N114" s="26"/>
      <c r="O114" s="26"/>
      <c r="P114" s="26"/>
      <c r="Q114" s="27"/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/>
      <c r="B115" s="13">
        <f>+'[1]5658-09'!B113</f>
        <v>0</v>
      </c>
      <c r="C115" s="13">
        <f>+'[1]5658-09'!E113</f>
        <v>0</v>
      </c>
      <c r="D115" s="13">
        <f>+'[1]5658-09'!C113</f>
        <v>0</v>
      </c>
      <c r="E115" s="13">
        <f>+'[1]5658-09'!F113</f>
        <v>0</v>
      </c>
      <c r="F115" s="13"/>
      <c r="G115" s="14">
        <f>+'[1]5658-09'!G113</f>
        <v>0</v>
      </c>
      <c r="H115" s="14">
        <f>+'[1]5658-09'!H113</f>
        <v>0</v>
      </c>
      <c r="I115" s="14">
        <f>+'[1]5658-09'!I113</f>
        <v>0</v>
      </c>
      <c r="J115" s="22">
        <f t="shared" si="17"/>
        <v>0</v>
      </c>
      <c r="K115" s="15"/>
      <c r="L115" s="15"/>
      <c r="M115" s="42"/>
      <c r="N115" s="26"/>
      <c r="O115" s="26"/>
      <c r="P115" s="26"/>
      <c r="Q115" s="27"/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  <pageSetup paperSize="9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4"/>
  <sheetViews>
    <sheetView showZeros="0" workbookViewId="0">
      <selection activeCell="U23" sqref="U23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91</v>
      </c>
      <c r="C4" s="508"/>
      <c r="D4" s="5"/>
      <c r="E4" s="50" t="s">
        <v>85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47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48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48" t="s">
        <v>26</v>
      </c>
      <c r="D8" s="378"/>
      <c r="E8" s="48"/>
      <c r="F8" s="48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48"/>
      <c r="D9" s="378"/>
      <c r="E9" s="48" t="s">
        <v>30</v>
      </c>
      <c r="F9" s="48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49"/>
      <c r="D10" s="379"/>
      <c r="E10" s="49"/>
      <c r="F10" s="49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1274</v>
      </c>
      <c r="D11" s="13">
        <v>2782</v>
      </c>
      <c r="E11" s="13" t="s">
        <v>36</v>
      </c>
      <c r="F11" s="13"/>
      <c r="G11" s="14">
        <v>0</v>
      </c>
      <c r="H11" s="14">
        <v>0</v>
      </c>
      <c r="I11" s="14">
        <v>75</v>
      </c>
      <c r="J11" s="22">
        <f>+(G11*400)+(H11*100)+I11</f>
        <v>75</v>
      </c>
      <c r="K11" s="15"/>
      <c r="L11" s="15">
        <f>+K11*J11</f>
        <v>0</v>
      </c>
      <c r="M11" s="42">
        <v>1</v>
      </c>
      <c r="N11" s="26" t="s">
        <v>37</v>
      </c>
      <c r="O11" s="26" t="s">
        <v>39</v>
      </c>
      <c r="P11" s="26"/>
      <c r="Q11" s="27">
        <v>144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1275</v>
      </c>
      <c r="D12" s="13">
        <v>2783</v>
      </c>
      <c r="E12" s="13" t="s">
        <v>36</v>
      </c>
      <c r="F12" s="13"/>
      <c r="G12" s="14">
        <v>0</v>
      </c>
      <c r="H12" s="14">
        <v>0</v>
      </c>
      <c r="I12" s="14">
        <v>86.6</v>
      </c>
      <c r="J12" s="22">
        <f t="shared" ref="J12:J32" si="0">+(G12*400)+(H12*100)+I12</f>
        <v>86.6</v>
      </c>
      <c r="K12" s="15"/>
      <c r="L12" s="15">
        <f t="shared" ref="L12:L32" si="1">+K12*J12</f>
        <v>0</v>
      </c>
      <c r="M12" s="42">
        <v>2</v>
      </c>
      <c r="N12" s="26" t="s">
        <v>37</v>
      </c>
      <c r="O12" s="26" t="s">
        <v>38</v>
      </c>
      <c r="P12" s="26"/>
      <c r="Q12" s="27">
        <v>108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3</v>
      </c>
      <c r="B13" s="13" t="s">
        <v>32</v>
      </c>
      <c r="C13" s="13">
        <v>1276</v>
      </c>
      <c r="D13" s="13">
        <v>2784</v>
      </c>
      <c r="E13" s="13" t="s">
        <v>36</v>
      </c>
      <c r="F13" s="13"/>
      <c r="G13" s="14">
        <v>0</v>
      </c>
      <c r="H13" s="14">
        <v>2</v>
      </c>
      <c r="I13" s="14">
        <v>30</v>
      </c>
      <c r="J13" s="22">
        <f t="shared" si="0"/>
        <v>230</v>
      </c>
      <c r="K13" s="15"/>
      <c r="L13" s="15">
        <f t="shared" si="1"/>
        <v>0</v>
      </c>
      <c r="M13" s="42">
        <v>3</v>
      </c>
      <c r="N13" s="26" t="s">
        <v>37</v>
      </c>
      <c r="O13" s="26" t="s">
        <v>39</v>
      </c>
      <c r="P13" s="26"/>
      <c r="Q13" s="27">
        <v>120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4</v>
      </c>
      <c r="B14" s="13" t="s">
        <v>32</v>
      </c>
      <c r="C14" s="13">
        <v>1277</v>
      </c>
      <c r="D14" s="13">
        <v>2785</v>
      </c>
      <c r="E14" s="13" t="s">
        <v>36</v>
      </c>
      <c r="F14" s="13"/>
      <c r="G14" s="14">
        <v>0</v>
      </c>
      <c r="H14" s="14">
        <v>2</v>
      </c>
      <c r="I14" s="14">
        <v>77</v>
      </c>
      <c r="J14" s="22">
        <f t="shared" si="0"/>
        <v>277</v>
      </c>
      <c r="K14" s="15"/>
      <c r="L14" s="15">
        <f t="shared" si="1"/>
        <v>0</v>
      </c>
      <c r="M14" s="42">
        <v>4</v>
      </c>
      <c r="N14" s="26" t="s">
        <v>37</v>
      </c>
      <c r="O14" s="26" t="s">
        <v>39</v>
      </c>
      <c r="P14" s="26"/>
      <c r="Q14" s="27">
        <v>162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>
        <v>5</v>
      </c>
      <c r="B15" s="13" t="s">
        <v>32</v>
      </c>
      <c r="C15" s="13">
        <v>1278</v>
      </c>
      <c r="D15" s="13">
        <v>2786</v>
      </c>
      <c r="E15" s="13" t="s">
        <v>36</v>
      </c>
      <c r="F15" s="13"/>
      <c r="G15" s="14">
        <v>0</v>
      </c>
      <c r="H15" s="14">
        <v>2</v>
      </c>
      <c r="I15" s="14">
        <v>72</v>
      </c>
      <c r="J15" s="22">
        <f t="shared" si="0"/>
        <v>272</v>
      </c>
      <c r="K15" s="15"/>
      <c r="L15" s="15">
        <f t="shared" si="1"/>
        <v>0</v>
      </c>
      <c r="M15" s="42">
        <v>5</v>
      </c>
      <c r="N15" s="26" t="s">
        <v>37</v>
      </c>
      <c r="O15" s="26" t="s">
        <v>38</v>
      </c>
      <c r="P15" s="26"/>
      <c r="Q15" s="27">
        <v>160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/>
      <c r="B16" s="13">
        <v>0</v>
      </c>
      <c r="C16" s="13">
        <v>0</v>
      </c>
      <c r="D16" s="13">
        <v>0</v>
      </c>
      <c r="E16" s="13">
        <v>0</v>
      </c>
      <c r="F16" s="13"/>
      <c r="G16" s="14">
        <v>0</v>
      </c>
      <c r="H16" s="14">
        <v>0</v>
      </c>
      <c r="I16" s="14">
        <v>0</v>
      </c>
      <c r="J16" s="22">
        <f t="shared" si="0"/>
        <v>0</v>
      </c>
      <c r="K16" s="15"/>
      <c r="L16" s="15">
        <f t="shared" si="1"/>
        <v>0</v>
      </c>
      <c r="M16" s="42">
        <v>6</v>
      </c>
      <c r="N16" s="26" t="s">
        <v>33</v>
      </c>
      <c r="O16" s="26" t="s">
        <v>39</v>
      </c>
      <c r="P16" s="26"/>
      <c r="Q16" s="27">
        <v>54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>
        <v>6</v>
      </c>
      <c r="B17" s="13" t="s">
        <v>32</v>
      </c>
      <c r="C17" s="13">
        <v>1279</v>
      </c>
      <c r="D17" s="13">
        <v>2787</v>
      </c>
      <c r="E17" s="13" t="s">
        <v>36</v>
      </c>
      <c r="F17" s="13"/>
      <c r="G17" s="14">
        <v>0</v>
      </c>
      <c r="H17" s="14">
        <v>1</v>
      </c>
      <c r="I17" s="14">
        <v>41</v>
      </c>
      <c r="J17" s="22">
        <f t="shared" si="0"/>
        <v>141</v>
      </c>
      <c r="K17" s="15"/>
      <c r="L17" s="15">
        <f t="shared" si="1"/>
        <v>0</v>
      </c>
      <c r="M17" s="42">
        <v>7</v>
      </c>
      <c r="N17" s="26" t="s">
        <v>37</v>
      </c>
      <c r="O17" s="26" t="s">
        <v>38</v>
      </c>
      <c r="P17" s="26"/>
      <c r="Q17" s="27">
        <v>72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7</v>
      </c>
      <c r="B18" s="13" t="s">
        <v>32</v>
      </c>
      <c r="C18" s="13">
        <v>1290</v>
      </c>
      <c r="D18" s="13">
        <v>2798</v>
      </c>
      <c r="E18" s="13" t="s">
        <v>36</v>
      </c>
      <c r="F18" s="13"/>
      <c r="G18" s="14">
        <v>0</v>
      </c>
      <c r="H18" s="14">
        <v>1</v>
      </c>
      <c r="I18" s="14">
        <v>26.7</v>
      </c>
      <c r="J18" s="22">
        <f t="shared" si="0"/>
        <v>126.7</v>
      </c>
      <c r="K18" s="15"/>
      <c r="L18" s="15">
        <f t="shared" si="1"/>
        <v>0</v>
      </c>
      <c r="M18" s="42">
        <v>8</v>
      </c>
      <c r="N18" s="26" t="s">
        <v>37</v>
      </c>
      <c r="O18" s="26" t="s">
        <v>39</v>
      </c>
      <c r="P18" s="26"/>
      <c r="Q18" s="27">
        <v>112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>
        <v>0</v>
      </c>
      <c r="C19" s="13">
        <v>0</v>
      </c>
      <c r="D19" s="13">
        <v>0</v>
      </c>
      <c r="E19" s="13">
        <v>0</v>
      </c>
      <c r="F19" s="13"/>
      <c r="G19" s="14">
        <v>0</v>
      </c>
      <c r="H19" s="14">
        <v>0</v>
      </c>
      <c r="I19" s="14">
        <v>0</v>
      </c>
      <c r="J19" s="22">
        <f t="shared" si="0"/>
        <v>0</v>
      </c>
      <c r="K19" s="15"/>
      <c r="L19" s="15">
        <f t="shared" si="1"/>
        <v>0</v>
      </c>
      <c r="M19" s="42">
        <v>9</v>
      </c>
      <c r="N19" s="26" t="s">
        <v>37</v>
      </c>
      <c r="O19" s="26" t="s">
        <v>39</v>
      </c>
      <c r="P19" s="26"/>
      <c r="Q19" s="27">
        <v>112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>
        <v>8</v>
      </c>
      <c r="B20" s="13" t="s">
        <v>32</v>
      </c>
      <c r="C20" s="13">
        <v>1291</v>
      </c>
      <c r="D20" s="13">
        <v>2799</v>
      </c>
      <c r="E20" s="13" t="s">
        <v>36</v>
      </c>
      <c r="F20" s="13"/>
      <c r="G20" s="14">
        <v>0</v>
      </c>
      <c r="H20" s="14">
        <v>1</v>
      </c>
      <c r="I20" s="14">
        <v>42</v>
      </c>
      <c r="J20" s="22">
        <f t="shared" si="0"/>
        <v>142</v>
      </c>
      <c r="K20" s="15"/>
      <c r="L20" s="15">
        <f t="shared" si="1"/>
        <v>0</v>
      </c>
      <c r="M20" s="42">
        <v>10</v>
      </c>
      <c r="N20" s="26" t="s">
        <v>37</v>
      </c>
      <c r="O20" s="26" t="s">
        <v>39</v>
      </c>
      <c r="P20" s="26"/>
      <c r="Q20" s="27">
        <v>16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>
        <v>0</v>
      </c>
      <c r="C21" s="13">
        <v>0</v>
      </c>
      <c r="D21" s="13">
        <v>0</v>
      </c>
      <c r="E21" s="13">
        <v>0</v>
      </c>
      <c r="F21" s="13"/>
      <c r="G21" s="14">
        <v>0</v>
      </c>
      <c r="H21" s="14">
        <v>0</v>
      </c>
      <c r="I21" s="14">
        <v>0</v>
      </c>
      <c r="J21" s="22">
        <f t="shared" si="0"/>
        <v>0</v>
      </c>
      <c r="K21" s="15"/>
      <c r="L21" s="15">
        <f t="shared" si="1"/>
        <v>0</v>
      </c>
      <c r="M21" s="42">
        <v>11</v>
      </c>
      <c r="N21" s="26" t="s">
        <v>37</v>
      </c>
      <c r="O21" s="26" t="s">
        <v>38</v>
      </c>
      <c r="P21" s="26"/>
      <c r="Q21" s="27">
        <v>70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>
        <v>9</v>
      </c>
      <c r="B22" s="13" t="s">
        <v>32</v>
      </c>
      <c r="C22" s="13">
        <v>1292</v>
      </c>
      <c r="D22" s="13">
        <v>2800</v>
      </c>
      <c r="E22" s="13" t="s">
        <v>36</v>
      </c>
      <c r="F22" s="13"/>
      <c r="G22" s="14">
        <v>0</v>
      </c>
      <c r="H22" s="14">
        <v>2</v>
      </c>
      <c r="I22" s="14">
        <v>5</v>
      </c>
      <c r="J22" s="22">
        <f t="shared" si="0"/>
        <v>205</v>
      </c>
      <c r="K22" s="15"/>
      <c r="L22" s="15">
        <f t="shared" si="1"/>
        <v>0</v>
      </c>
      <c r="M22" s="42">
        <v>12</v>
      </c>
      <c r="N22" s="26" t="s">
        <v>37</v>
      </c>
      <c r="O22" s="26" t="s">
        <v>38</v>
      </c>
      <c r="P22" s="26"/>
      <c r="Q22" s="27">
        <v>72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>
        <v>0</v>
      </c>
      <c r="C23" s="13">
        <v>0</v>
      </c>
      <c r="D23" s="13">
        <v>0</v>
      </c>
      <c r="E23" s="13">
        <v>0</v>
      </c>
      <c r="F23" s="13"/>
      <c r="G23" s="14">
        <v>0</v>
      </c>
      <c r="H23" s="14">
        <v>0</v>
      </c>
      <c r="I23" s="14">
        <v>0</v>
      </c>
      <c r="J23" s="22">
        <f t="shared" si="0"/>
        <v>0</v>
      </c>
      <c r="K23" s="15"/>
      <c r="L23" s="15">
        <f t="shared" si="1"/>
        <v>0</v>
      </c>
      <c r="M23" s="42">
        <v>13</v>
      </c>
      <c r="N23" s="26" t="s">
        <v>37</v>
      </c>
      <c r="O23" s="26" t="s">
        <v>39</v>
      </c>
      <c r="P23" s="26"/>
      <c r="Q23" s="27">
        <v>120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>
        <v>10</v>
      </c>
      <c r="B24" s="13" t="s">
        <v>32</v>
      </c>
      <c r="C24" s="13">
        <v>1293</v>
      </c>
      <c r="D24" s="13">
        <v>2801</v>
      </c>
      <c r="E24" s="13" t="s">
        <v>36</v>
      </c>
      <c r="F24" s="13"/>
      <c r="G24" s="14">
        <v>0</v>
      </c>
      <c r="H24" s="14">
        <v>2</v>
      </c>
      <c r="I24" s="14">
        <v>80</v>
      </c>
      <c r="J24" s="22">
        <f t="shared" si="0"/>
        <v>280</v>
      </c>
      <c r="K24" s="15"/>
      <c r="L24" s="15">
        <f t="shared" si="1"/>
        <v>0</v>
      </c>
      <c r="M24" s="42">
        <v>14</v>
      </c>
      <c r="N24" s="26" t="s">
        <v>37</v>
      </c>
      <c r="O24" s="26" t="s">
        <v>38</v>
      </c>
      <c r="P24" s="26"/>
      <c r="Q24" s="27">
        <v>144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>
        <v>0</v>
      </c>
      <c r="C25" s="13">
        <v>0</v>
      </c>
      <c r="D25" s="13">
        <v>0</v>
      </c>
      <c r="E25" s="13">
        <v>0</v>
      </c>
      <c r="F25" s="13"/>
      <c r="G25" s="14">
        <v>0</v>
      </c>
      <c r="H25" s="14">
        <v>0</v>
      </c>
      <c r="I25" s="14">
        <v>0</v>
      </c>
      <c r="J25" s="22">
        <f t="shared" si="0"/>
        <v>0</v>
      </c>
      <c r="K25" s="15"/>
      <c r="L25" s="15">
        <f t="shared" si="1"/>
        <v>0</v>
      </c>
      <c r="M25" s="42">
        <v>15</v>
      </c>
      <c r="N25" s="26" t="s">
        <v>37</v>
      </c>
      <c r="O25" s="26" t="s">
        <v>39</v>
      </c>
      <c r="P25" s="26"/>
      <c r="Q25" s="27">
        <v>96</v>
      </c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>
        <v>11</v>
      </c>
      <c r="B26" s="13" t="s">
        <v>32</v>
      </c>
      <c r="C26" s="13">
        <v>1296</v>
      </c>
      <c r="D26" s="13">
        <v>2804</v>
      </c>
      <c r="E26" s="13" t="s">
        <v>36</v>
      </c>
      <c r="F26" s="13"/>
      <c r="G26" s="14">
        <v>0</v>
      </c>
      <c r="H26" s="14">
        <v>2</v>
      </c>
      <c r="I26" s="14">
        <v>49</v>
      </c>
      <c r="J26" s="22">
        <f t="shared" si="0"/>
        <v>249</v>
      </c>
      <c r="K26" s="15"/>
      <c r="L26" s="15">
        <f t="shared" si="1"/>
        <v>0</v>
      </c>
      <c r="M26" s="42"/>
      <c r="N26" s="26">
        <v>0</v>
      </c>
      <c r="O26" s="26">
        <v>0</v>
      </c>
      <c r="P26" s="26"/>
      <c r="Q26" s="27">
        <v>0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>
        <v>12</v>
      </c>
      <c r="B27" s="13" t="s">
        <v>32</v>
      </c>
      <c r="C27" s="13">
        <v>1297</v>
      </c>
      <c r="D27" s="13">
        <v>2805</v>
      </c>
      <c r="E27" s="13" t="s">
        <v>36</v>
      </c>
      <c r="F27" s="13"/>
      <c r="G27" s="14">
        <v>0</v>
      </c>
      <c r="H27" s="14">
        <v>2</v>
      </c>
      <c r="I27" s="14">
        <v>15.4</v>
      </c>
      <c r="J27" s="22">
        <f t="shared" si="0"/>
        <v>215.4</v>
      </c>
      <c r="K27" s="15"/>
      <c r="L27" s="15">
        <f t="shared" si="1"/>
        <v>0</v>
      </c>
      <c r="M27" s="42">
        <v>16</v>
      </c>
      <c r="N27" s="26" t="s">
        <v>37</v>
      </c>
      <c r="O27" s="26" t="s">
        <v>39</v>
      </c>
      <c r="P27" s="26"/>
      <c r="Q27" s="27">
        <v>135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>
        <v>13</v>
      </c>
      <c r="B28" s="13" t="s">
        <v>32</v>
      </c>
      <c r="C28" s="13">
        <v>1298</v>
      </c>
      <c r="D28" s="13">
        <v>2806</v>
      </c>
      <c r="E28" s="13" t="s">
        <v>36</v>
      </c>
      <c r="F28" s="13"/>
      <c r="G28" s="14">
        <v>0</v>
      </c>
      <c r="H28" s="14">
        <v>2</v>
      </c>
      <c r="I28" s="14">
        <v>25.5</v>
      </c>
      <c r="J28" s="22">
        <f t="shared" si="0"/>
        <v>225.5</v>
      </c>
      <c r="K28" s="15"/>
      <c r="L28" s="15">
        <f t="shared" si="1"/>
        <v>0</v>
      </c>
      <c r="M28" s="42">
        <v>17</v>
      </c>
      <c r="N28" s="26" t="s">
        <v>37</v>
      </c>
      <c r="O28" s="26" t="s">
        <v>38</v>
      </c>
      <c r="P28" s="26"/>
      <c r="Q28" s="27">
        <v>135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>
        <v>0</v>
      </c>
      <c r="C29" s="13">
        <v>0</v>
      </c>
      <c r="D29" s="13">
        <v>0</v>
      </c>
      <c r="E29" s="13">
        <v>0</v>
      </c>
      <c r="F29" s="13"/>
      <c r="G29" s="14">
        <v>0</v>
      </c>
      <c r="H29" s="14">
        <v>0</v>
      </c>
      <c r="I29" s="14">
        <v>0</v>
      </c>
      <c r="J29" s="22">
        <f t="shared" si="0"/>
        <v>0</v>
      </c>
      <c r="K29" s="15"/>
      <c r="L29" s="15">
        <f t="shared" si="1"/>
        <v>0</v>
      </c>
      <c r="M29" s="42">
        <v>18</v>
      </c>
      <c r="N29" s="26" t="s">
        <v>37</v>
      </c>
      <c r="O29" s="26" t="s">
        <v>39</v>
      </c>
      <c r="P29" s="26"/>
      <c r="Q29" s="27">
        <v>81</v>
      </c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>
        <v>14</v>
      </c>
      <c r="B30" s="13" t="s">
        <v>32</v>
      </c>
      <c r="C30" s="13">
        <v>1323</v>
      </c>
      <c r="D30" s="13">
        <v>2831</v>
      </c>
      <c r="E30" s="13" t="s">
        <v>36</v>
      </c>
      <c r="F30" s="13"/>
      <c r="G30" s="14">
        <v>0</v>
      </c>
      <c r="H30" s="14">
        <v>1</v>
      </c>
      <c r="I30" s="14">
        <v>84</v>
      </c>
      <c r="J30" s="22">
        <f t="shared" si="0"/>
        <v>184</v>
      </c>
      <c r="K30" s="15"/>
      <c r="L30" s="15">
        <f t="shared" si="1"/>
        <v>0</v>
      </c>
      <c r="M30" s="42">
        <v>19</v>
      </c>
      <c r="N30" s="26" t="s">
        <v>37</v>
      </c>
      <c r="O30" s="26" t="s">
        <v>39</v>
      </c>
      <c r="P30" s="26"/>
      <c r="Q30" s="27">
        <v>144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>
        <v>15</v>
      </c>
      <c r="B31" s="13" t="s">
        <v>32</v>
      </c>
      <c r="C31" s="13">
        <v>1324</v>
      </c>
      <c r="D31" s="13">
        <v>2832</v>
      </c>
      <c r="E31" s="13" t="s">
        <v>36</v>
      </c>
      <c r="F31" s="13"/>
      <c r="G31" s="14">
        <v>0</v>
      </c>
      <c r="H31" s="14">
        <v>1</v>
      </c>
      <c r="I31" s="14">
        <v>92</v>
      </c>
      <c r="J31" s="22">
        <f t="shared" si="0"/>
        <v>192</v>
      </c>
      <c r="K31" s="15"/>
      <c r="L31" s="15">
        <f t="shared" si="1"/>
        <v>0</v>
      </c>
      <c r="M31" s="42">
        <v>20</v>
      </c>
      <c r="N31" s="26" t="s">
        <v>37</v>
      </c>
      <c r="O31" s="26" t="s">
        <v>38</v>
      </c>
      <c r="P31" s="26"/>
      <c r="Q31" s="27">
        <v>108</v>
      </c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>
        <v>16</v>
      </c>
      <c r="B32" s="13" t="s">
        <v>32</v>
      </c>
      <c r="C32" s="13">
        <v>1325</v>
      </c>
      <c r="D32" s="13">
        <v>2833</v>
      </c>
      <c r="E32" s="13" t="s">
        <v>36</v>
      </c>
      <c r="F32" s="13"/>
      <c r="G32" s="14">
        <v>0</v>
      </c>
      <c r="H32" s="14">
        <v>2</v>
      </c>
      <c r="I32" s="14">
        <v>18</v>
      </c>
      <c r="J32" s="22">
        <f t="shared" si="0"/>
        <v>218</v>
      </c>
      <c r="K32" s="15"/>
      <c r="L32" s="15">
        <f t="shared" si="1"/>
        <v>0</v>
      </c>
      <c r="M32" s="42">
        <v>21</v>
      </c>
      <c r="N32" s="26" t="s">
        <v>37</v>
      </c>
      <c r="O32" s="26" t="s">
        <v>38</v>
      </c>
      <c r="P32" s="26"/>
      <c r="Q32" s="27">
        <v>192</v>
      </c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>
        <v>17</v>
      </c>
      <c r="B33" s="13" t="s">
        <v>32</v>
      </c>
      <c r="C33" s="13">
        <v>1329</v>
      </c>
      <c r="D33" s="13">
        <v>2837</v>
      </c>
      <c r="E33" s="13" t="s">
        <v>36</v>
      </c>
      <c r="F33" s="13"/>
      <c r="G33" s="14">
        <v>0</v>
      </c>
      <c r="H33" s="14">
        <v>1</v>
      </c>
      <c r="I33" s="14">
        <v>64</v>
      </c>
      <c r="J33" s="22">
        <f>+(G33*400)+(H33*100)+I33</f>
        <v>164</v>
      </c>
      <c r="K33" s="15"/>
      <c r="L33" s="15">
        <f>+K33*J33</f>
        <v>0</v>
      </c>
      <c r="M33" s="42">
        <v>22</v>
      </c>
      <c r="N33" s="26" t="s">
        <v>37</v>
      </c>
      <c r="O33" s="26" t="s">
        <v>38</v>
      </c>
      <c r="P33" s="26"/>
      <c r="Q33" s="27">
        <v>162</v>
      </c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>
        <v>0</v>
      </c>
      <c r="C34" s="13">
        <v>0</v>
      </c>
      <c r="D34" s="13">
        <v>0</v>
      </c>
      <c r="E34" s="13">
        <v>0</v>
      </c>
      <c r="F34" s="13"/>
      <c r="G34" s="14">
        <v>0</v>
      </c>
      <c r="H34" s="14">
        <v>0</v>
      </c>
      <c r="I34" s="14">
        <v>0</v>
      </c>
      <c r="J34" s="22">
        <f t="shared" ref="J34:J41" si="2">+(G34*400)+(H34*100)+I34</f>
        <v>0</v>
      </c>
      <c r="K34" s="15"/>
      <c r="L34" s="15">
        <f t="shared" ref="L34:L41" si="3">+K34*J34</f>
        <v>0</v>
      </c>
      <c r="M34" s="42">
        <v>23</v>
      </c>
      <c r="N34" s="26" t="s">
        <v>37</v>
      </c>
      <c r="O34" s="26" t="s">
        <v>39</v>
      </c>
      <c r="P34" s="26"/>
      <c r="Q34" s="27">
        <v>126</v>
      </c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>
        <v>18</v>
      </c>
      <c r="B35" s="13" t="s">
        <v>32</v>
      </c>
      <c r="C35" s="13">
        <v>1343</v>
      </c>
      <c r="D35" s="13">
        <v>2851</v>
      </c>
      <c r="E35" s="13" t="s">
        <v>36</v>
      </c>
      <c r="F35" s="13"/>
      <c r="G35" s="14">
        <v>0</v>
      </c>
      <c r="H35" s="14">
        <v>2</v>
      </c>
      <c r="I35" s="14">
        <v>30</v>
      </c>
      <c r="J35" s="22">
        <f t="shared" si="2"/>
        <v>230</v>
      </c>
      <c r="K35" s="15"/>
      <c r="L35" s="15">
        <f t="shared" si="3"/>
        <v>0</v>
      </c>
      <c r="M35" s="42"/>
      <c r="N35" s="26">
        <v>0</v>
      </c>
      <c r="O35" s="26">
        <v>0</v>
      </c>
      <c r="P35" s="26"/>
      <c r="Q35" s="27">
        <v>0</v>
      </c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>
        <v>19</v>
      </c>
      <c r="B36" s="13" t="s">
        <v>32</v>
      </c>
      <c r="C36" s="13">
        <v>1344</v>
      </c>
      <c r="D36" s="13">
        <v>2852</v>
      </c>
      <c r="E36" s="13" t="s">
        <v>36</v>
      </c>
      <c r="F36" s="13"/>
      <c r="G36" s="14">
        <v>0</v>
      </c>
      <c r="H36" s="14">
        <v>2</v>
      </c>
      <c r="I36" s="14">
        <v>13.8</v>
      </c>
      <c r="J36" s="22">
        <f t="shared" si="2"/>
        <v>213.8</v>
      </c>
      <c r="K36" s="15"/>
      <c r="L36" s="15">
        <f t="shared" si="3"/>
        <v>0</v>
      </c>
      <c r="M36" s="42">
        <v>24</v>
      </c>
      <c r="N36" s="26" t="s">
        <v>37</v>
      </c>
      <c r="O36" s="26" t="s">
        <v>38</v>
      </c>
      <c r="P36" s="26"/>
      <c r="Q36" s="27">
        <v>72</v>
      </c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>
        <v>20</v>
      </c>
      <c r="B37" s="13" t="s">
        <v>32</v>
      </c>
      <c r="C37" s="13">
        <v>1345</v>
      </c>
      <c r="D37" s="13">
        <v>2853</v>
      </c>
      <c r="E37" s="13" t="s">
        <v>36</v>
      </c>
      <c r="F37" s="13"/>
      <c r="G37" s="14">
        <v>0</v>
      </c>
      <c r="H37" s="14">
        <v>3</v>
      </c>
      <c r="I37" s="14">
        <v>54</v>
      </c>
      <c r="J37" s="22">
        <f t="shared" si="2"/>
        <v>354</v>
      </c>
      <c r="K37" s="15"/>
      <c r="L37" s="15">
        <f t="shared" si="3"/>
        <v>0</v>
      </c>
      <c r="M37" s="42">
        <v>25</v>
      </c>
      <c r="N37" s="26" t="s">
        <v>37</v>
      </c>
      <c r="O37" s="26" t="s">
        <v>38</v>
      </c>
      <c r="P37" s="26"/>
      <c r="Q37" s="27">
        <v>162</v>
      </c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>
        <v>21</v>
      </c>
      <c r="B38" s="13" t="s">
        <v>32</v>
      </c>
      <c r="C38" s="13">
        <v>1345</v>
      </c>
      <c r="D38" s="13">
        <v>2853</v>
      </c>
      <c r="E38" s="13" t="s">
        <v>36</v>
      </c>
      <c r="F38" s="13"/>
      <c r="G38" s="14">
        <v>0</v>
      </c>
      <c r="H38" s="14">
        <v>3</v>
      </c>
      <c r="I38" s="14">
        <v>54</v>
      </c>
      <c r="J38" s="22">
        <f t="shared" si="2"/>
        <v>354</v>
      </c>
      <c r="K38" s="15"/>
      <c r="L38" s="15">
        <f t="shared" si="3"/>
        <v>0</v>
      </c>
      <c r="M38" s="42">
        <v>26</v>
      </c>
      <c r="N38" s="26" t="s">
        <v>37</v>
      </c>
      <c r="O38" s="26" t="s">
        <v>38</v>
      </c>
      <c r="P38" s="26"/>
      <c r="Q38" s="27">
        <v>144</v>
      </c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>
        <v>22</v>
      </c>
      <c r="B39" s="13" t="s">
        <v>32</v>
      </c>
      <c r="C39" s="13">
        <v>1346</v>
      </c>
      <c r="D39" s="13">
        <v>2854</v>
      </c>
      <c r="E39" s="13" t="s">
        <v>36</v>
      </c>
      <c r="F39" s="13"/>
      <c r="G39" s="14">
        <v>0</v>
      </c>
      <c r="H39" s="14">
        <v>3</v>
      </c>
      <c r="I39" s="14">
        <v>33</v>
      </c>
      <c r="J39" s="22">
        <f t="shared" si="2"/>
        <v>333</v>
      </c>
      <c r="K39" s="15"/>
      <c r="L39" s="15">
        <f t="shared" si="3"/>
        <v>0</v>
      </c>
      <c r="M39" s="42">
        <v>27</v>
      </c>
      <c r="N39" s="26" t="s">
        <v>37</v>
      </c>
      <c r="O39" s="26" t="s">
        <v>39</v>
      </c>
      <c r="P39" s="26"/>
      <c r="Q39" s="27">
        <v>144</v>
      </c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>
        <v>23</v>
      </c>
      <c r="B40" s="13" t="s">
        <v>32</v>
      </c>
      <c r="C40" s="13">
        <v>1347</v>
      </c>
      <c r="D40" s="13">
        <v>2855</v>
      </c>
      <c r="E40" s="13" t="s">
        <v>36</v>
      </c>
      <c r="F40" s="13"/>
      <c r="G40" s="14">
        <v>1</v>
      </c>
      <c r="H40" s="14">
        <v>0</v>
      </c>
      <c r="I40" s="14">
        <v>23</v>
      </c>
      <c r="J40" s="22">
        <f t="shared" si="2"/>
        <v>423</v>
      </c>
      <c r="K40" s="15"/>
      <c r="L40" s="15">
        <f t="shared" si="3"/>
        <v>0</v>
      </c>
      <c r="M40" s="42"/>
      <c r="N40" s="26">
        <v>0</v>
      </c>
      <c r="O40" s="26">
        <v>0</v>
      </c>
      <c r="P40" s="26"/>
      <c r="Q40" s="27">
        <v>0</v>
      </c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>
        <v>24</v>
      </c>
      <c r="B41" s="13" t="s">
        <v>32</v>
      </c>
      <c r="C41" s="13">
        <v>1365</v>
      </c>
      <c r="D41" s="13">
        <v>2873</v>
      </c>
      <c r="E41" s="13" t="s">
        <v>36</v>
      </c>
      <c r="F41" s="13"/>
      <c r="G41" s="14">
        <v>0</v>
      </c>
      <c r="H41" s="14">
        <v>0</v>
      </c>
      <c r="I41" s="14">
        <v>63</v>
      </c>
      <c r="J41" s="22">
        <f t="shared" si="2"/>
        <v>63</v>
      </c>
      <c r="K41" s="15"/>
      <c r="L41" s="15">
        <f t="shared" si="3"/>
        <v>0</v>
      </c>
      <c r="M41" s="42">
        <v>28</v>
      </c>
      <c r="N41" s="26" t="s">
        <v>37</v>
      </c>
      <c r="O41" s="26" t="s">
        <v>39</v>
      </c>
      <c r="P41" s="26"/>
      <c r="Q41" s="27">
        <v>72</v>
      </c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>
        <v>25</v>
      </c>
      <c r="B42" s="13" t="s">
        <v>32</v>
      </c>
      <c r="C42" s="13">
        <v>1366</v>
      </c>
      <c r="D42" s="13">
        <v>2874</v>
      </c>
      <c r="E42" s="13" t="s">
        <v>36</v>
      </c>
      <c r="F42" s="13"/>
      <c r="G42" s="14">
        <v>0</v>
      </c>
      <c r="H42" s="14">
        <v>1</v>
      </c>
      <c r="I42" s="14">
        <v>17</v>
      </c>
      <c r="J42" s="22">
        <f>+(G42*400)+(H42*100)+I42</f>
        <v>117</v>
      </c>
      <c r="K42" s="15"/>
      <c r="L42" s="15">
        <f>+K42*J42</f>
        <v>0</v>
      </c>
      <c r="M42" s="42">
        <v>29</v>
      </c>
      <c r="N42" s="26" t="s">
        <v>37</v>
      </c>
      <c r="O42" s="26" t="s">
        <v>39</v>
      </c>
      <c r="P42" s="26"/>
      <c r="Q42" s="27">
        <v>72</v>
      </c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>
        <v>26</v>
      </c>
      <c r="B43" s="13" t="s">
        <v>32</v>
      </c>
      <c r="C43" s="13">
        <v>1367</v>
      </c>
      <c r="D43" s="13">
        <v>2875</v>
      </c>
      <c r="E43" s="13" t="s">
        <v>36</v>
      </c>
      <c r="F43" s="13"/>
      <c r="G43" s="14">
        <v>0</v>
      </c>
      <c r="H43" s="14">
        <v>0</v>
      </c>
      <c r="I43" s="14">
        <v>54</v>
      </c>
      <c r="J43" s="22">
        <f t="shared" ref="J43:J63" si="4">+(G43*400)+(H43*100)+I43</f>
        <v>54</v>
      </c>
      <c r="K43" s="15"/>
      <c r="L43" s="15">
        <f t="shared" ref="L43:L60" si="5">+K43*J43</f>
        <v>0</v>
      </c>
      <c r="M43" s="42"/>
      <c r="N43" s="26">
        <v>0</v>
      </c>
      <c r="O43" s="26">
        <v>0</v>
      </c>
      <c r="P43" s="26"/>
      <c r="Q43" s="27">
        <v>0</v>
      </c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>
        <v>27</v>
      </c>
      <c r="B44" s="13" t="s">
        <v>32</v>
      </c>
      <c r="C44" s="13">
        <v>3185</v>
      </c>
      <c r="D44" s="13">
        <v>6295</v>
      </c>
      <c r="E44" s="13" t="s">
        <v>36</v>
      </c>
      <c r="F44" s="13"/>
      <c r="G44" s="14">
        <v>0</v>
      </c>
      <c r="H44" s="14">
        <v>0</v>
      </c>
      <c r="I44" s="14">
        <v>90</v>
      </c>
      <c r="J44" s="22">
        <f t="shared" si="4"/>
        <v>90</v>
      </c>
      <c r="K44" s="15"/>
      <c r="L44" s="15">
        <f t="shared" si="5"/>
        <v>0</v>
      </c>
      <c r="M44" s="42"/>
      <c r="N44" s="26">
        <v>0</v>
      </c>
      <c r="O44" s="26">
        <v>0</v>
      </c>
      <c r="P44" s="26"/>
      <c r="Q44" s="27">
        <v>0</v>
      </c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>
        <v>28</v>
      </c>
      <c r="B45" s="13" t="s">
        <v>32</v>
      </c>
      <c r="C45" s="13">
        <v>3184</v>
      </c>
      <c r="D45" s="13">
        <v>6300</v>
      </c>
      <c r="E45" s="13" t="s">
        <v>36</v>
      </c>
      <c r="F45" s="13"/>
      <c r="G45" s="14">
        <v>0</v>
      </c>
      <c r="H45" s="14">
        <v>2</v>
      </c>
      <c r="I45" s="14">
        <v>88</v>
      </c>
      <c r="J45" s="22">
        <f t="shared" si="4"/>
        <v>288</v>
      </c>
      <c r="K45" s="15"/>
      <c r="L45" s="15">
        <f t="shared" si="5"/>
        <v>0</v>
      </c>
      <c r="M45" s="42">
        <v>30</v>
      </c>
      <c r="N45" s="26" t="s">
        <v>37</v>
      </c>
      <c r="O45" s="26" t="s">
        <v>39</v>
      </c>
      <c r="P45" s="26"/>
      <c r="Q45" s="27">
        <v>192</v>
      </c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>
        <v>29</v>
      </c>
      <c r="B46" s="13" t="s">
        <v>32</v>
      </c>
      <c r="C46" s="13">
        <v>3186</v>
      </c>
      <c r="D46" s="13">
        <v>6305</v>
      </c>
      <c r="E46" s="13" t="s">
        <v>36</v>
      </c>
      <c r="F46" s="13"/>
      <c r="G46" s="14">
        <v>3</v>
      </c>
      <c r="H46" s="14"/>
      <c r="I46" s="14">
        <v>73</v>
      </c>
      <c r="J46" s="22">
        <f t="shared" si="4"/>
        <v>1273</v>
      </c>
      <c r="K46" s="15"/>
      <c r="L46" s="15"/>
      <c r="M46" s="42">
        <v>31</v>
      </c>
      <c r="N46" s="26" t="s">
        <v>37</v>
      </c>
      <c r="O46" s="26" t="s">
        <v>51</v>
      </c>
      <c r="P46" s="26"/>
      <c r="Q46" s="27">
        <v>375</v>
      </c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>
        <v>0</v>
      </c>
      <c r="C47" s="13">
        <v>0</v>
      </c>
      <c r="D47" s="13">
        <v>0</v>
      </c>
      <c r="E47" s="13">
        <v>0</v>
      </c>
      <c r="F47" s="13"/>
      <c r="G47" s="14">
        <v>0</v>
      </c>
      <c r="H47" s="14">
        <v>0</v>
      </c>
      <c r="I47" s="14">
        <v>0</v>
      </c>
      <c r="J47" s="22">
        <f t="shared" si="4"/>
        <v>0</v>
      </c>
      <c r="K47" s="15"/>
      <c r="L47" s="15">
        <f t="shared" si="5"/>
        <v>0</v>
      </c>
      <c r="M47" s="42">
        <v>32</v>
      </c>
      <c r="N47" s="26" t="s">
        <v>41</v>
      </c>
      <c r="O47" s="26">
        <v>0</v>
      </c>
      <c r="P47" s="26"/>
      <c r="Q47" s="27">
        <v>2925</v>
      </c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>
        <v>30</v>
      </c>
      <c r="B48" s="13" t="s">
        <v>32</v>
      </c>
      <c r="C48" s="13">
        <v>3187</v>
      </c>
      <c r="D48" s="13">
        <v>6306</v>
      </c>
      <c r="E48" s="13" t="s">
        <v>36</v>
      </c>
      <c r="F48" s="13"/>
      <c r="G48" s="14">
        <v>1</v>
      </c>
      <c r="H48" s="14">
        <v>3</v>
      </c>
      <c r="I48" s="14">
        <v>28</v>
      </c>
      <c r="J48" s="22">
        <f t="shared" si="4"/>
        <v>728</v>
      </c>
      <c r="K48" s="15"/>
      <c r="L48" s="15">
        <f t="shared" si="5"/>
        <v>0</v>
      </c>
      <c r="M48" s="42">
        <v>33</v>
      </c>
      <c r="N48" s="26" t="s">
        <v>41</v>
      </c>
      <c r="O48" s="26">
        <v>0</v>
      </c>
      <c r="P48" s="26"/>
      <c r="Q48" s="27">
        <v>600</v>
      </c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>
        <v>31</v>
      </c>
      <c r="B49" s="13" t="s">
        <v>32</v>
      </c>
      <c r="C49" s="13">
        <v>4013</v>
      </c>
      <c r="D49" s="13">
        <v>9092</v>
      </c>
      <c r="E49" s="13" t="s">
        <v>36</v>
      </c>
      <c r="F49" s="13"/>
      <c r="G49" s="14">
        <v>0</v>
      </c>
      <c r="H49" s="14">
        <v>1</v>
      </c>
      <c r="I49" s="14">
        <v>47</v>
      </c>
      <c r="J49" s="22">
        <f t="shared" si="4"/>
        <v>147</v>
      </c>
      <c r="K49" s="15"/>
      <c r="L49" s="15">
        <f t="shared" si="5"/>
        <v>0</v>
      </c>
      <c r="M49" s="42">
        <v>34</v>
      </c>
      <c r="N49" s="26" t="s">
        <v>37</v>
      </c>
      <c r="O49" s="26" t="s">
        <v>38</v>
      </c>
      <c r="P49" s="26"/>
      <c r="Q49" s="27">
        <v>126</v>
      </c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>
        <v>32</v>
      </c>
      <c r="B50" s="13" t="s">
        <v>32</v>
      </c>
      <c r="C50" s="13">
        <v>3971</v>
      </c>
      <c r="D50" s="13">
        <v>9511</v>
      </c>
      <c r="E50" s="13" t="s">
        <v>36</v>
      </c>
      <c r="F50" s="13"/>
      <c r="G50" s="14">
        <v>0</v>
      </c>
      <c r="H50" s="14">
        <v>1</v>
      </c>
      <c r="I50" s="14">
        <v>15</v>
      </c>
      <c r="J50" s="22">
        <f t="shared" si="4"/>
        <v>115</v>
      </c>
      <c r="K50" s="15"/>
      <c r="L50" s="15">
        <f t="shared" si="5"/>
        <v>0</v>
      </c>
      <c r="M50" s="42">
        <v>35</v>
      </c>
      <c r="N50" s="26" t="s">
        <v>37</v>
      </c>
      <c r="O50" s="26" t="s">
        <v>39</v>
      </c>
      <c r="P50" s="26"/>
      <c r="Q50" s="27">
        <v>72</v>
      </c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>
        <v>33</v>
      </c>
      <c r="B51" s="13" t="s">
        <v>32</v>
      </c>
      <c r="C51" s="13">
        <v>3972</v>
      </c>
      <c r="D51" s="13">
        <v>9709</v>
      </c>
      <c r="E51" s="13" t="s">
        <v>36</v>
      </c>
      <c r="F51" s="13"/>
      <c r="G51" s="14">
        <v>0</v>
      </c>
      <c r="H51" s="14">
        <v>0</v>
      </c>
      <c r="I51" s="14">
        <v>71</v>
      </c>
      <c r="J51" s="22">
        <f t="shared" si="4"/>
        <v>71</v>
      </c>
      <c r="K51" s="15"/>
      <c r="L51" s="15">
        <f t="shared" si="5"/>
        <v>0</v>
      </c>
      <c r="M51" s="42">
        <v>36</v>
      </c>
      <c r="N51" s="26" t="s">
        <v>37</v>
      </c>
      <c r="O51" s="26" t="s">
        <v>38</v>
      </c>
      <c r="P51" s="26"/>
      <c r="Q51" s="27">
        <v>72</v>
      </c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>
        <v>34</v>
      </c>
      <c r="B52" s="13" t="s">
        <v>32</v>
      </c>
      <c r="C52" s="13">
        <v>3973</v>
      </c>
      <c r="D52" s="13">
        <v>9710</v>
      </c>
      <c r="E52" s="13" t="s">
        <v>36</v>
      </c>
      <c r="F52" s="13"/>
      <c r="G52" s="14">
        <v>0</v>
      </c>
      <c r="H52" s="14">
        <v>0</v>
      </c>
      <c r="I52" s="14">
        <v>27</v>
      </c>
      <c r="J52" s="22">
        <f t="shared" si="4"/>
        <v>27</v>
      </c>
      <c r="K52" s="15"/>
      <c r="L52" s="15">
        <f t="shared" si="5"/>
        <v>0</v>
      </c>
      <c r="M52" s="42">
        <v>37</v>
      </c>
      <c r="N52" s="26" t="s">
        <v>37</v>
      </c>
      <c r="O52" s="26" t="s">
        <v>39</v>
      </c>
      <c r="P52" s="26"/>
      <c r="Q52" s="27">
        <v>54</v>
      </c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>
        <v>35</v>
      </c>
      <c r="B53" s="13" t="s">
        <v>32</v>
      </c>
      <c r="C53" s="13">
        <v>4592</v>
      </c>
      <c r="D53" s="13">
        <v>9741</v>
      </c>
      <c r="E53" s="13" t="s">
        <v>36</v>
      </c>
      <c r="F53" s="13"/>
      <c r="G53" s="14">
        <v>0</v>
      </c>
      <c r="H53" s="14">
        <v>0</v>
      </c>
      <c r="I53" s="14">
        <v>61</v>
      </c>
      <c r="J53" s="22">
        <f t="shared" si="4"/>
        <v>61</v>
      </c>
      <c r="K53" s="15"/>
      <c r="L53" s="15">
        <f t="shared" si="5"/>
        <v>0</v>
      </c>
      <c r="M53" s="42">
        <v>38</v>
      </c>
      <c r="N53" s="26" t="s">
        <v>37</v>
      </c>
      <c r="O53" s="26" t="s">
        <v>38</v>
      </c>
      <c r="P53" s="26"/>
      <c r="Q53" s="27">
        <v>108</v>
      </c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>
        <v>36</v>
      </c>
      <c r="B54" s="13" t="s">
        <v>32</v>
      </c>
      <c r="C54" s="13">
        <v>4593</v>
      </c>
      <c r="D54" s="13">
        <v>9742</v>
      </c>
      <c r="E54" s="13" t="s">
        <v>36</v>
      </c>
      <c r="F54" s="13"/>
      <c r="G54" s="14">
        <v>0</v>
      </c>
      <c r="H54" s="14">
        <v>0</v>
      </c>
      <c r="I54" s="14">
        <v>79</v>
      </c>
      <c r="J54" s="22">
        <f t="shared" si="4"/>
        <v>79</v>
      </c>
      <c r="K54" s="15"/>
      <c r="L54" s="15">
        <f t="shared" si="5"/>
        <v>0</v>
      </c>
      <c r="M54" s="42">
        <v>39</v>
      </c>
      <c r="N54" s="26" t="s">
        <v>37</v>
      </c>
      <c r="O54" s="26" t="s">
        <v>39</v>
      </c>
      <c r="P54" s="26"/>
      <c r="Q54" s="27">
        <v>108</v>
      </c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>
        <v>37</v>
      </c>
      <c r="B55" s="13" t="s">
        <v>32</v>
      </c>
      <c r="C55" s="13">
        <v>6368</v>
      </c>
      <c r="D55" s="13">
        <v>13271</v>
      </c>
      <c r="E55" s="13" t="s">
        <v>36</v>
      </c>
      <c r="F55" s="13"/>
      <c r="G55" s="14">
        <v>0</v>
      </c>
      <c r="H55" s="14">
        <v>0</v>
      </c>
      <c r="I55" s="14">
        <v>56.5</v>
      </c>
      <c r="J55" s="22">
        <f t="shared" si="4"/>
        <v>56.5</v>
      </c>
      <c r="K55" s="15"/>
      <c r="L55" s="15">
        <f t="shared" si="5"/>
        <v>0</v>
      </c>
      <c r="M55" s="42">
        <v>40</v>
      </c>
      <c r="N55" s="26" t="s">
        <v>37</v>
      </c>
      <c r="O55" s="26" t="s">
        <v>39</v>
      </c>
      <c r="P55" s="26"/>
      <c r="Q55" s="27">
        <v>162</v>
      </c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>
        <v>38</v>
      </c>
      <c r="B56" s="13" t="s">
        <v>32</v>
      </c>
      <c r="C56" s="13">
        <v>6369</v>
      </c>
      <c r="D56" s="13">
        <v>13272</v>
      </c>
      <c r="E56" s="13" t="s">
        <v>36</v>
      </c>
      <c r="F56" s="13"/>
      <c r="G56" s="14">
        <v>0</v>
      </c>
      <c r="H56" s="14">
        <v>0</v>
      </c>
      <c r="I56" s="14">
        <v>44.4</v>
      </c>
      <c r="J56" s="22">
        <f t="shared" si="4"/>
        <v>44.4</v>
      </c>
      <c r="K56" s="15"/>
      <c r="L56" s="15">
        <f t="shared" si="5"/>
        <v>0</v>
      </c>
      <c r="M56" s="42">
        <v>41</v>
      </c>
      <c r="N56" s="26" t="s">
        <v>37</v>
      </c>
      <c r="O56" s="26" t="s">
        <v>39</v>
      </c>
      <c r="P56" s="26"/>
      <c r="Q56" s="27">
        <v>90</v>
      </c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>
        <v>39</v>
      </c>
      <c r="B57" s="13" t="s">
        <v>32</v>
      </c>
      <c r="C57" s="13">
        <v>6370</v>
      </c>
      <c r="D57" s="13">
        <v>13273</v>
      </c>
      <c r="E57" s="13" t="s">
        <v>36</v>
      </c>
      <c r="F57" s="13"/>
      <c r="G57" s="14">
        <v>0</v>
      </c>
      <c r="H57" s="14">
        <v>0</v>
      </c>
      <c r="I57" s="14">
        <v>41.4</v>
      </c>
      <c r="J57" s="22">
        <f t="shared" si="4"/>
        <v>41.4</v>
      </c>
      <c r="K57" s="15"/>
      <c r="L57" s="15">
        <f t="shared" si="5"/>
        <v>0</v>
      </c>
      <c r="M57" s="42">
        <v>42</v>
      </c>
      <c r="N57" s="26" t="s">
        <v>37</v>
      </c>
      <c r="O57" s="26" t="s">
        <v>39</v>
      </c>
      <c r="P57" s="26"/>
      <c r="Q57" s="27">
        <v>72</v>
      </c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>
        <v>40</v>
      </c>
      <c r="B58" s="13" t="s">
        <v>32</v>
      </c>
      <c r="C58" s="13">
        <v>6386</v>
      </c>
      <c r="D58" s="13">
        <v>13309</v>
      </c>
      <c r="E58" s="13" t="s">
        <v>36</v>
      </c>
      <c r="F58" s="13"/>
      <c r="G58" s="14">
        <v>0</v>
      </c>
      <c r="H58" s="14">
        <v>0</v>
      </c>
      <c r="I58" s="14">
        <v>3</v>
      </c>
      <c r="J58" s="22">
        <f t="shared" si="4"/>
        <v>3</v>
      </c>
      <c r="K58" s="15"/>
      <c r="L58" s="15">
        <f t="shared" si="5"/>
        <v>0</v>
      </c>
      <c r="M58" s="42"/>
      <c r="N58" s="26">
        <v>0</v>
      </c>
      <c r="O58" s="26">
        <v>0</v>
      </c>
      <c r="P58" s="26"/>
      <c r="Q58" s="27">
        <v>0</v>
      </c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>
        <v>41</v>
      </c>
      <c r="B59" s="13" t="s">
        <v>32</v>
      </c>
      <c r="C59" s="13">
        <v>6387</v>
      </c>
      <c r="D59" s="13">
        <v>13310</v>
      </c>
      <c r="E59" s="13" t="s">
        <v>36</v>
      </c>
      <c r="F59" s="13"/>
      <c r="G59" s="14">
        <v>0</v>
      </c>
      <c r="H59" s="14">
        <v>2</v>
      </c>
      <c r="I59" s="14">
        <v>16</v>
      </c>
      <c r="J59" s="22">
        <f t="shared" si="4"/>
        <v>216</v>
      </c>
      <c r="K59" s="15"/>
      <c r="L59" s="15">
        <f t="shared" si="5"/>
        <v>0</v>
      </c>
      <c r="M59" s="42">
        <v>42</v>
      </c>
      <c r="N59" s="26" t="s">
        <v>37</v>
      </c>
      <c r="O59" s="26" t="s">
        <v>38</v>
      </c>
      <c r="P59" s="26"/>
      <c r="Q59" s="27">
        <v>216</v>
      </c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>
        <v>42</v>
      </c>
      <c r="B60" s="13" t="s">
        <v>35</v>
      </c>
      <c r="C60" s="13">
        <v>0</v>
      </c>
      <c r="D60" s="13">
        <v>1528</v>
      </c>
      <c r="E60" s="13" t="s">
        <v>36</v>
      </c>
      <c r="F60" s="13"/>
      <c r="G60" s="14">
        <v>0</v>
      </c>
      <c r="H60" s="14">
        <v>2</v>
      </c>
      <c r="I60" s="14">
        <v>16</v>
      </c>
      <c r="J60" s="22">
        <f t="shared" si="4"/>
        <v>216</v>
      </c>
      <c r="K60" s="15"/>
      <c r="L60" s="15">
        <f t="shared" si="5"/>
        <v>0</v>
      </c>
      <c r="M60" s="42">
        <v>44</v>
      </c>
      <c r="N60" s="26" t="s">
        <v>41</v>
      </c>
      <c r="O60" s="26">
        <v>0</v>
      </c>
      <c r="P60" s="26"/>
      <c r="Q60" s="27">
        <v>806</v>
      </c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>
        <v>0</v>
      </c>
      <c r="C61" s="13">
        <v>0</v>
      </c>
      <c r="D61" s="13">
        <v>0</v>
      </c>
      <c r="E61" s="13">
        <v>0</v>
      </c>
      <c r="F61" s="13"/>
      <c r="G61" s="14">
        <v>0</v>
      </c>
      <c r="H61" s="14">
        <v>0</v>
      </c>
      <c r="I61" s="14">
        <v>0</v>
      </c>
      <c r="J61" s="22">
        <f t="shared" si="4"/>
        <v>0</v>
      </c>
      <c r="K61" s="15"/>
      <c r="L61" s="15"/>
      <c r="M61" s="42"/>
      <c r="N61" s="26"/>
      <c r="O61" s="26"/>
      <c r="P61" s="26"/>
      <c r="Q61" s="27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>
        <v>0</v>
      </c>
      <c r="C62" s="13">
        <v>0</v>
      </c>
      <c r="D62" s="13">
        <v>0</v>
      </c>
      <c r="E62" s="13">
        <v>0</v>
      </c>
      <c r="F62" s="13"/>
      <c r="G62" s="14">
        <v>0</v>
      </c>
      <c r="H62" s="14">
        <v>0</v>
      </c>
      <c r="I62" s="14">
        <v>0</v>
      </c>
      <c r="J62" s="22">
        <f t="shared" si="4"/>
        <v>0</v>
      </c>
      <c r="K62" s="15"/>
      <c r="L62" s="15"/>
      <c r="M62" s="42"/>
      <c r="N62" s="26"/>
      <c r="O62" s="26"/>
      <c r="P62" s="26"/>
      <c r="Q62" s="27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>
        <v>0</v>
      </c>
      <c r="C63" s="13">
        <v>0</v>
      </c>
      <c r="D63" s="13">
        <v>0</v>
      </c>
      <c r="E63" s="13">
        <v>0</v>
      </c>
      <c r="F63" s="13"/>
      <c r="G63" s="14">
        <v>0</v>
      </c>
      <c r="H63" s="14">
        <v>0</v>
      </c>
      <c r="I63" s="14">
        <v>0</v>
      </c>
      <c r="J63" s="22">
        <f t="shared" si="4"/>
        <v>0</v>
      </c>
      <c r="K63" s="15"/>
      <c r="L63" s="15"/>
      <c r="M63" s="42"/>
      <c r="N63" s="26"/>
      <c r="O63" s="26"/>
      <c r="P63" s="26"/>
      <c r="Q63" s="27"/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>
        <v>0</v>
      </c>
      <c r="C64" s="13">
        <v>0</v>
      </c>
      <c r="D64" s="13">
        <v>0</v>
      </c>
      <c r="E64" s="13">
        <v>0</v>
      </c>
      <c r="F64" s="13"/>
      <c r="G64" s="14">
        <v>0</v>
      </c>
      <c r="H64" s="14">
        <v>0</v>
      </c>
      <c r="I64" s="14">
        <v>0</v>
      </c>
      <c r="J64" s="22">
        <f>+(G64*400)+(H64*100)+I64</f>
        <v>0</v>
      </c>
      <c r="K64" s="15"/>
      <c r="L64" s="15"/>
      <c r="M64" s="42"/>
      <c r="N64" s="26"/>
      <c r="O64" s="26"/>
      <c r="P64" s="26"/>
      <c r="Q64" s="27"/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>
        <v>0</v>
      </c>
      <c r="C65" s="13">
        <v>0</v>
      </c>
      <c r="D65" s="13">
        <v>0</v>
      </c>
      <c r="E65" s="13">
        <v>0</v>
      </c>
      <c r="F65" s="13"/>
      <c r="G65" s="14">
        <v>0</v>
      </c>
      <c r="H65" s="14">
        <v>0</v>
      </c>
      <c r="I65" s="14">
        <v>0</v>
      </c>
      <c r="J65" s="22">
        <f>+(G65*400)+(H65*100)+I65</f>
        <v>0</v>
      </c>
      <c r="K65" s="15"/>
      <c r="L65" s="15"/>
      <c r="M65" s="42"/>
      <c r="N65" s="26"/>
      <c r="O65" s="26"/>
      <c r="P65" s="26"/>
      <c r="Q65" s="27"/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>
        <v>0</v>
      </c>
      <c r="C66" s="13">
        <v>0</v>
      </c>
      <c r="D66" s="13">
        <v>0</v>
      </c>
      <c r="E66" s="13">
        <v>0</v>
      </c>
      <c r="F66" s="13"/>
      <c r="G66" s="14">
        <v>0</v>
      </c>
      <c r="H66" s="14">
        <v>0</v>
      </c>
      <c r="I66" s="14">
        <v>0</v>
      </c>
      <c r="J66" s="22">
        <f t="shared" ref="J66:J74" si="6">+(G66*400)+(H66*100)+I66</f>
        <v>0</v>
      </c>
      <c r="K66" s="15"/>
      <c r="L66" s="15"/>
      <c r="M66" s="42"/>
      <c r="N66" s="26"/>
      <c r="O66" s="26"/>
      <c r="P66" s="26"/>
      <c r="Q66" s="27"/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>
        <v>0</v>
      </c>
      <c r="C67" s="13">
        <v>0</v>
      </c>
      <c r="D67" s="13">
        <v>0</v>
      </c>
      <c r="E67" s="13">
        <v>0</v>
      </c>
      <c r="F67" s="13"/>
      <c r="G67" s="14">
        <v>0</v>
      </c>
      <c r="H67" s="14">
        <v>0</v>
      </c>
      <c r="I67" s="14">
        <v>0</v>
      </c>
      <c r="J67" s="22">
        <f t="shared" si="6"/>
        <v>0</v>
      </c>
      <c r="K67" s="15"/>
      <c r="L67" s="15"/>
      <c r="M67" s="42"/>
      <c r="N67" s="26"/>
      <c r="O67" s="26"/>
      <c r="P67" s="26"/>
      <c r="Q67" s="27"/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>
        <v>0</v>
      </c>
      <c r="C68" s="13">
        <v>0</v>
      </c>
      <c r="D68" s="13">
        <v>0</v>
      </c>
      <c r="E68" s="13">
        <v>0</v>
      </c>
      <c r="F68" s="13"/>
      <c r="G68" s="14">
        <v>0</v>
      </c>
      <c r="H68" s="14">
        <v>0</v>
      </c>
      <c r="I68" s="14">
        <v>0</v>
      </c>
      <c r="J68" s="22">
        <f t="shared" si="6"/>
        <v>0</v>
      </c>
      <c r="K68" s="15"/>
      <c r="L68" s="15"/>
      <c r="M68" s="42"/>
      <c r="N68" s="26"/>
      <c r="O68" s="26"/>
      <c r="P68" s="26"/>
      <c r="Q68" s="27"/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>
        <v>0</v>
      </c>
      <c r="C69" s="13">
        <v>0</v>
      </c>
      <c r="D69" s="13">
        <v>0</v>
      </c>
      <c r="E69" s="13">
        <v>0</v>
      </c>
      <c r="F69" s="13"/>
      <c r="G69" s="14">
        <v>0</v>
      </c>
      <c r="H69" s="14">
        <v>0</v>
      </c>
      <c r="I69" s="14">
        <v>0</v>
      </c>
      <c r="J69" s="22">
        <f t="shared" si="6"/>
        <v>0</v>
      </c>
      <c r="K69" s="15"/>
      <c r="L69" s="15"/>
      <c r="M69" s="42"/>
      <c r="N69" s="26"/>
      <c r="O69" s="26"/>
      <c r="P69" s="26"/>
      <c r="Q69" s="27"/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>
        <v>0</v>
      </c>
      <c r="C70" s="13">
        <v>0</v>
      </c>
      <c r="D70" s="13">
        <v>0</v>
      </c>
      <c r="E70" s="13">
        <v>0</v>
      </c>
      <c r="F70" s="13"/>
      <c r="G70" s="14">
        <v>0</v>
      </c>
      <c r="H70" s="14">
        <v>0</v>
      </c>
      <c r="I70" s="14">
        <v>0</v>
      </c>
      <c r="J70" s="22">
        <f t="shared" si="6"/>
        <v>0</v>
      </c>
      <c r="K70" s="15"/>
      <c r="L70" s="15"/>
      <c r="M70" s="42"/>
      <c r="N70" s="26"/>
      <c r="O70" s="26"/>
      <c r="P70" s="26"/>
      <c r="Q70" s="27"/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>
        <v>0</v>
      </c>
      <c r="C71" s="13">
        <v>0</v>
      </c>
      <c r="D71" s="13">
        <v>0</v>
      </c>
      <c r="E71" s="13">
        <v>0</v>
      </c>
      <c r="F71" s="13"/>
      <c r="G71" s="14">
        <v>0</v>
      </c>
      <c r="H71" s="14">
        <v>0</v>
      </c>
      <c r="I71" s="14">
        <v>0</v>
      </c>
      <c r="J71" s="22">
        <f t="shared" si="6"/>
        <v>0</v>
      </c>
      <c r="K71" s="15"/>
      <c r="L71" s="15"/>
      <c r="M71" s="42"/>
      <c r="N71" s="26"/>
      <c r="O71" s="26"/>
      <c r="P71" s="26"/>
      <c r="Q71" s="27"/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>
        <v>0</v>
      </c>
      <c r="C72" s="13">
        <v>0</v>
      </c>
      <c r="D72" s="13">
        <v>0</v>
      </c>
      <c r="E72" s="13">
        <v>0</v>
      </c>
      <c r="F72" s="13"/>
      <c r="G72" s="14">
        <v>0</v>
      </c>
      <c r="H72" s="14">
        <v>0</v>
      </c>
      <c r="I72" s="14">
        <v>0</v>
      </c>
      <c r="J72" s="22">
        <f t="shared" si="6"/>
        <v>0</v>
      </c>
      <c r="K72" s="15"/>
      <c r="L72" s="15"/>
      <c r="M72" s="42"/>
      <c r="N72" s="26"/>
      <c r="O72" s="26"/>
      <c r="P72" s="26"/>
      <c r="Q72" s="27"/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>
        <v>0</v>
      </c>
      <c r="C73" s="13">
        <v>0</v>
      </c>
      <c r="D73" s="13">
        <v>0</v>
      </c>
      <c r="E73" s="13">
        <v>0</v>
      </c>
      <c r="F73" s="13"/>
      <c r="G73" s="14">
        <v>0</v>
      </c>
      <c r="H73" s="14">
        <v>0</v>
      </c>
      <c r="I73" s="14">
        <v>0</v>
      </c>
      <c r="J73" s="22">
        <f t="shared" si="6"/>
        <v>0</v>
      </c>
      <c r="K73" s="15"/>
      <c r="L73" s="15"/>
      <c r="M73" s="42"/>
      <c r="N73" s="26"/>
      <c r="O73" s="26"/>
      <c r="P73" s="26"/>
      <c r="Q73" s="27"/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>
        <v>0</v>
      </c>
      <c r="C74" s="13">
        <v>0</v>
      </c>
      <c r="D74" s="13">
        <v>0</v>
      </c>
      <c r="E74" s="13">
        <v>0</v>
      </c>
      <c r="F74" s="13"/>
      <c r="G74" s="14">
        <v>0</v>
      </c>
      <c r="H74" s="14">
        <v>0</v>
      </c>
      <c r="I74" s="14">
        <v>0</v>
      </c>
      <c r="J74" s="22">
        <f t="shared" si="6"/>
        <v>0</v>
      </c>
      <c r="K74" s="15"/>
      <c r="L74" s="15"/>
      <c r="M74" s="42"/>
      <c r="N74" s="26"/>
      <c r="O74" s="26"/>
      <c r="P74" s="26"/>
      <c r="Q74" s="27"/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4"/>
  <sheetViews>
    <sheetView workbookViewId="0">
      <selection activeCell="N1" sqref="N1:Q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92</v>
      </c>
      <c r="C4" s="508"/>
      <c r="D4" s="5"/>
      <c r="E4" s="51" t="s">
        <v>82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52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53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53" t="s">
        <v>26</v>
      </c>
      <c r="D8" s="378"/>
      <c r="E8" s="53"/>
      <c r="F8" s="53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53"/>
      <c r="D9" s="378"/>
      <c r="E9" s="53" t="s">
        <v>30</v>
      </c>
      <c r="F9" s="53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54"/>
      <c r="D10" s="379"/>
      <c r="E10" s="54"/>
      <c r="F10" s="54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/>
      <c r="B11" s="13" t="s">
        <v>32</v>
      </c>
      <c r="C11" s="13">
        <v>5473</v>
      </c>
      <c r="D11" s="13">
        <v>11374</v>
      </c>
      <c r="E11" s="13" t="s">
        <v>36</v>
      </c>
      <c r="F11" s="13"/>
      <c r="G11" s="14">
        <v>0</v>
      </c>
      <c r="H11" s="14">
        <v>0</v>
      </c>
      <c r="I11" s="14">
        <v>84</v>
      </c>
      <c r="J11" s="22">
        <f>+(G11*400)+(H11*100)+I11</f>
        <v>84</v>
      </c>
      <c r="K11" s="15"/>
      <c r="L11" s="15">
        <f>+K11*J11</f>
        <v>0</v>
      </c>
      <c r="M11" s="42"/>
      <c r="N11" s="26" t="s">
        <v>37</v>
      </c>
      <c r="O11" s="26" t="s">
        <v>39</v>
      </c>
      <c r="P11" s="26"/>
      <c r="Q11" s="27">
        <v>144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/>
      <c r="B12" s="13" t="s">
        <v>32</v>
      </c>
      <c r="C12" s="13">
        <v>5474</v>
      </c>
      <c r="D12" s="13">
        <v>11375</v>
      </c>
      <c r="E12" s="13" t="s">
        <v>36</v>
      </c>
      <c r="F12" s="13"/>
      <c r="G12" s="14">
        <v>0</v>
      </c>
      <c r="H12" s="14">
        <v>1</v>
      </c>
      <c r="I12" s="14">
        <v>17</v>
      </c>
      <c r="J12" s="22">
        <f t="shared" ref="J12" si="0">+(G12*400)+(H12*100)+I12</f>
        <v>117</v>
      </c>
      <c r="K12" s="15"/>
      <c r="L12" s="15">
        <f t="shared" ref="L12" si="1">+K12*J12</f>
        <v>0</v>
      </c>
      <c r="M12" s="42"/>
      <c r="N12" s="26">
        <v>0</v>
      </c>
      <c r="O12" s="26">
        <v>0</v>
      </c>
      <c r="P12" s="26"/>
      <c r="Q12" s="27">
        <v>0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/>
      <c r="B13" s="13"/>
      <c r="C13" s="13"/>
      <c r="D13" s="13"/>
      <c r="E13" s="13"/>
      <c r="F13" s="13"/>
      <c r="G13" s="14"/>
      <c r="H13" s="14"/>
      <c r="I13" s="14"/>
      <c r="J13" s="22"/>
      <c r="K13" s="15"/>
      <c r="L13" s="15"/>
      <c r="M13" s="42"/>
      <c r="N13" s="26"/>
      <c r="O13" s="26"/>
      <c r="P13" s="26"/>
      <c r="Q13" s="27"/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/>
      <c r="B14" s="13"/>
      <c r="C14" s="13"/>
      <c r="D14" s="13"/>
      <c r="E14" s="13"/>
      <c r="F14" s="13"/>
      <c r="G14" s="14"/>
      <c r="H14" s="14"/>
      <c r="I14" s="14"/>
      <c r="J14" s="22"/>
      <c r="K14" s="15"/>
      <c r="L14" s="15"/>
      <c r="M14" s="42"/>
      <c r="N14" s="26"/>
      <c r="O14" s="26"/>
      <c r="P14" s="26"/>
      <c r="Q14" s="27"/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/>
      <c r="B15" s="13"/>
      <c r="C15" s="13"/>
      <c r="D15" s="13"/>
      <c r="E15" s="13"/>
      <c r="F15" s="13"/>
      <c r="G15" s="14"/>
      <c r="H15" s="14"/>
      <c r="I15" s="14"/>
      <c r="J15" s="22"/>
      <c r="K15" s="15"/>
      <c r="L15" s="15"/>
      <c r="M15" s="42"/>
      <c r="N15" s="26"/>
      <c r="O15" s="26"/>
      <c r="P15" s="26"/>
      <c r="Q15" s="27"/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/>
      <c r="B16" s="13"/>
      <c r="C16" s="13"/>
      <c r="D16" s="13"/>
      <c r="E16" s="13"/>
      <c r="F16" s="13"/>
      <c r="G16" s="14"/>
      <c r="H16" s="14"/>
      <c r="I16" s="14"/>
      <c r="J16" s="22"/>
      <c r="K16" s="15"/>
      <c r="L16" s="15"/>
      <c r="M16" s="42"/>
      <c r="N16" s="26"/>
      <c r="O16" s="26"/>
      <c r="P16" s="26"/>
      <c r="Q16" s="27"/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/>
      <c r="C17" s="13"/>
      <c r="D17" s="13"/>
      <c r="E17" s="13"/>
      <c r="F17" s="13"/>
      <c r="G17" s="14"/>
      <c r="H17" s="14"/>
      <c r="I17" s="14"/>
      <c r="J17" s="22"/>
      <c r="K17" s="15"/>
      <c r="L17" s="15"/>
      <c r="M17" s="42"/>
      <c r="N17" s="26"/>
      <c r="O17" s="26"/>
      <c r="P17" s="26"/>
      <c r="Q17" s="27"/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/>
      <c r="C18" s="13"/>
      <c r="D18" s="13"/>
      <c r="E18" s="13"/>
      <c r="F18" s="13"/>
      <c r="G18" s="14"/>
      <c r="H18" s="14"/>
      <c r="I18" s="14"/>
      <c r="J18" s="22"/>
      <c r="K18" s="15"/>
      <c r="L18" s="15"/>
      <c r="M18" s="42"/>
      <c r="N18" s="26"/>
      <c r="O18" s="26"/>
      <c r="P18" s="26"/>
      <c r="Q18" s="27"/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/>
      <c r="K19" s="15"/>
      <c r="L19" s="15"/>
      <c r="M19" s="42"/>
      <c r="N19" s="26"/>
      <c r="O19" s="26"/>
      <c r="P19" s="26"/>
      <c r="Q19" s="27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/>
      <c r="C20" s="13"/>
      <c r="D20" s="13"/>
      <c r="E20" s="13"/>
      <c r="F20" s="13"/>
      <c r="G20" s="14"/>
      <c r="H20" s="14"/>
      <c r="I20" s="14"/>
      <c r="J20" s="22"/>
      <c r="K20" s="15"/>
      <c r="L20" s="15"/>
      <c r="M20" s="42"/>
      <c r="N20" s="26"/>
      <c r="O20" s="26"/>
      <c r="P20" s="26"/>
      <c r="Q20" s="27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/>
      <c r="C21" s="13"/>
      <c r="D21" s="13"/>
      <c r="E21" s="13"/>
      <c r="F21" s="13"/>
      <c r="G21" s="14"/>
      <c r="H21" s="14"/>
      <c r="I21" s="14"/>
      <c r="J21" s="22"/>
      <c r="K21" s="15"/>
      <c r="L21" s="15"/>
      <c r="M21" s="42"/>
      <c r="N21" s="26"/>
      <c r="O21" s="26"/>
      <c r="P21" s="26"/>
      <c r="Q21" s="27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/>
      <c r="C22" s="13"/>
      <c r="D22" s="13"/>
      <c r="E22" s="13"/>
      <c r="F22" s="13"/>
      <c r="G22" s="14"/>
      <c r="H22" s="14"/>
      <c r="I22" s="14"/>
      <c r="J22" s="22"/>
      <c r="K22" s="15"/>
      <c r="L22" s="15"/>
      <c r="M22" s="42"/>
      <c r="N22" s="26"/>
      <c r="O22" s="26"/>
      <c r="P22" s="26"/>
      <c r="Q22" s="27"/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/>
      <c r="K23" s="15"/>
      <c r="L23" s="15"/>
      <c r="M23" s="42"/>
      <c r="N23" s="26"/>
      <c r="O23" s="26"/>
      <c r="P23" s="26"/>
      <c r="Q23" s="27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/>
      <c r="M24" s="42"/>
      <c r="N24" s="26"/>
      <c r="O24" s="26"/>
      <c r="P24" s="26"/>
      <c r="Q24" s="27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/>
      <c r="O25" s="26"/>
      <c r="P25" s="26"/>
      <c r="Q25" s="27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/>
      <c r="K26" s="15"/>
      <c r="L26" s="15"/>
      <c r="M26" s="42"/>
      <c r="N26" s="26"/>
      <c r="O26" s="26"/>
      <c r="P26" s="26"/>
      <c r="Q26" s="27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/>
      <c r="O27" s="26"/>
      <c r="P27" s="26"/>
      <c r="Q27" s="27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/>
      <c r="O28" s="26"/>
      <c r="P28" s="26"/>
      <c r="Q28" s="27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27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27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27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27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27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27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27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27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27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27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27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27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27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27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27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27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27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27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27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27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27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27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27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27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27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27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27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27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27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27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27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27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27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27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/>
      <c r="C63" s="13"/>
      <c r="D63" s="13"/>
      <c r="E63" s="13"/>
      <c r="F63" s="13"/>
      <c r="G63" s="14"/>
      <c r="H63" s="14"/>
      <c r="I63" s="14"/>
      <c r="J63" s="22"/>
      <c r="K63" s="15"/>
      <c r="L63" s="15"/>
      <c r="M63" s="42"/>
      <c r="N63" s="26"/>
      <c r="O63" s="26"/>
      <c r="P63" s="26"/>
      <c r="Q63" s="27"/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/>
      <c r="C64" s="13"/>
      <c r="D64" s="13"/>
      <c r="E64" s="13"/>
      <c r="F64" s="13"/>
      <c r="G64" s="14"/>
      <c r="H64" s="14"/>
      <c r="I64" s="14"/>
      <c r="J64" s="22"/>
      <c r="K64" s="15"/>
      <c r="L64" s="15"/>
      <c r="M64" s="42"/>
      <c r="N64" s="26"/>
      <c r="O64" s="26"/>
      <c r="P64" s="26"/>
      <c r="Q64" s="27"/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/>
      <c r="C65" s="13"/>
      <c r="D65" s="13"/>
      <c r="E65" s="13"/>
      <c r="F65" s="13"/>
      <c r="G65" s="14"/>
      <c r="H65" s="14"/>
      <c r="I65" s="14"/>
      <c r="J65" s="22"/>
      <c r="K65" s="15"/>
      <c r="L65" s="15"/>
      <c r="M65" s="42"/>
      <c r="N65" s="26"/>
      <c r="O65" s="26"/>
      <c r="P65" s="26"/>
      <c r="Q65" s="27"/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/>
      <c r="C66" s="13"/>
      <c r="D66" s="13"/>
      <c r="E66" s="13"/>
      <c r="F66" s="13"/>
      <c r="G66" s="14"/>
      <c r="H66" s="14"/>
      <c r="I66" s="14"/>
      <c r="J66" s="22"/>
      <c r="K66" s="15"/>
      <c r="L66" s="15"/>
      <c r="M66" s="42"/>
      <c r="N66" s="26"/>
      <c r="O66" s="26"/>
      <c r="P66" s="26"/>
      <c r="Q66" s="27"/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/>
      <c r="C67" s="13"/>
      <c r="D67" s="13"/>
      <c r="E67" s="13"/>
      <c r="F67" s="13"/>
      <c r="G67" s="14"/>
      <c r="H67" s="14"/>
      <c r="I67" s="14"/>
      <c r="J67" s="22"/>
      <c r="K67" s="15"/>
      <c r="L67" s="15"/>
      <c r="M67" s="42"/>
      <c r="N67" s="26"/>
      <c r="O67" s="26"/>
      <c r="P67" s="26"/>
      <c r="Q67" s="27"/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/>
      <c r="C68" s="13"/>
      <c r="D68" s="13"/>
      <c r="E68" s="13"/>
      <c r="F68" s="13"/>
      <c r="G68" s="14"/>
      <c r="H68" s="14"/>
      <c r="I68" s="14"/>
      <c r="J68" s="22"/>
      <c r="K68" s="15"/>
      <c r="L68" s="15"/>
      <c r="M68" s="42"/>
      <c r="N68" s="26"/>
      <c r="O68" s="26"/>
      <c r="P68" s="26"/>
      <c r="Q68" s="27"/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/>
      <c r="C69" s="13"/>
      <c r="D69" s="13"/>
      <c r="E69" s="13"/>
      <c r="F69" s="13"/>
      <c r="G69" s="14"/>
      <c r="H69" s="14"/>
      <c r="I69" s="14"/>
      <c r="J69" s="22"/>
      <c r="K69" s="15"/>
      <c r="L69" s="15"/>
      <c r="M69" s="42"/>
      <c r="N69" s="26"/>
      <c r="O69" s="26"/>
      <c r="P69" s="26"/>
      <c r="Q69" s="27"/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/>
      <c r="C70" s="13"/>
      <c r="D70" s="13"/>
      <c r="E70" s="13"/>
      <c r="F70" s="13"/>
      <c r="G70" s="14"/>
      <c r="H70" s="14"/>
      <c r="I70" s="14"/>
      <c r="J70" s="22"/>
      <c r="K70" s="15"/>
      <c r="L70" s="15"/>
      <c r="M70" s="42"/>
      <c r="N70" s="26"/>
      <c r="O70" s="26"/>
      <c r="P70" s="26"/>
      <c r="Q70" s="27"/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/>
      <c r="C71" s="13"/>
      <c r="D71" s="13"/>
      <c r="E71" s="13"/>
      <c r="F71" s="13"/>
      <c r="G71" s="14"/>
      <c r="H71" s="14"/>
      <c r="I71" s="14"/>
      <c r="J71" s="22"/>
      <c r="K71" s="15"/>
      <c r="L71" s="15"/>
      <c r="M71" s="42"/>
      <c r="N71" s="26"/>
      <c r="O71" s="26"/>
      <c r="P71" s="26"/>
      <c r="Q71" s="27"/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/>
      <c r="C72" s="13"/>
      <c r="D72" s="13"/>
      <c r="E72" s="13"/>
      <c r="F72" s="13"/>
      <c r="G72" s="14"/>
      <c r="H72" s="14"/>
      <c r="I72" s="14"/>
      <c r="J72" s="22"/>
      <c r="K72" s="15"/>
      <c r="L72" s="15"/>
      <c r="M72" s="42"/>
      <c r="N72" s="26"/>
      <c r="O72" s="26"/>
      <c r="P72" s="26"/>
      <c r="Q72" s="27"/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/>
      <c r="C73" s="13"/>
      <c r="D73" s="13"/>
      <c r="E73" s="13"/>
      <c r="F73" s="13"/>
      <c r="G73" s="14"/>
      <c r="H73" s="14"/>
      <c r="I73" s="14"/>
      <c r="J73" s="22"/>
      <c r="K73" s="15"/>
      <c r="L73" s="15"/>
      <c r="M73" s="42"/>
      <c r="N73" s="26"/>
      <c r="O73" s="26"/>
      <c r="P73" s="26"/>
      <c r="Q73" s="27"/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/>
      <c r="C74" s="13"/>
      <c r="D74" s="13"/>
      <c r="E74" s="13"/>
      <c r="F74" s="13"/>
      <c r="G74" s="14"/>
      <c r="H74" s="14"/>
      <c r="I74" s="14"/>
      <c r="J74" s="22"/>
      <c r="K74" s="15"/>
      <c r="L74" s="15"/>
      <c r="M74" s="42"/>
      <c r="N74" s="26"/>
      <c r="O74" s="26"/>
      <c r="P74" s="26"/>
      <c r="Q74" s="27"/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</sheetData>
  <mergeCells count="32"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R6:R10"/>
    <mergeCell ref="K6:K10"/>
    <mergeCell ref="G8:G10"/>
    <mergeCell ref="H8:H10"/>
    <mergeCell ref="I8:I10"/>
    <mergeCell ref="L6:L10"/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4"/>
  <sheetViews>
    <sheetView workbookViewId="0">
      <selection activeCell="N1" sqref="N1:Q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93</v>
      </c>
      <c r="C4" s="508"/>
      <c r="D4" s="5"/>
      <c r="E4" s="51" t="s">
        <v>90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52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53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53" t="s">
        <v>26</v>
      </c>
      <c r="D8" s="378"/>
      <c r="E8" s="53"/>
      <c r="F8" s="53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53"/>
      <c r="D9" s="378"/>
      <c r="E9" s="53" t="s">
        <v>30</v>
      </c>
      <c r="F9" s="53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54"/>
      <c r="D10" s="379"/>
      <c r="E10" s="54"/>
      <c r="F10" s="54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1095</v>
      </c>
      <c r="D11" s="13">
        <v>2605</v>
      </c>
      <c r="E11" s="13" t="s">
        <v>36</v>
      </c>
      <c r="F11" s="13"/>
      <c r="G11" s="14">
        <v>0</v>
      </c>
      <c r="H11" s="14">
        <v>0</v>
      </c>
      <c r="I11" s="14">
        <v>81</v>
      </c>
      <c r="J11" s="22">
        <f>+(G11*400)+(H11*100)+I11</f>
        <v>81</v>
      </c>
      <c r="K11" s="15"/>
      <c r="L11" s="15">
        <f>+K11*J11</f>
        <v>0</v>
      </c>
      <c r="M11" s="42"/>
      <c r="N11" s="26">
        <v>0</v>
      </c>
      <c r="O11" s="26">
        <v>0</v>
      </c>
      <c r="P11" s="26"/>
      <c r="Q11" s="27">
        <v>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1097</v>
      </c>
      <c r="D12" s="13">
        <v>2607</v>
      </c>
      <c r="E12" s="13" t="s">
        <v>36</v>
      </c>
      <c r="F12" s="13"/>
      <c r="G12" s="14">
        <v>0</v>
      </c>
      <c r="H12" s="14">
        <v>0</v>
      </c>
      <c r="I12" s="14">
        <v>74</v>
      </c>
      <c r="J12" s="22">
        <f t="shared" ref="J12:J13" si="0">+(G12*400)+(H12*100)+I12</f>
        <v>74</v>
      </c>
      <c r="K12" s="15"/>
      <c r="L12" s="15">
        <f t="shared" ref="L12:L13" si="1">+K12*J12</f>
        <v>0</v>
      </c>
      <c r="M12" s="42"/>
      <c r="N12" s="26">
        <v>0</v>
      </c>
      <c r="O12" s="26">
        <v>0</v>
      </c>
      <c r="P12" s="26"/>
      <c r="Q12" s="27">
        <v>0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3</v>
      </c>
      <c r="B13" s="13" t="s">
        <v>32</v>
      </c>
      <c r="C13" s="13">
        <v>1098</v>
      </c>
      <c r="D13" s="13">
        <v>2608</v>
      </c>
      <c r="E13" s="13" t="s">
        <v>36</v>
      </c>
      <c r="F13" s="13"/>
      <c r="G13" s="14">
        <v>0</v>
      </c>
      <c r="H13" s="14">
        <v>0</v>
      </c>
      <c r="I13" s="14">
        <v>74</v>
      </c>
      <c r="J13" s="22">
        <f t="shared" si="0"/>
        <v>74</v>
      </c>
      <c r="K13" s="15"/>
      <c r="L13" s="15">
        <f t="shared" si="1"/>
        <v>0</v>
      </c>
      <c r="M13" s="42">
        <v>1</v>
      </c>
      <c r="N13" s="26" t="s">
        <v>37</v>
      </c>
      <c r="O13" s="26" t="s">
        <v>39</v>
      </c>
      <c r="P13" s="26"/>
      <c r="Q13" s="27">
        <v>108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/>
      <c r="B14" s="13"/>
      <c r="C14" s="13"/>
      <c r="D14" s="13"/>
      <c r="E14" s="13"/>
      <c r="F14" s="13"/>
      <c r="G14" s="14"/>
      <c r="H14" s="14"/>
      <c r="I14" s="14"/>
      <c r="J14" s="22"/>
      <c r="K14" s="15"/>
      <c r="L14" s="15"/>
      <c r="M14" s="42"/>
      <c r="N14" s="26"/>
      <c r="O14" s="26"/>
      <c r="P14" s="26"/>
      <c r="Q14" s="27"/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/>
      <c r="B15" s="13"/>
      <c r="C15" s="13"/>
      <c r="D15" s="13"/>
      <c r="E15" s="13"/>
      <c r="F15" s="13"/>
      <c r="G15" s="14"/>
      <c r="H15" s="14"/>
      <c r="I15" s="14"/>
      <c r="J15" s="22"/>
      <c r="K15" s="15"/>
      <c r="L15" s="15"/>
      <c r="M15" s="42"/>
      <c r="N15" s="26"/>
      <c r="O15" s="26"/>
      <c r="P15" s="26"/>
      <c r="Q15" s="27"/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/>
      <c r="B16" s="13"/>
      <c r="C16" s="13"/>
      <c r="D16" s="13"/>
      <c r="E16" s="13"/>
      <c r="F16" s="13"/>
      <c r="G16" s="14"/>
      <c r="H16" s="14"/>
      <c r="I16" s="14"/>
      <c r="J16" s="22"/>
      <c r="K16" s="15"/>
      <c r="L16" s="15"/>
      <c r="M16" s="42"/>
      <c r="N16" s="26"/>
      <c r="O16" s="26"/>
      <c r="P16" s="26"/>
      <c r="Q16" s="27"/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/>
      <c r="C17" s="13"/>
      <c r="D17" s="13"/>
      <c r="E17" s="13"/>
      <c r="F17" s="13"/>
      <c r="G17" s="14"/>
      <c r="H17" s="14"/>
      <c r="I17" s="14"/>
      <c r="J17" s="22"/>
      <c r="K17" s="15"/>
      <c r="L17" s="15"/>
      <c r="M17" s="42"/>
      <c r="N17" s="26"/>
      <c r="O17" s="26"/>
      <c r="P17" s="26"/>
      <c r="Q17" s="27"/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/>
      <c r="C18" s="13"/>
      <c r="D18" s="13"/>
      <c r="E18" s="13"/>
      <c r="F18" s="13"/>
      <c r="G18" s="14"/>
      <c r="H18" s="14"/>
      <c r="I18" s="14"/>
      <c r="J18" s="22"/>
      <c r="K18" s="15"/>
      <c r="L18" s="15"/>
      <c r="M18" s="42"/>
      <c r="N18" s="26"/>
      <c r="O18" s="26"/>
      <c r="P18" s="26"/>
      <c r="Q18" s="27"/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/>
      <c r="K19" s="15"/>
      <c r="L19" s="15"/>
      <c r="M19" s="42"/>
      <c r="N19" s="26"/>
      <c r="O19" s="26"/>
      <c r="P19" s="26"/>
      <c r="Q19" s="27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/>
      <c r="C20" s="13"/>
      <c r="D20" s="13"/>
      <c r="E20" s="13"/>
      <c r="F20" s="13"/>
      <c r="G20" s="14"/>
      <c r="H20" s="14"/>
      <c r="I20" s="14"/>
      <c r="J20" s="22"/>
      <c r="K20" s="15"/>
      <c r="L20" s="15"/>
      <c r="M20" s="42"/>
      <c r="N20" s="26"/>
      <c r="O20" s="26"/>
      <c r="P20" s="26"/>
      <c r="Q20" s="27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/>
      <c r="C21" s="13"/>
      <c r="D21" s="13"/>
      <c r="E21" s="13"/>
      <c r="F21" s="13"/>
      <c r="G21" s="14"/>
      <c r="H21" s="14"/>
      <c r="I21" s="14"/>
      <c r="J21" s="22"/>
      <c r="K21" s="15"/>
      <c r="L21" s="15"/>
      <c r="M21" s="42"/>
      <c r="N21" s="26"/>
      <c r="O21" s="26"/>
      <c r="P21" s="26"/>
      <c r="Q21" s="27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/>
      <c r="C22" s="13"/>
      <c r="D22" s="13"/>
      <c r="E22" s="13"/>
      <c r="F22" s="13"/>
      <c r="G22" s="14"/>
      <c r="H22" s="14"/>
      <c r="I22" s="14"/>
      <c r="J22" s="22"/>
      <c r="K22" s="15"/>
      <c r="L22" s="15"/>
      <c r="M22" s="42"/>
      <c r="N22" s="26"/>
      <c r="O22" s="26"/>
      <c r="P22" s="26"/>
      <c r="Q22" s="27"/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/>
      <c r="K23" s="15"/>
      <c r="L23" s="15"/>
      <c r="M23" s="42"/>
      <c r="N23" s="26"/>
      <c r="O23" s="26"/>
      <c r="P23" s="26"/>
      <c r="Q23" s="27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/>
      <c r="M24" s="42"/>
      <c r="N24" s="26"/>
      <c r="O24" s="26"/>
      <c r="P24" s="26"/>
      <c r="Q24" s="27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/>
      <c r="O25" s="26"/>
      <c r="P25" s="26"/>
      <c r="Q25" s="27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/>
      <c r="K26" s="15"/>
      <c r="L26" s="15"/>
      <c r="M26" s="42"/>
      <c r="N26" s="26"/>
      <c r="O26" s="26"/>
      <c r="P26" s="26"/>
      <c r="Q26" s="27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/>
      <c r="O27" s="26"/>
      <c r="P27" s="26"/>
      <c r="Q27" s="27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/>
      <c r="O28" s="26"/>
      <c r="P28" s="26"/>
      <c r="Q28" s="27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27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27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27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27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27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27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27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27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27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27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27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27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27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27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27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27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27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27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27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27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27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27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27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27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27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27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27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27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27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27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27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27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27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27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/>
      <c r="C63" s="13"/>
      <c r="D63" s="13"/>
      <c r="E63" s="13"/>
      <c r="F63" s="13"/>
      <c r="G63" s="14"/>
      <c r="H63" s="14"/>
      <c r="I63" s="14"/>
      <c r="J63" s="22"/>
      <c r="K63" s="15"/>
      <c r="L63" s="15"/>
      <c r="M63" s="42"/>
      <c r="N63" s="26"/>
      <c r="O63" s="26"/>
      <c r="P63" s="26"/>
      <c r="Q63" s="27"/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/>
      <c r="C64" s="13"/>
      <c r="D64" s="13"/>
      <c r="E64" s="13"/>
      <c r="F64" s="13"/>
      <c r="G64" s="14"/>
      <c r="H64" s="14"/>
      <c r="I64" s="14"/>
      <c r="J64" s="22"/>
      <c r="K64" s="15"/>
      <c r="L64" s="15"/>
      <c r="M64" s="42"/>
      <c r="N64" s="26"/>
      <c r="O64" s="26"/>
      <c r="P64" s="26"/>
      <c r="Q64" s="27"/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/>
      <c r="C65" s="13"/>
      <c r="D65" s="13"/>
      <c r="E65" s="13"/>
      <c r="F65" s="13"/>
      <c r="G65" s="14"/>
      <c r="H65" s="14"/>
      <c r="I65" s="14"/>
      <c r="J65" s="22"/>
      <c r="K65" s="15"/>
      <c r="L65" s="15"/>
      <c r="M65" s="42"/>
      <c r="N65" s="26"/>
      <c r="O65" s="26"/>
      <c r="P65" s="26"/>
      <c r="Q65" s="27"/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/>
      <c r="C66" s="13"/>
      <c r="D66" s="13"/>
      <c r="E66" s="13"/>
      <c r="F66" s="13"/>
      <c r="G66" s="14"/>
      <c r="H66" s="14"/>
      <c r="I66" s="14"/>
      <c r="J66" s="22"/>
      <c r="K66" s="15"/>
      <c r="L66" s="15"/>
      <c r="M66" s="42"/>
      <c r="N66" s="26"/>
      <c r="O66" s="26"/>
      <c r="P66" s="26"/>
      <c r="Q66" s="27"/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/>
      <c r="C67" s="13"/>
      <c r="D67" s="13"/>
      <c r="E67" s="13"/>
      <c r="F67" s="13"/>
      <c r="G67" s="14"/>
      <c r="H67" s="14"/>
      <c r="I67" s="14"/>
      <c r="J67" s="22"/>
      <c r="K67" s="15"/>
      <c r="L67" s="15"/>
      <c r="M67" s="42"/>
      <c r="N67" s="26"/>
      <c r="O67" s="26"/>
      <c r="P67" s="26"/>
      <c r="Q67" s="27"/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/>
      <c r="C68" s="13"/>
      <c r="D68" s="13"/>
      <c r="E68" s="13"/>
      <c r="F68" s="13"/>
      <c r="G68" s="14"/>
      <c r="H68" s="14"/>
      <c r="I68" s="14"/>
      <c r="J68" s="22"/>
      <c r="K68" s="15"/>
      <c r="L68" s="15"/>
      <c r="M68" s="42"/>
      <c r="N68" s="26"/>
      <c r="O68" s="26"/>
      <c r="P68" s="26"/>
      <c r="Q68" s="27"/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/>
      <c r="C69" s="13"/>
      <c r="D69" s="13"/>
      <c r="E69" s="13"/>
      <c r="F69" s="13"/>
      <c r="G69" s="14"/>
      <c r="H69" s="14"/>
      <c r="I69" s="14"/>
      <c r="J69" s="22"/>
      <c r="K69" s="15"/>
      <c r="L69" s="15"/>
      <c r="M69" s="42"/>
      <c r="N69" s="26"/>
      <c r="O69" s="26"/>
      <c r="P69" s="26"/>
      <c r="Q69" s="27"/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/>
      <c r="C70" s="13"/>
      <c r="D70" s="13"/>
      <c r="E70" s="13"/>
      <c r="F70" s="13"/>
      <c r="G70" s="14"/>
      <c r="H70" s="14"/>
      <c r="I70" s="14"/>
      <c r="J70" s="22"/>
      <c r="K70" s="15"/>
      <c r="L70" s="15"/>
      <c r="M70" s="42"/>
      <c r="N70" s="26"/>
      <c r="O70" s="26"/>
      <c r="P70" s="26"/>
      <c r="Q70" s="27"/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/>
      <c r="C71" s="13"/>
      <c r="D71" s="13"/>
      <c r="E71" s="13"/>
      <c r="F71" s="13"/>
      <c r="G71" s="14"/>
      <c r="H71" s="14"/>
      <c r="I71" s="14"/>
      <c r="J71" s="22"/>
      <c r="K71" s="15"/>
      <c r="L71" s="15"/>
      <c r="M71" s="42"/>
      <c r="N71" s="26"/>
      <c r="O71" s="26"/>
      <c r="P71" s="26"/>
      <c r="Q71" s="27"/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/>
      <c r="C72" s="13"/>
      <c r="D72" s="13"/>
      <c r="E72" s="13"/>
      <c r="F72" s="13"/>
      <c r="G72" s="14"/>
      <c r="H72" s="14"/>
      <c r="I72" s="14"/>
      <c r="J72" s="22"/>
      <c r="K72" s="15"/>
      <c r="L72" s="15"/>
      <c r="M72" s="42"/>
      <c r="N72" s="26"/>
      <c r="O72" s="26"/>
      <c r="P72" s="26"/>
      <c r="Q72" s="27"/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/>
      <c r="C73" s="13"/>
      <c r="D73" s="13"/>
      <c r="E73" s="13"/>
      <c r="F73" s="13"/>
      <c r="G73" s="14"/>
      <c r="H73" s="14"/>
      <c r="I73" s="14"/>
      <c r="J73" s="22"/>
      <c r="K73" s="15"/>
      <c r="L73" s="15"/>
      <c r="M73" s="42"/>
      <c r="N73" s="26"/>
      <c r="O73" s="26"/>
      <c r="P73" s="26"/>
      <c r="Q73" s="27"/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/>
      <c r="C74" s="13"/>
      <c r="D74" s="13"/>
      <c r="E74" s="13"/>
      <c r="F74" s="13"/>
      <c r="G74" s="14"/>
      <c r="H74" s="14"/>
      <c r="I74" s="14"/>
      <c r="J74" s="22"/>
      <c r="K74" s="15"/>
      <c r="L74" s="15"/>
      <c r="M74" s="42"/>
      <c r="N74" s="26"/>
      <c r="O74" s="26"/>
      <c r="P74" s="26"/>
      <c r="Q74" s="27"/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</sheetData>
  <mergeCells count="32"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R6:R10"/>
    <mergeCell ref="K6:K10"/>
    <mergeCell ref="G8:G10"/>
    <mergeCell ref="H8:H10"/>
    <mergeCell ref="I8:I10"/>
    <mergeCell ref="L6:L10"/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4"/>
  <sheetViews>
    <sheetView workbookViewId="0">
      <selection activeCell="N1" sqref="N1:Q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94</v>
      </c>
      <c r="C4" s="508"/>
      <c r="D4" s="5"/>
      <c r="E4" s="51" t="s">
        <v>82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52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53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53" t="s">
        <v>26</v>
      </c>
      <c r="D8" s="378"/>
      <c r="E8" s="53"/>
      <c r="F8" s="53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53"/>
      <c r="D9" s="378"/>
      <c r="E9" s="53" t="s">
        <v>30</v>
      </c>
      <c r="F9" s="53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54"/>
      <c r="D10" s="379"/>
      <c r="E10" s="54"/>
      <c r="F10" s="54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35</v>
      </c>
      <c r="C11" s="13">
        <v>34</v>
      </c>
      <c r="D11" s="13">
        <v>784</v>
      </c>
      <c r="E11" s="13" t="s">
        <v>36</v>
      </c>
      <c r="F11" s="13"/>
      <c r="G11" s="14">
        <v>0</v>
      </c>
      <c r="H11" s="14">
        <v>0</v>
      </c>
      <c r="I11" s="14">
        <v>48</v>
      </c>
      <c r="J11" s="22">
        <f>+(G11*400)+(H11*100)+I11</f>
        <v>48</v>
      </c>
      <c r="K11" s="15"/>
      <c r="L11" s="15">
        <f>+K11*J11</f>
        <v>0</v>
      </c>
      <c r="M11" s="42">
        <v>1</v>
      </c>
      <c r="N11" s="26" t="s">
        <v>37</v>
      </c>
      <c r="O11" s="26" t="s">
        <v>39</v>
      </c>
      <c r="P11" s="26"/>
      <c r="Q11" s="27">
        <v>70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1883</v>
      </c>
      <c r="D12" s="13">
        <v>4006</v>
      </c>
      <c r="E12" s="13" t="s">
        <v>36</v>
      </c>
      <c r="F12" s="13"/>
      <c r="G12" s="14">
        <v>1</v>
      </c>
      <c r="H12" s="14">
        <v>0</v>
      </c>
      <c r="I12" s="14">
        <v>4</v>
      </c>
      <c r="J12" s="22">
        <f t="shared" ref="J12:J13" si="0">+(G12*400)+(H12*100)+I12</f>
        <v>404</v>
      </c>
      <c r="K12" s="15"/>
      <c r="L12" s="15">
        <f t="shared" ref="L12:L13" si="1">+K12*J12</f>
        <v>0</v>
      </c>
      <c r="M12" s="42"/>
      <c r="N12" s="26">
        <v>0</v>
      </c>
      <c r="O12" s="26">
        <v>0</v>
      </c>
      <c r="P12" s="26"/>
      <c r="Q12" s="27">
        <v>0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3</v>
      </c>
      <c r="B13" s="13" t="s">
        <v>32</v>
      </c>
      <c r="C13" s="13">
        <v>1969</v>
      </c>
      <c r="D13" s="13">
        <v>4213</v>
      </c>
      <c r="E13" s="13" t="s">
        <v>36</v>
      </c>
      <c r="F13" s="13"/>
      <c r="G13" s="14">
        <v>6</v>
      </c>
      <c r="H13" s="14">
        <v>3</v>
      </c>
      <c r="I13" s="14">
        <v>71</v>
      </c>
      <c r="J13" s="22">
        <f t="shared" si="0"/>
        <v>2771</v>
      </c>
      <c r="K13" s="15"/>
      <c r="L13" s="15">
        <f t="shared" si="1"/>
        <v>0</v>
      </c>
      <c r="M13" s="42"/>
      <c r="N13" s="26">
        <v>0</v>
      </c>
      <c r="O13" s="26">
        <v>0</v>
      </c>
      <c r="P13" s="26"/>
      <c r="Q13" s="27">
        <v>0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/>
      <c r="B14" s="13"/>
      <c r="C14" s="13"/>
      <c r="D14" s="13"/>
      <c r="E14" s="13"/>
      <c r="F14" s="13"/>
      <c r="G14" s="14"/>
      <c r="H14" s="14"/>
      <c r="I14" s="14"/>
      <c r="J14" s="22"/>
      <c r="K14" s="15"/>
      <c r="L14" s="15"/>
      <c r="M14" s="42"/>
      <c r="N14" s="26"/>
      <c r="O14" s="26"/>
      <c r="P14" s="26"/>
      <c r="Q14" s="27"/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/>
      <c r="B15" s="13"/>
      <c r="C15" s="13"/>
      <c r="D15" s="13"/>
      <c r="E15" s="13"/>
      <c r="F15" s="13"/>
      <c r="G15" s="14"/>
      <c r="H15" s="14"/>
      <c r="I15" s="14"/>
      <c r="J15" s="22"/>
      <c r="K15" s="15"/>
      <c r="L15" s="15"/>
      <c r="M15" s="42"/>
      <c r="N15" s="26"/>
      <c r="O15" s="26"/>
      <c r="P15" s="26"/>
      <c r="Q15" s="27"/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/>
      <c r="B16" s="13"/>
      <c r="C16" s="13"/>
      <c r="D16" s="13"/>
      <c r="E16" s="13"/>
      <c r="F16" s="13"/>
      <c r="G16" s="14"/>
      <c r="H16" s="14"/>
      <c r="I16" s="14"/>
      <c r="J16" s="22"/>
      <c r="K16" s="15"/>
      <c r="L16" s="15"/>
      <c r="M16" s="42"/>
      <c r="N16" s="26"/>
      <c r="O16" s="26"/>
      <c r="P16" s="26"/>
      <c r="Q16" s="27"/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/>
      <c r="C17" s="13"/>
      <c r="D17" s="13"/>
      <c r="E17" s="13"/>
      <c r="F17" s="13"/>
      <c r="G17" s="14"/>
      <c r="H17" s="14"/>
      <c r="I17" s="14"/>
      <c r="J17" s="22"/>
      <c r="K17" s="15"/>
      <c r="L17" s="15"/>
      <c r="M17" s="42"/>
      <c r="N17" s="26"/>
      <c r="O17" s="26"/>
      <c r="P17" s="26"/>
      <c r="Q17" s="27"/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/>
      <c r="C18" s="13"/>
      <c r="D18" s="13"/>
      <c r="E18" s="13"/>
      <c r="F18" s="13"/>
      <c r="G18" s="14"/>
      <c r="H18" s="14"/>
      <c r="I18" s="14"/>
      <c r="J18" s="22"/>
      <c r="K18" s="15"/>
      <c r="L18" s="15"/>
      <c r="M18" s="42"/>
      <c r="N18" s="26"/>
      <c r="O18" s="26"/>
      <c r="P18" s="26"/>
      <c r="Q18" s="27"/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/>
      <c r="K19" s="15"/>
      <c r="L19" s="15"/>
      <c r="M19" s="42"/>
      <c r="N19" s="26"/>
      <c r="O19" s="26"/>
      <c r="P19" s="26"/>
      <c r="Q19" s="27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/>
      <c r="C20" s="13"/>
      <c r="D20" s="13"/>
      <c r="E20" s="13"/>
      <c r="F20" s="13"/>
      <c r="G20" s="14"/>
      <c r="H20" s="14"/>
      <c r="I20" s="14"/>
      <c r="J20" s="22"/>
      <c r="K20" s="15"/>
      <c r="L20" s="15"/>
      <c r="M20" s="42"/>
      <c r="N20" s="26"/>
      <c r="O20" s="26"/>
      <c r="P20" s="26"/>
      <c r="Q20" s="27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/>
      <c r="C21" s="13"/>
      <c r="D21" s="13"/>
      <c r="E21" s="13"/>
      <c r="F21" s="13"/>
      <c r="G21" s="14"/>
      <c r="H21" s="14"/>
      <c r="I21" s="14"/>
      <c r="J21" s="22"/>
      <c r="K21" s="15"/>
      <c r="L21" s="15"/>
      <c r="M21" s="42"/>
      <c r="N21" s="26"/>
      <c r="O21" s="26"/>
      <c r="P21" s="26"/>
      <c r="Q21" s="27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/>
      <c r="C22" s="13"/>
      <c r="D22" s="13"/>
      <c r="E22" s="13"/>
      <c r="F22" s="13"/>
      <c r="G22" s="14"/>
      <c r="H22" s="14"/>
      <c r="I22" s="14"/>
      <c r="J22" s="22"/>
      <c r="K22" s="15"/>
      <c r="L22" s="15"/>
      <c r="M22" s="42"/>
      <c r="N22" s="26"/>
      <c r="O22" s="26"/>
      <c r="P22" s="26"/>
      <c r="Q22" s="27"/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/>
      <c r="K23" s="15"/>
      <c r="L23" s="15"/>
      <c r="M23" s="42"/>
      <c r="N23" s="26"/>
      <c r="O23" s="26"/>
      <c r="P23" s="26"/>
      <c r="Q23" s="27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/>
      <c r="M24" s="42"/>
      <c r="N24" s="26"/>
      <c r="O24" s="26"/>
      <c r="P24" s="26"/>
      <c r="Q24" s="27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/>
      <c r="O25" s="26"/>
      <c r="P25" s="26"/>
      <c r="Q25" s="27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/>
      <c r="K26" s="15"/>
      <c r="L26" s="15"/>
      <c r="M26" s="42"/>
      <c r="N26" s="26"/>
      <c r="O26" s="26"/>
      <c r="P26" s="26"/>
      <c r="Q26" s="27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/>
      <c r="O27" s="26"/>
      <c r="P27" s="26"/>
      <c r="Q27" s="27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/>
      <c r="O28" s="26"/>
      <c r="P28" s="26"/>
      <c r="Q28" s="27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27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27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27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27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27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27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27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27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27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27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27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27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27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27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27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27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27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27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27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27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27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27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27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27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27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27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27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27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27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27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27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27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27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27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/>
      <c r="C63" s="13"/>
      <c r="D63" s="13"/>
      <c r="E63" s="13"/>
      <c r="F63" s="13"/>
      <c r="G63" s="14"/>
      <c r="H63" s="14"/>
      <c r="I63" s="14"/>
      <c r="J63" s="22"/>
      <c r="K63" s="15"/>
      <c r="L63" s="15"/>
      <c r="M63" s="42"/>
      <c r="N63" s="26"/>
      <c r="O63" s="26"/>
      <c r="P63" s="26"/>
      <c r="Q63" s="27"/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/>
      <c r="C64" s="13"/>
      <c r="D64" s="13"/>
      <c r="E64" s="13"/>
      <c r="F64" s="13"/>
      <c r="G64" s="14"/>
      <c r="H64" s="14"/>
      <c r="I64" s="14"/>
      <c r="J64" s="22"/>
      <c r="K64" s="15"/>
      <c r="L64" s="15"/>
      <c r="M64" s="42"/>
      <c r="N64" s="26"/>
      <c r="O64" s="26"/>
      <c r="P64" s="26"/>
      <c r="Q64" s="27"/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/>
      <c r="C65" s="13"/>
      <c r="D65" s="13"/>
      <c r="E65" s="13"/>
      <c r="F65" s="13"/>
      <c r="G65" s="14"/>
      <c r="H65" s="14"/>
      <c r="I65" s="14"/>
      <c r="J65" s="22"/>
      <c r="K65" s="15"/>
      <c r="L65" s="15"/>
      <c r="M65" s="42"/>
      <c r="N65" s="26"/>
      <c r="O65" s="26"/>
      <c r="P65" s="26"/>
      <c r="Q65" s="27"/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/>
      <c r="C66" s="13"/>
      <c r="D66" s="13"/>
      <c r="E66" s="13"/>
      <c r="F66" s="13"/>
      <c r="G66" s="14"/>
      <c r="H66" s="14"/>
      <c r="I66" s="14"/>
      <c r="J66" s="22"/>
      <c r="K66" s="15"/>
      <c r="L66" s="15"/>
      <c r="M66" s="42"/>
      <c r="N66" s="26"/>
      <c r="O66" s="26"/>
      <c r="P66" s="26"/>
      <c r="Q66" s="27"/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/>
      <c r="C67" s="13"/>
      <c r="D67" s="13"/>
      <c r="E67" s="13"/>
      <c r="F67" s="13"/>
      <c r="G67" s="14"/>
      <c r="H67" s="14"/>
      <c r="I67" s="14"/>
      <c r="J67" s="22"/>
      <c r="K67" s="15"/>
      <c r="L67" s="15"/>
      <c r="M67" s="42"/>
      <c r="N67" s="26"/>
      <c r="O67" s="26"/>
      <c r="P67" s="26"/>
      <c r="Q67" s="27"/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/>
      <c r="C68" s="13"/>
      <c r="D68" s="13"/>
      <c r="E68" s="13"/>
      <c r="F68" s="13"/>
      <c r="G68" s="14"/>
      <c r="H68" s="14"/>
      <c r="I68" s="14"/>
      <c r="J68" s="22"/>
      <c r="K68" s="15"/>
      <c r="L68" s="15"/>
      <c r="M68" s="42"/>
      <c r="N68" s="26"/>
      <c r="O68" s="26"/>
      <c r="P68" s="26"/>
      <c r="Q68" s="27"/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/>
      <c r="C69" s="13"/>
      <c r="D69" s="13"/>
      <c r="E69" s="13"/>
      <c r="F69" s="13"/>
      <c r="G69" s="14"/>
      <c r="H69" s="14"/>
      <c r="I69" s="14"/>
      <c r="J69" s="22"/>
      <c r="K69" s="15"/>
      <c r="L69" s="15"/>
      <c r="M69" s="42"/>
      <c r="N69" s="26"/>
      <c r="O69" s="26"/>
      <c r="P69" s="26"/>
      <c r="Q69" s="27"/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/>
      <c r="C70" s="13"/>
      <c r="D70" s="13"/>
      <c r="E70" s="13"/>
      <c r="F70" s="13"/>
      <c r="G70" s="14"/>
      <c r="H70" s="14"/>
      <c r="I70" s="14"/>
      <c r="J70" s="22"/>
      <c r="K70" s="15"/>
      <c r="L70" s="15"/>
      <c r="M70" s="42"/>
      <c r="N70" s="26"/>
      <c r="O70" s="26"/>
      <c r="P70" s="26"/>
      <c r="Q70" s="27"/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/>
      <c r="C71" s="13"/>
      <c r="D71" s="13"/>
      <c r="E71" s="13"/>
      <c r="F71" s="13"/>
      <c r="G71" s="14"/>
      <c r="H71" s="14"/>
      <c r="I71" s="14"/>
      <c r="J71" s="22"/>
      <c r="K71" s="15"/>
      <c r="L71" s="15"/>
      <c r="M71" s="42"/>
      <c r="N71" s="26"/>
      <c r="O71" s="26"/>
      <c r="P71" s="26"/>
      <c r="Q71" s="27"/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/>
      <c r="C72" s="13"/>
      <c r="D72" s="13"/>
      <c r="E72" s="13"/>
      <c r="F72" s="13"/>
      <c r="G72" s="14"/>
      <c r="H72" s="14"/>
      <c r="I72" s="14"/>
      <c r="J72" s="22"/>
      <c r="K72" s="15"/>
      <c r="L72" s="15"/>
      <c r="M72" s="42"/>
      <c r="N72" s="26"/>
      <c r="O72" s="26"/>
      <c r="P72" s="26"/>
      <c r="Q72" s="27"/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/>
      <c r="C73" s="13"/>
      <c r="D73" s="13"/>
      <c r="E73" s="13"/>
      <c r="F73" s="13"/>
      <c r="G73" s="14"/>
      <c r="H73" s="14"/>
      <c r="I73" s="14"/>
      <c r="J73" s="22"/>
      <c r="K73" s="15"/>
      <c r="L73" s="15"/>
      <c r="M73" s="42"/>
      <c r="N73" s="26"/>
      <c r="O73" s="26"/>
      <c r="P73" s="26"/>
      <c r="Q73" s="27"/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/>
      <c r="C74" s="13"/>
      <c r="D74" s="13"/>
      <c r="E74" s="13"/>
      <c r="F74" s="13"/>
      <c r="G74" s="14"/>
      <c r="H74" s="14"/>
      <c r="I74" s="14"/>
      <c r="J74" s="22"/>
      <c r="K74" s="15"/>
      <c r="L74" s="15"/>
      <c r="M74" s="42"/>
      <c r="N74" s="26"/>
      <c r="O74" s="26"/>
      <c r="P74" s="26"/>
      <c r="Q74" s="27"/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</sheetData>
  <mergeCells count="32"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R6:R10"/>
    <mergeCell ref="K6:K10"/>
    <mergeCell ref="G8:G10"/>
    <mergeCell ref="H8:H10"/>
    <mergeCell ref="I8:I10"/>
    <mergeCell ref="L6:L10"/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4"/>
  <sheetViews>
    <sheetView showZeros="0" topLeftCell="A4" workbookViewId="0">
      <selection activeCell="A4" sqref="A1:XFD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95</v>
      </c>
      <c r="C4" s="508"/>
      <c r="D4" s="5"/>
      <c r="E4" s="51" t="s">
        <v>96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52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53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53" t="s">
        <v>26</v>
      </c>
      <c r="D8" s="378"/>
      <c r="E8" s="53"/>
      <c r="F8" s="53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53"/>
      <c r="D9" s="378"/>
      <c r="E9" s="53" t="s">
        <v>30</v>
      </c>
      <c r="F9" s="53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54"/>
      <c r="D10" s="379"/>
      <c r="E10" s="54"/>
      <c r="F10" s="54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5164</v>
      </c>
      <c r="D11" s="13">
        <v>10514</v>
      </c>
      <c r="E11" s="13" t="s">
        <v>36</v>
      </c>
      <c r="F11" s="13"/>
      <c r="G11" s="14">
        <v>1</v>
      </c>
      <c r="H11" s="14">
        <v>1</v>
      </c>
      <c r="I11" s="14">
        <v>68</v>
      </c>
      <c r="J11" s="22">
        <f>+(G11*400)+(H11*100)+I11</f>
        <v>568</v>
      </c>
      <c r="K11" s="15"/>
      <c r="L11" s="15">
        <f>+K11*J11</f>
        <v>0</v>
      </c>
      <c r="M11" s="42"/>
      <c r="N11" s="26">
        <v>0</v>
      </c>
      <c r="O11" s="26">
        <v>0</v>
      </c>
      <c r="P11" s="26"/>
      <c r="Q11" s="27">
        <v>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5165</v>
      </c>
      <c r="D12" s="13">
        <v>10515</v>
      </c>
      <c r="E12" s="13" t="s">
        <v>36</v>
      </c>
      <c r="F12" s="13"/>
      <c r="G12" s="14">
        <v>0</v>
      </c>
      <c r="H12" s="14">
        <v>1</v>
      </c>
      <c r="I12" s="14">
        <v>36</v>
      </c>
      <c r="J12" s="22">
        <f t="shared" ref="J12:J17" si="0">+(G12*400)+(H12*100)+I12</f>
        <v>136</v>
      </c>
      <c r="K12" s="15"/>
      <c r="L12" s="15">
        <f t="shared" ref="L12:L17" si="1">+K12*J12</f>
        <v>0</v>
      </c>
      <c r="M12" s="42"/>
      <c r="N12" s="26">
        <v>0</v>
      </c>
      <c r="O12" s="26">
        <v>0</v>
      </c>
      <c r="P12" s="26"/>
      <c r="Q12" s="27">
        <v>0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3</v>
      </c>
      <c r="B13" s="13" t="s">
        <v>32</v>
      </c>
      <c r="C13" s="13">
        <v>5167</v>
      </c>
      <c r="D13" s="13">
        <v>10517</v>
      </c>
      <c r="E13" s="13" t="s">
        <v>36</v>
      </c>
      <c r="F13" s="13"/>
      <c r="G13" s="14">
        <v>0</v>
      </c>
      <c r="H13" s="14">
        <v>1</v>
      </c>
      <c r="I13" s="14">
        <v>70</v>
      </c>
      <c r="J13" s="22">
        <f t="shared" si="0"/>
        <v>170</v>
      </c>
      <c r="K13" s="15"/>
      <c r="L13" s="15">
        <f t="shared" si="1"/>
        <v>0</v>
      </c>
      <c r="M13" s="42">
        <v>1</v>
      </c>
      <c r="N13" s="26" t="s">
        <v>37</v>
      </c>
      <c r="O13" s="26" t="s">
        <v>39</v>
      </c>
      <c r="P13" s="26"/>
      <c r="Q13" s="27">
        <v>81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4</v>
      </c>
      <c r="B14" s="13" t="s">
        <v>32</v>
      </c>
      <c r="C14" s="13">
        <v>5168</v>
      </c>
      <c r="D14" s="13">
        <v>10518</v>
      </c>
      <c r="E14" s="13" t="s">
        <v>36</v>
      </c>
      <c r="F14" s="13"/>
      <c r="G14" s="14">
        <v>1</v>
      </c>
      <c r="H14" s="14">
        <v>0</v>
      </c>
      <c r="I14" s="14">
        <v>7</v>
      </c>
      <c r="J14" s="22">
        <f t="shared" si="0"/>
        <v>407</v>
      </c>
      <c r="K14" s="15"/>
      <c r="L14" s="15">
        <f t="shared" si="1"/>
        <v>0</v>
      </c>
      <c r="M14" s="42">
        <v>2</v>
      </c>
      <c r="N14" s="26" t="s">
        <v>37</v>
      </c>
      <c r="O14" s="26" t="s">
        <v>39</v>
      </c>
      <c r="P14" s="26"/>
      <c r="Q14" s="27">
        <v>81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/>
      <c r="B15" s="13">
        <v>0</v>
      </c>
      <c r="C15" s="13">
        <v>0</v>
      </c>
      <c r="D15" s="13">
        <v>0</v>
      </c>
      <c r="E15" s="13">
        <v>0</v>
      </c>
      <c r="F15" s="13"/>
      <c r="G15" s="14">
        <v>0</v>
      </c>
      <c r="H15" s="14">
        <v>0</v>
      </c>
      <c r="I15" s="14">
        <v>0</v>
      </c>
      <c r="J15" s="22">
        <f t="shared" si="0"/>
        <v>0</v>
      </c>
      <c r="K15" s="15"/>
      <c r="L15" s="15">
        <f t="shared" si="1"/>
        <v>0</v>
      </c>
      <c r="M15" s="42">
        <v>3</v>
      </c>
      <c r="N15" s="26" t="s">
        <v>46</v>
      </c>
      <c r="O15" s="26">
        <v>0</v>
      </c>
      <c r="P15" s="26"/>
      <c r="Q15" s="27">
        <v>110.5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/>
      <c r="B16" s="13">
        <v>0</v>
      </c>
      <c r="C16" s="13">
        <v>0</v>
      </c>
      <c r="D16" s="13">
        <v>0</v>
      </c>
      <c r="E16" s="13">
        <v>0</v>
      </c>
      <c r="F16" s="13"/>
      <c r="G16" s="14">
        <v>0</v>
      </c>
      <c r="H16" s="14">
        <v>0</v>
      </c>
      <c r="I16" s="14">
        <v>0</v>
      </c>
      <c r="J16" s="22">
        <f t="shared" si="0"/>
        <v>0</v>
      </c>
      <c r="K16" s="15"/>
      <c r="L16" s="15">
        <f t="shared" si="1"/>
        <v>0</v>
      </c>
      <c r="M16" s="42">
        <v>4</v>
      </c>
      <c r="N16" s="26" t="s">
        <v>41</v>
      </c>
      <c r="O16" s="26" t="s">
        <v>41</v>
      </c>
      <c r="P16" s="26"/>
      <c r="Q16" s="27">
        <v>80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>
        <v>5</v>
      </c>
      <c r="B17" s="13" t="s">
        <v>32</v>
      </c>
      <c r="C17" s="13">
        <v>5532</v>
      </c>
      <c r="D17" s="13">
        <v>11327</v>
      </c>
      <c r="E17" s="13" t="s">
        <v>36</v>
      </c>
      <c r="F17" s="13"/>
      <c r="G17" s="14">
        <v>1</v>
      </c>
      <c r="H17" s="14">
        <v>0</v>
      </c>
      <c r="I17" s="14">
        <v>63</v>
      </c>
      <c r="J17" s="22">
        <f t="shared" si="0"/>
        <v>463</v>
      </c>
      <c r="K17" s="15"/>
      <c r="L17" s="15">
        <f t="shared" si="1"/>
        <v>0</v>
      </c>
      <c r="M17" s="42">
        <v>5</v>
      </c>
      <c r="N17" s="26" t="s">
        <v>37</v>
      </c>
      <c r="O17" s="26" t="s">
        <v>56</v>
      </c>
      <c r="P17" s="26"/>
      <c r="Q17" s="27">
        <v>192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6</v>
      </c>
      <c r="B18" s="13" t="s">
        <v>32</v>
      </c>
      <c r="C18" s="13">
        <v>5533</v>
      </c>
      <c r="D18" s="13">
        <v>11328</v>
      </c>
      <c r="E18" s="13" t="s">
        <v>36</v>
      </c>
      <c r="F18" s="13"/>
      <c r="G18" s="14">
        <v>0</v>
      </c>
      <c r="H18" s="14">
        <v>0</v>
      </c>
      <c r="I18" s="14">
        <v>88</v>
      </c>
      <c r="J18" s="22">
        <f>+(G18*400)+(H18*100)+I18</f>
        <v>88</v>
      </c>
      <c r="K18" s="15"/>
      <c r="L18" s="15">
        <f>+K18*J18</f>
        <v>0</v>
      </c>
      <c r="M18" s="42">
        <v>6</v>
      </c>
      <c r="N18" s="26" t="s">
        <v>37</v>
      </c>
      <c r="O18" s="26" t="s">
        <v>38</v>
      </c>
      <c r="P18" s="26"/>
      <c r="Q18" s="27">
        <v>168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>
        <v>7</v>
      </c>
      <c r="B19" s="13" t="s">
        <v>32</v>
      </c>
      <c r="C19" s="13">
        <v>5603</v>
      </c>
      <c r="D19" s="13">
        <v>11403</v>
      </c>
      <c r="E19" s="13" t="s">
        <v>36</v>
      </c>
      <c r="F19" s="13"/>
      <c r="G19" s="14">
        <v>0</v>
      </c>
      <c r="H19" s="14">
        <v>0</v>
      </c>
      <c r="I19" s="14">
        <v>93</v>
      </c>
      <c r="J19" s="22">
        <f t="shared" ref="J19:J24" si="2">+(G19*400)+(H19*100)+I19</f>
        <v>93</v>
      </c>
      <c r="K19" s="15"/>
      <c r="L19" s="15">
        <f t="shared" ref="L19:L22" si="3">+K19*J19</f>
        <v>0</v>
      </c>
      <c r="M19" s="42">
        <v>7</v>
      </c>
      <c r="N19" s="26" t="s">
        <v>37</v>
      </c>
      <c r="O19" s="26" t="s">
        <v>38</v>
      </c>
      <c r="P19" s="26"/>
      <c r="Q19" s="27">
        <v>252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>
        <v>8</v>
      </c>
      <c r="B20" s="13" t="s">
        <v>32</v>
      </c>
      <c r="C20" s="13">
        <v>5604</v>
      </c>
      <c r="D20" s="13">
        <v>11404</v>
      </c>
      <c r="E20" s="13" t="s">
        <v>36</v>
      </c>
      <c r="F20" s="13"/>
      <c r="G20" s="14">
        <v>0</v>
      </c>
      <c r="H20" s="14">
        <v>1</v>
      </c>
      <c r="I20" s="14">
        <v>32</v>
      </c>
      <c r="J20" s="22">
        <f t="shared" si="2"/>
        <v>132</v>
      </c>
      <c r="K20" s="15"/>
      <c r="L20" s="15">
        <f t="shared" si="3"/>
        <v>0</v>
      </c>
      <c r="M20" s="42">
        <v>8</v>
      </c>
      <c r="N20" s="26" t="s">
        <v>37</v>
      </c>
      <c r="O20" s="26" t="s">
        <v>38</v>
      </c>
      <c r="P20" s="26"/>
      <c r="Q20" s="27">
        <v>108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>
        <v>9</v>
      </c>
      <c r="B21" s="13" t="s">
        <v>32</v>
      </c>
      <c r="C21" s="13">
        <v>5959</v>
      </c>
      <c r="D21" s="13">
        <v>11939</v>
      </c>
      <c r="E21" s="13" t="s">
        <v>36</v>
      </c>
      <c r="F21" s="13"/>
      <c r="G21" s="14">
        <v>0</v>
      </c>
      <c r="H21" s="14">
        <v>1</v>
      </c>
      <c r="I21" s="14">
        <v>69</v>
      </c>
      <c r="J21" s="22">
        <f t="shared" si="2"/>
        <v>169</v>
      </c>
      <c r="K21" s="15"/>
      <c r="L21" s="15">
        <f t="shared" si="3"/>
        <v>0</v>
      </c>
      <c r="M21" s="42">
        <v>9</v>
      </c>
      <c r="N21" s="26" t="s">
        <v>37</v>
      </c>
      <c r="O21" s="26" t="s">
        <v>39</v>
      </c>
      <c r="P21" s="26"/>
      <c r="Q21" s="27">
        <v>36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>
        <v>0</v>
      </c>
      <c r="C22" s="13">
        <v>0</v>
      </c>
      <c r="D22" s="13">
        <v>0</v>
      </c>
      <c r="E22" s="13">
        <v>0</v>
      </c>
      <c r="F22" s="13"/>
      <c r="G22" s="14">
        <v>0</v>
      </c>
      <c r="H22" s="14">
        <v>0</v>
      </c>
      <c r="I22" s="14">
        <v>0</v>
      </c>
      <c r="J22" s="22">
        <f t="shared" si="2"/>
        <v>0</v>
      </c>
      <c r="K22" s="15"/>
      <c r="L22" s="15">
        <f t="shared" si="3"/>
        <v>0</v>
      </c>
      <c r="M22" s="42">
        <v>10</v>
      </c>
      <c r="N22" s="26" t="s">
        <v>37</v>
      </c>
      <c r="O22" s="26" t="s">
        <v>39</v>
      </c>
      <c r="P22" s="26"/>
      <c r="Q22" s="27">
        <v>81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>
        <v>0</v>
      </c>
      <c r="C23" s="13">
        <v>0</v>
      </c>
      <c r="D23" s="13">
        <v>0</v>
      </c>
      <c r="E23" s="13">
        <v>0</v>
      </c>
      <c r="F23" s="13"/>
      <c r="G23" s="14">
        <v>0</v>
      </c>
      <c r="H23" s="14">
        <v>0</v>
      </c>
      <c r="I23" s="14">
        <v>0</v>
      </c>
      <c r="J23" s="22">
        <f t="shared" si="2"/>
        <v>0</v>
      </c>
      <c r="K23" s="15"/>
      <c r="L23" s="15"/>
      <c r="M23" s="42"/>
      <c r="N23" s="26"/>
      <c r="O23" s="26"/>
      <c r="P23" s="26"/>
      <c r="Q23" s="27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>
        <v>0</v>
      </c>
      <c r="C24" s="13">
        <v>0</v>
      </c>
      <c r="D24" s="13">
        <v>0</v>
      </c>
      <c r="E24" s="13">
        <v>0</v>
      </c>
      <c r="F24" s="13"/>
      <c r="G24" s="14">
        <v>0</v>
      </c>
      <c r="H24" s="14">
        <v>0</v>
      </c>
      <c r="I24" s="14">
        <v>0</v>
      </c>
      <c r="J24" s="22">
        <f t="shared" si="2"/>
        <v>0</v>
      </c>
      <c r="K24" s="15"/>
      <c r="L24" s="15"/>
      <c r="M24" s="42"/>
      <c r="N24" s="26"/>
      <c r="O24" s="26"/>
      <c r="P24" s="26"/>
      <c r="Q24" s="27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>
        <v>0</v>
      </c>
      <c r="C25" s="13">
        <v>0</v>
      </c>
      <c r="D25" s="13">
        <v>0</v>
      </c>
      <c r="E25" s="13">
        <v>0</v>
      </c>
      <c r="F25" s="13"/>
      <c r="G25" s="14">
        <v>0</v>
      </c>
      <c r="H25" s="14">
        <v>0</v>
      </c>
      <c r="I25" s="14">
        <v>0</v>
      </c>
      <c r="J25" s="22">
        <f>+(G25*400)+(H25*100)+I25</f>
        <v>0</v>
      </c>
      <c r="K25" s="15"/>
      <c r="L25" s="15"/>
      <c r="M25" s="42"/>
      <c r="N25" s="26"/>
      <c r="O25" s="26"/>
      <c r="P25" s="26"/>
      <c r="Q25" s="27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>
        <v>0</v>
      </c>
      <c r="C26" s="13">
        <v>0</v>
      </c>
      <c r="D26" s="13">
        <v>0</v>
      </c>
      <c r="E26" s="13">
        <v>0</v>
      </c>
      <c r="F26" s="13"/>
      <c r="G26" s="14">
        <v>0</v>
      </c>
      <c r="H26" s="14">
        <v>0</v>
      </c>
      <c r="I26" s="14">
        <v>0</v>
      </c>
      <c r="J26" s="22">
        <f t="shared" ref="J26:J28" si="4">+(G26*400)+(H26*100)+I26</f>
        <v>0</v>
      </c>
      <c r="K26" s="15"/>
      <c r="L26" s="15"/>
      <c r="M26" s="42"/>
      <c r="N26" s="26"/>
      <c r="O26" s="26"/>
      <c r="P26" s="26"/>
      <c r="Q26" s="27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>
        <v>0</v>
      </c>
      <c r="C27" s="13">
        <v>0</v>
      </c>
      <c r="D27" s="13">
        <v>0</v>
      </c>
      <c r="E27" s="13">
        <v>0</v>
      </c>
      <c r="F27" s="13"/>
      <c r="G27" s="14">
        <v>0</v>
      </c>
      <c r="H27" s="14">
        <v>0</v>
      </c>
      <c r="I27" s="14">
        <v>0</v>
      </c>
      <c r="J27" s="22">
        <f t="shared" si="4"/>
        <v>0</v>
      </c>
      <c r="K27" s="15"/>
      <c r="L27" s="15"/>
      <c r="M27" s="42"/>
      <c r="N27" s="26"/>
      <c r="O27" s="26"/>
      <c r="P27" s="26"/>
      <c r="Q27" s="27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>
        <v>0</v>
      </c>
      <c r="C28" s="13">
        <v>0</v>
      </c>
      <c r="D28" s="13">
        <v>0</v>
      </c>
      <c r="E28" s="13">
        <v>0</v>
      </c>
      <c r="F28" s="13"/>
      <c r="G28" s="14">
        <v>0</v>
      </c>
      <c r="H28" s="14">
        <v>0</v>
      </c>
      <c r="I28" s="14">
        <v>0</v>
      </c>
      <c r="J28" s="22">
        <f t="shared" si="4"/>
        <v>0</v>
      </c>
      <c r="K28" s="15"/>
      <c r="L28" s="15"/>
      <c r="M28" s="42"/>
      <c r="N28" s="26"/>
      <c r="O28" s="26"/>
      <c r="P28" s="26"/>
      <c r="Q28" s="27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27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27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27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27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27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27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27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27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27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27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27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27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27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27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27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27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27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27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27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27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27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27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27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27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27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27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27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27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27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27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27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27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27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27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/>
      <c r="C63" s="13"/>
      <c r="D63" s="13"/>
      <c r="E63" s="13"/>
      <c r="F63" s="13"/>
      <c r="G63" s="14"/>
      <c r="H63" s="14"/>
      <c r="I63" s="14"/>
      <c r="J63" s="22"/>
      <c r="K63" s="15"/>
      <c r="L63" s="15"/>
      <c r="M63" s="42"/>
      <c r="N63" s="26"/>
      <c r="O63" s="26"/>
      <c r="P63" s="26"/>
      <c r="Q63" s="27"/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/>
      <c r="C64" s="13"/>
      <c r="D64" s="13"/>
      <c r="E64" s="13"/>
      <c r="F64" s="13"/>
      <c r="G64" s="14"/>
      <c r="H64" s="14"/>
      <c r="I64" s="14"/>
      <c r="J64" s="22"/>
      <c r="K64" s="15"/>
      <c r="L64" s="15"/>
      <c r="M64" s="42"/>
      <c r="N64" s="26"/>
      <c r="O64" s="26"/>
      <c r="P64" s="26"/>
      <c r="Q64" s="27"/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/>
      <c r="C65" s="13"/>
      <c r="D65" s="13"/>
      <c r="E65" s="13"/>
      <c r="F65" s="13"/>
      <c r="G65" s="14"/>
      <c r="H65" s="14"/>
      <c r="I65" s="14"/>
      <c r="J65" s="22"/>
      <c r="K65" s="15"/>
      <c r="L65" s="15"/>
      <c r="M65" s="42"/>
      <c r="N65" s="26"/>
      <c r="O65" s="26"/>
      <c r="P65" s="26"/>
      <c r="Q65" s="27"/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/>
      <c r="C66" s="13"/>
      <c r="D66" s="13"/>
      <c r="E66" s="13"/>
      <c r="F66" s="13"/>
      <c r="G66" s="14"/>
      <c r="H66" s="14"/>
      <c r="I66" s="14"/>
      <c r="J66" s="22"/>
      <c r="K66" s="15"/>
      <c r="L66" s="15"/>
      <c r="M66" s="42"/>
      <c r="N66" s="26"/>
      <c r="O66" s="26"/>
      <c r="P66" s="26"/>
      <c r="Q66" s="27"/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/>
      <c r="C67" s="13"/>
      <c r="D67" s="13"/>
      <c r="E67" s="13"/>
      <c r="F67" s="13"/>
      <c r="G67" s="14"/>
      <c r="H67" s="14"/>
      <c r="I67" s="14"/>
      <c r="J67" s="22"/>
      <c r="K67" s="15"/>
      <c r="L67" s="15"/>
      <c r="M67" s="42"/>
      <c r="N67" s="26"/>
      <c r="O67" s="26"/>
      <c r="P67" s="26"/>
      <c r="Q67" s="27"/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/>
      <c r="C68" s="13"/>
      <c r="D68" s="13"/>
      <c r="E68" s="13"/>
      <c r="F68" s="13"/>
      <c r="G68" s="14"/>
      <c r="H68" s="14"/>
      <c r="I68" s="14"/>
      <c r="J68" s="22"/>
      <c r="K68" s="15"/>
      <c r="L68" s="15"/>
      <c r="M68" s="42"/>
      <c r="N68" s="26"/>
      <c r="O68" s="26"/>
      <c r="P68" s="26"/>
      <c r="Q68" s="27"/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/>
      <c r="C69" s="13"/>
      <c r="D69" s="13"/>
      <c r="E69" s="13"/>
      <c r="F69" s="13"/>
      <c r="G69" s="14"/>
      <c r="H69" s="14"/>
      <c r="I69" s="14"/>
      <c r="J69" s="22"/>
      <c r="K69" s="15"/>
      <c r="L69" s="15"/>
      <c r="M69" s="42"/>
      <c r="N69" s="26"/>
      <c r="O69" s="26"/>
      <c r="P69" s="26"/>
      <c r="Q69" s="27"/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/>
      <c r="C70" s="13"/>
      <c r="D70" s="13"/>
      <c r="E70" s="13"/>
      <c r="F70" s="13"/>
      <c r="G70" s="14"/>
      <c r="H70" s="14"/>
      <c r="I70" s="14"/>
      <c r="J70" s="22"/>
      <c r="K70" s="15"/>
      <c r="L70" s="15"/>
      <c r="M70" s="42"/>
      <c r="N70" s="26"/>
      <c r="O70" s="26"/>
      <c r="P70" s="26"/>
      <c r="Q70" s="27"/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/>
      <c r="C71" s="13"/>
      <c r="D71" s="13"/>
      <c r="E71" s="13"/>
      <c r="F71" s="13"/>
      <c r="G71" s="14"/>
      <c r="H71" s="14"/>
      <c r="I71" s="14"/>
      <c r="J71" s="22"/>
      <c r="K71" s="15"/>
      <c r="L71" s="15"/>
      <c r="M71" s="42"/>
      <c r="N71" s="26"/>
      <c r="O71" s="26"/>
      <c r="P71" s="26"/>
      <c r="Q71" s="27"/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/>
      <c r="C72" s="13"/>
      <c r="D72" s="13"/>
      <c r="E72" s="13"/>
      <c r="F72" s="13"/>
      <c r="G72" s="14"/>
      <c r="H72" s="14"/>
      <c r="I72" s="14"/>
      <c r="J72" s="22"/>
      <c r="K72" s="15"/>
      <c r="L72" s="15"/>
      <c r="M72" s="42"/>
      <c r="N72" s="26"/>
      <c r="O72" s="26"/>
      <c r="P72" s="26"/>
      <c r="Q72" s="27"/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/>
      <c r="C73" s="13"/>
      <c r="D73" s="13"/>
      <c r="E73" s="13"/>
      <c r="F73" s="13"/>
      <c r="G73" s="14"/>
      <c r="H73" s="14"/>
      <c r="I73" s="14"/>
      <c r="J73" s="22"/>
      <c r="K73" s="15"/>
      <c r="L73" s="15"/>
      <c r="M73" s="42"/>
      <c r="N73" s="26"/>
      <c r="O73" s="26"/>
      <c r="P73" s="26"/>
      <c r="Q73" s="27"/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/>
      <c r="C74" s="13"/>
      <c r="D74" s="13"/>
      <c r="E74" s="13"/>
      <c r="F74" s="13"/>
      <c r="G74" s="14"/>
      <c r="H74" s="14"/>
      <c r="I74" s="14"/>
      <c r="J74" s="22"/>
      <c r="K74" s="15"/>
      <c r="L74" s="15"/>
      <c r="M74" s="42"/>
      <c r="N74" s="26"/>
      <c r="O74" s="26"/>
      <c r="P74" s="26"/>
      <c r="Q74" s="27"/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</sheetData>
  <mergeCells count="32"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R6:R10"/>
    <mergeCell ref="K6:K10"/>
    <mergeCell ref="G8:G10"/>
    <mergeCell ref="H8:H10"/>
    <mergeCell ref="I8:I10"/>
    <mergeCell ref="L6:L10"/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5"/>
  <sheetViews>
    <sheetView showZeros="0" topLeftCell="A25" zoomScaleNormal="100" workbookViewId="0">
      <selection activeCell="D36" sqref="D36"/>
    </sheetView>
  </sheetViews>
  <sheetFormatPr defaultColWidth="7.625" defaultRowHeight="14.25" x14ac:dyDescent="0.2"/>
  <cols>
    <col min="1" max="1" width="3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3.125" style="135" customWidth="1"/>
    <col min="14" max="15" width="7.625" style="1"/>
    <col min="16" max="16" width="7.625" style="60"/>
    <col min="17" max="20" width="7.625" style="1"/>
    <col min="21" max="21" width="5.75" style="60" customWidth="1"/>
    <col min="22" max="22" width="6.125" style="60" customWidth="1"/>
    <col min="23" max="25" width="7.625" style="1"/>
    <col min="26" max="26" width="8.5" style="1" customWidth="1"/>
    <col min="27" max="27" width="7.625" style="1"/>
    <col min="28" max="28" width="6.75" style="1" customWidth="1"/>
    <col min="29" max="16384" width="7.625" style="1"/>
  </cols>
  <sheetData>
    <row r="1" spans="1:37" s="99" customFormat="1" ht="15" x14ac:dyDescent="0.2">
      <c r="A1" s="66"/>
      <c r="B1" s="66"/>
      <c r="C1" s="66"/>
      <c r="D1" s="66"/>
      <c r="E1" s="66"/>
      <c r="F1" s="66"/>
      <c r="G1" s="66"/>
      <c r="H1" s="66"/>
      <c r="I1" s="67"/>
      <c r="J1" s="66"/>
      <c r="K1" s="66"/>
      <c r="L1" s="66"/>
      <c r="M1" s="189"/>
      <c r="N1" s="69"/>
      <c r="O1" s="69"/>
      <c r="P1" s="189"/>
      <c r="Q1" s="67"/>
      <c r="R1" s="66"/>
      <c r="S1" s="66"/>
      <c r="T1" s="66"/>
      <c r="U1" s="195"/>
      <c r="V1" s="195"/>
      <c r="W1" s="66"/>
      <c r="X1" s="66"/>
      <c r="Y1" s="66"/>
      <c r="Z1" s="66"/>
      <c r="AA1" s="66"/>
      <c r="AB1" s="66" t="s">
        <v>0</v>
      </c>
      <c r="AC1" s="66"/>
      <c r="AD1" s="66"/>
      <c r="AE1" s="66"/>
      <c r="AF1" s="66"/>
      <c r="AG1" s="66"/>
      <c r="AH1" s="66"/>
      <c r="AI1" s="66"/>
      <c r="AJ1" s="66"/>
      <c r="AK1" s="66"/>
    </row>
    <row r="2" spans="1:37" s="99" customFormat="1" ht="15.75" x14ac:dyDescent="0.25">
      <c r="A2" s="300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66"/>
      <c r="AD2" s="66"/>
      <c r="AE2" s="66"/>
      <c r="AF2" s="66"/>
      <c r="AG2" s="66"/>
      <c r="AH2" s="66"/>
      <c r="AI2" s="66"/>
      <c r="AJ2" s="66"/>
      <c r="AK2" s="66"/>
    </row>
    <row r="3" spans="1:37" s="99" customFormat="1" ht="15.75" x14ac:dyDescent="0.25">
      <c r="A3" s="300" t="s">
        <v>153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66"/>
      <c r="AD3" s="66"/>
      <c r="AE3" s="66"/>
      <c r="AF3" s="66"/>
      <c r="AG3" s="66"/>
      <c r="AH3" s="66"/>
      <c r="AI3" s="66"/>
      <c r="AJ3" s="66"/>
      <c r="AK3" s="66"/>
    </row>
    <row r="4" spans="1:37" s="99" customFormat="1" ht="15.75" x14ac:dyDescent="0.25">
      <c r="A4" s="70"/>
      <c r="B4" s="285" t="s">
        <v>151</v>
      </c>
      <c r="C4" s="285"/>
      <c r="D4" s="70"/>
      <c r="E4" s="70"/>
      <c r="F4" s="70"/>
      <c r="G4" s="70"/>
      <c r="H4" s="70"/>
      <c r="I4" s="71"/>
      <c r="J4" s="70"/>
      <c r="K4" s="70"/>
      <c r="L4" s="70"/>
      <c r="M4" s="189"/>
      <c r="N4" s="73"/>
      <c r="O4" s="73"/>
      <c r="P4" s="142"/>
      <c r="Q4" s="71"/>
      <c r="R4" s="70"/>
      <c r="S4" s="70"/>
      <c r="T4" s="70"/>
      <c r="U4" s="196"/>
      <c r="V4" s="196"/>
      <c r="W4" s="70"/>
      <c r="X4" s="70"/>
      <c r="Y4" s="70"/>
      <c r="Z4" s="70"/>
      <c r="AA4" s="70"/>
      <c r="AB4" s="70"/>
      <c r="AC4" s="66"/>
      <c r="AD4" s="66"/>
      <c r="AE4" s="66"/>
      <c r="AF4" s="66"/>
      <c r="AG4" s="66"/>
      <c r="AH4" s="66"/>
      <c r="AI4" s="66"/>
      <c r="AJ4" s="66"/>
      <c r="AK4" s="66"/>
    </row>
    <row r="5" spans="1:37" s="92" customFormat="1" ht="12.75" x14ac:dyDescent="0.2">
      <c r="A5" s="359" t="s">
        <v>3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1"/>
      <c r="M5" s="362" t="s">
        <v>4</v>
      </c>
      <c r="N5" s="363"/>
      <c r="O5" s="363"/>
      <c r="P5" s="363"/>
      <c r="Q5" s="363"/>
      <c r="R5" s="363"/>
      <c r="S5" s="363"/>
      <c r="T5" s="363"/>
      <c r="U5" s="363"/>
      <c r="V5" s="363"/>
      <c r="W5" s="364"/>
      <c r="X5" s="365" t="s">
        <v>5</v>
      </c>
      <c r="Y5" s="365" t="s">
        <v>6</v>
      </c>
      <c r="Z5" s="365" t="s">
        <v>7</v>
      </c>
      <c r="AA5" s="365" t="s">
        <v>8</v>
      </c>
      <c r="AB5" s="365" t="s">
        <v>9</v>
      </c>
      <c r="AC5" s="65"/>
      <c r="AD5" s="65"/>
      <c r="AE5" s="65"/>
      <c r="AF5" s="65"/>
      <c r="AG5" s="65"/>
      <c r="AH5" s="65"/>
      <c r="AI5" s="65"/>
      <c r="AJ5" s="65"/>
      <c r="AK5" s="65"/>
    </row>
    <row r="6" spans="1:37" s="92" customFormat="1" ht="12.75" x14ac:dyDescent="0.2">
      <c r="A6" s="336" t="s">
        <v>10</v>
      </c>
      <c r="B6" s="328" t="s">
        <v>11</v>
      </c>
      <c r="C6" s="197"/>
      <c r="D6" s="328" t="s">
        <v>47</v>
      </c>
      <c r="E6" s="198"/>
      <c r="F6" s="198"/>
      <c r="G6" s="368" t="s">
        <v>12</v>
      </c>
      <c r="H6" s="369"/>
      <c r="I6" s="370"/>
      <c r="J6" s="328" t="s">
        <v>13</v>
      </c>
      <c r="K6" s="328" t="s">
        <v>14</v>
      </c>
      <c r="L6" s="328" t="s">
        <v>15</v>
      </c>
      <c r="M6" s="325" t="s">
        <v>10</v>
      </c>
      <c r="N6" s="348" t="s">
        <v>34</v>
      </c>
      <c r="O6" s="348" t="s">
        <v>16</v>
      </c>
      <c r="P6" s="351" t="s">
        <v>17</v>
      </c>
      <c r="Q6" s="354" t="s">
        <v>18</v>
      </c>
      <c r="R6" s="331" t="s">
        <v>19</v>
      </c>
      <c r="S6" s="331" t="s">
        <v>20</v>
      </c>
      <c r="T6" s="331" t="s">
        <v>21</v>
      </c>
      <c r="U6" s="334" t="s">
        <v>22</v>
      </c>
      <c r="V6" s="335"/>
      <c r="W6" s="331" t="s">
        <v>23</v>
      </c>
      <c r="X6" s="366"/>
      <c r="Y6" s="366"/>
      <c r="Z6" s="366"/>
      <c r="AA6" s="366"/>
      <c r="AB6" s="366"/>
      <c r="AC6" s="65"/>
      <c r="AD6" s="65"/>
      <c r="AE6" s="65"/>
      <c r="AF6" s="65"/>
      <c r="AG6" s="65"/>
      <c r="AH6" s="65"/>
      <c r="AI6" s="65"/>
      <c r="AJ6" s="65"/>
      <c r="AK6" s="65"/>
    </row>
    <row r="7" spans="1:37" s="92" customFormat="1" ht="12.75" x14ac:dyDescent="0.2">
      <c r="A7" s="337"/>
      <c r="B7" s="329"/>
      <c r="C7" s="199"/>
      <c r="D7" s="329"/>
      <c r="E7" s="200"/>
      <c r="F7" s="200"/>
      <c r="G7" s="371"/>
      <c r="H7" s="372"/>
      <c r="I7" s="373"/>
      <c r="J7" s="329"/>
      <c r="K7" s="329"/>
      <c r="L7" s="329"/>
      <c r="M7" s="326"/>
      <c r="N7" s="349"/>
      <c r="O7" s="349"/>
      <c r="P7" s="352"/>
      <c r="Q7" s="355"/>
      <c r="R7" s="332"/>
      <c r="S7" s="332"/>
      <c r="T7" s="332"/>
      <c r="U7" s="342" t="s">
        <v>24</v>
      </c>
      <c r="V7" s="345" t="s">
        <v>25</v>
      </c>
      <c r="W7" s="332"/>
      <c r="X7" s="366"/>
      <c r="Y7" s="366"/>
      <c r="Z7" s="366"/>
      <c r="AA7" s="366"/>
      <c r="AB7" s="366"/>
      <c r="AC7" s="65"/>
      <c r="AD7" s="65"/>
      <c r="AE7" s="65"/>
      <c r="AF7" s="65"/>
      <c r="AG7" s="65"/>
      <c r="AH7" s="65"/>
      <c r="AI7" s="65"/>
      <c r="AJ7" s="65"/>
      <c r="AK7" s="65"/>
    </row>
    <row r="8" spans="1:37" s="92" customFormat="1" ht="25.5" x14ac:dyDescent="0.2">
      <c r="A8" s="337"/>
      <c r="B8" s="329"/>
      <c r="C8" s="199" t="s">
        <v>26</v>
      </c>
      <c r="D8" s="329"/>
      <c r="E8" s="199"/>
      <c r="F8" s="199"/>
      <c r="G8" s="336" t="s">
        <v>27</v>
      </c>
      <c r="H8" s="336" t="s">
        <v>28</v>
      </c>
      <c r="I8" s="339" t="s">
        <v>29</v>
      </c>
      <c r="J8" s="329"/>
      <c r="K8" s="329"/>
      <c r="L8" s="329"/>
      <c r="M8" s="326"/>
      <c r="N8" s="349"/>
      <c r="O8" s="349"/>
      <c r="P8" s="352"/>
      <c r="Q8" s="355"/>
      <c r="R8" s="332"/>
      <c r="S8" s="332"/>
      <c r="T8" s="332"/>
      <c r="U8" s="343"/>
      <c r="V8" s="346"/>
      <c r="W8" s="332"/>
      <c r="X8" s="366"/>
      <c r="Y8" s="366"/>
      <c r="Z8" s="366"/>
      <c r="AA8" s="366"/>
      <c r="AB8" s="366"/>
      <c r="AC8" s="65"/>
      <c r="AD8" s="65"/>
      <c r="AE8" s="65"/>
      <c r="AF8" s="65"/>
      <c r="AG8" s="65"/>
      <c r="AH8" s="65"/>
      <c r="AI8" s="65"/>
      <c r="AJ8" s="65"/>
      <c r="AK8" s="65"/>
    </row>
    <row r="9" spans="1:37" s="92" customFormat="1" ht="63.75" x14ac:dyDescent="0.2">
      <c r="A9" s="337"/>
      <c r="B9" s="329"/>
      <c r="C9" s="199"/>
      <c r="D9" s="329"/>
      <c r="E9" s="199" t="s">
        <v>30</v>
      </c>
      <c r="F9" s="199" t="s">
        <v>31</v>
      </c>
      <c r="G9" s="337"/>
      <c r="H9" s="337"/>
      <c r="I9" s="340"/>
      <c r="J9" s="329"/>
      <c r="K9" s="329"/>
      <c r="L9" s="329"/>
      <c r="M9" s="326"/>
      <c r="N9" s="349"/>
      <c r="O9" s="349"/>
      <c r="P9" s="352"/>
      <c r="Q9" s="355"/>
      <c r="R9" s="332"/>
      <c r="S9" s="332"/>
      <c r="T9" s="332"/>
      <c r="U9" s="343"/>
      <c r="V9" s="346"/>
      <c r="W9" s="332"/>
      <c r="X9" s="366"/>
      <c r="Y9" s="366"/>
      <c r="Z9" s="366"/>
      <c r="AA9" s="366"/>
      <c r="AB9" s="366"/>
      <c r="AC9" s="65"/>
      <c r="AD9" s="65"/>
      <c r="AE9" s="65"/>
      <c r="AF9" s="65"/>
      <c r="AG9" s="65"/>
      <c r="AH9" s="65"/>
      <c r="AI9" s="65"/>
      <c r="AJ9" s="65"/>
      <c r="AK9" s="65"/>
    </row>
    <row r="10" spans="1:37" s="92" customFormat="1" ht="12.75" x14ac:dyDescent="0.2">
      <c r="A10" s="338"/>
      <c r="B10" s="330"/>
      <c r="C10" s="201"/>
      <c r="D10" s="330"/>
      <c r="E10" s="201"/>
      <c r="F10" s="201"/>
      <c r="G10" s="338"/>
      <c r="H10" s="338"/>
      <c r="I10" s="341"/>
      <c r="J10" s="330"/>
      <c r="K10" s="330"/>
      <c r="L10" s="330"/>
      <c r="M10" s="327"/>
      <c r="N10" s="350"/>
      <c r="O10" s="350"/>
      <c r="P10" s="353"/>
      <c r="Q10" s="356"/>
      <c r="R10" s="333"/>
      <c r="S10" s="333"/>
      <c r="T10" s="333"/>
      <c r="U10" s="344"/>
      <c r="V10" s="347"/>
      <c r="W10" s="333"/>
      <c r="X10" s="367"/>
      <c r="Y10" s="367"/>
      <c r="Z10" s="367"/>
      <c r="AA10" s="367"/>
      <c r="AB10" s="367"/>
      <c r="AC10" s="65"/>
      <c r="AD10" s="65"/>
      <c r="AE10" s="65"/>
      <c r="AF10" s="65"/>
      <c r="AG10" s="65"/>
      <c r="AH10" s="65"/>
      <c r="AI10" s="65"/>
      <c r="AJ10" s="65"/>
      <c r="AK10" s="65"/>
    </row>
    <row r="11" spans="1:37" s="92" customFormat="1" ht="12.75" x14ac:dyDescent="0.2">
      <c r="A11" s="75">
        <v>1</v>
      </c>
      <c r="B11" s="75" t="s">
        <v>32</v>
      </c>
      <c r="C11" s="75">
        <v>1838</v>
      </c>
      <c r="D11" s="75">
        <v>3961</v>
      </c>
      <c r="E11" s="75">
        <v>1</v>
      </c>
      <c r="F11" s="75">
        <v>1</v>
      </c>
      <c r="G11" s="76">
        <f>+'[1]5460-00'!G9</f>
        <v>1</v>
      </c>
      <c r="H11" s="76">
        <f>+'[1]5460-00'!H9</f>
        <v>0</v>
      </c>
      <c r="I11" s="76">
        <f>+'[1]5460-00'!I9</f>
        <v>85</v>
      </c>
      <c r="J11" s="121">
        <f>+(G11*400)+(H11*100)+I11</f>
        <v>485</v>
      </c>
      <c r="K11" s="122">
        <v>850</v>
      </c>
      <c r="L11" s="122">
        <f>+J11*K11</f>
        <v>412250</v>
      </c>
      <c r="M11" s="77"/>
      <c r="N11" s="78">
        <v>0</v>
      </c>
      <c r="O11" s="78">
        <v>0</v>
      </c>
      <c r="P11" s="77"/>
      <c r="Q11" s="79">
        <v>0</v>
      </c>
      <c r="R11" s="186"/>
      <c r="S11" s="186"/>
      <c r="T11" s="79"/>
      <c r="U11" s="77"/>
      <c r="V11" s="77"/>
      <c r="W11" s="114"/>
      <c r="X11" s="79">
        <f>+W11+L11</f>
        <v>412250</v>
      </c>
      <c r="Y11" s="79"/>
      <c r="Z11" s="79">
        <v>50000000</v>
      </c>
      <c r="AA11" s="79">
        <f>+X11-Z11</f>
        <v>-49587750</v>
      </c>
      <c r="AB11" s="79">
        <v>0.01</v>
      </c>
      <c r="AC11" s="82"/>
      <c r="AD11" s="82"/>
      <c r="AE11" s="138"/>
      <c r="AF11" s="138"/>
      <c r="AG11" s="138"/>
      <c r="AH11" s="82"/>
      <c r="AI11" s="138"/>
      <c r="AJ11" s="138"/>
      <c r="AK11" s="138"/>
    </row>
    <row r="12" spans="1:37" s="92" customFormat="1" ht="12.75" x14ac:dyDescent="0.2">
      <c r="A12" s="75">
        <v>2</v>
      </c>
      <c r="B12" s="75" t="s">
        <v>32</v>
      </c>
      <c r="C12" s="75">
        <v>1851</v>
      </c>
      <c r="D12" s="75">
        <v>3974</v>
      </c>
      <c r="E12" s="75">
        <v>1</v>
      </c>
      <c r="F12" s="75">
        <v>2</v>
      </c>
      <c r="G12" s="76">
        <f>+'[1]5460-00'!G10</f>
        <v>1</v>
      </c>
      <c r="H12" s="76">
        <f>+'[1]5460-00'!H10</f>
        <v>3</v>
      </c>
      <c r="I12" s="76">
        <f>+'[1]5460-00'!I10</f>
        <v>16</v>
      </c>
      <c r="J12" s="121">
        <f t="shared" ref="J12:J38" si="0">+(G12*400)+(H12*100)+I12</f>
        <v>716</v>
      </c>
      <c r="K12" s="122">
        <v>850</v>
      </c>
      <c r="L12" s="122">
        <f t="shared" ref="L12:L38" si="1">+J12*K12</f>
        <v>608600</v>
      </c>
      <c r="M12" s="77">
        <v>1</v>
      </c>
      <c r="N12" s="78" t="s">
        <v>37</v>
      </c>
      <c r="O12" s="78" t="s">
        <v>42</v>
      </c>
      <c r="P12" s="77">
        <v>2</v>
      </c>
      <c r="Q12" s="79">
        <v>48</v>
      </c>
      <c r="R12" s="186"/>
      <c r="S12" s="186">
        <v>6500</v>
      </c>
      <c r="T12" s="79">
        <f>+Q12*S12</f>
        <v>312000</v>
      </c>
      <c r="U12" s="77">
        <v>20</v>
      </c>
      <c r="V12" s="77">
        <v>93</v>
      </c>
      <c r="W12" s="114">
        <v>21840</v>
      </c>
      <c r="X12" s="79">
        <f t="shared" ref="X12:X38" si="2">+W12+L12</f>
        <v>630440</v>
      </c>
      <c r="Y12" s="79"/>
      <c r="Z12" s="79">
        <v>50000000</v>
      </c>
      <c r="AA12" s="79">
        <f t="shared" ref="AA12:AA38" si="3">+X12-Z12</f>
        <v>-49369560</v>
      </c>
      <c r="AB12" s="79">
        <v>0.02</v>
      </c>
      <c r="AC12" s="82"/>
      <c r="AD12" s="82"/>
      <c r="AE12" s="138"/>
      <c r="AF12" s="138"/>
      <c r="AG12" s="138"/>
      <c r="AH12" s="82"/>
      <c r="AI12" s="138"/>
      <c r="AJ12" s="138"/>
      <c r="AK12" s="138"/>
    </row>
    <row r="13" spans="1:37" s="92" customFormat="1" ht="12.75" x14ac:dyDescent="0.2">
      <c r="A13" s="75">
        <v>3</v>
      </c>
      <c r="B13" s="75" t="s">
        <v>32</v>
      </c>
      <c r="C13" s="75">
        <v>1852</v>
      </c>
      <c r="D13" s="75">
        <v>3975</v>
      </c>
      <c r="E13" s="75">
        <v>1</v>
      </c>
      <c r="F13" s="75">
        <v>1</v>
      </c>
      <c r="G13" s="76">
        <f>+'[1]5460-00'!G11</f>
        <v>2</v>
      </c>
      <c r="H13" s="76">
        <f>+'[1]5460-00'!H11</f>
        <v>2</v>
      </c>
      <c r="I13" s="76">
        <f>+'[1]5460-00'!I11</f>
        <v>38.9</v>
      </c>
      <c r="J13" s="121">
        <f t="shared" si="0"/>
        <v>1038.9000000000001</v>
      </c>
      <c r="K13" s="122">
        <v>850</v>
      </c>
      <c r="L13" s="122">
        <f t="shared" si="1"/>
        <v>883065.00000000012</v>
      </c>
      <c r="M13" s="77"/>
      <c r="N13" s="78">
        <v>0</v>
      </c>
      <c r="O13" s="78">
        <v>0</v>
      </c>
      <c r="P13" s="77"/>
      <c r="Q13" s="79">
        <v>0</v>
      </c>
      <c r="R13" s="186"/>
      <c r="S13" s="186"/>
      <c r="T13" s="79">
        <f t="shared" ref="T13:T38" si="4">+Q13*S13</f>
        <v>0</v>
      </c>
      <c r="U13" s="77"/>
      <c r="V13" s="77"/>
      <c r="W13" s="114"/>
      <c r="X13" s="79">
        <f t="shared" si="2"/>
        <v>883065.00000000012</v>
      </c>
      <c r="Y13" s="79"/>
      <c r="Z13" s="79">
        <v>50000000</v>
      </c>
      <c r="AA13" s="79">
        <f t="shared" si="3"/>
        <v>-49116935</v>
      </c>
      <c r="AB13" s="79">
        <v>0.01</v>
      </c>
      <c r="AC13" s="82"/>
      <c r="AD13" s="82"/>
      <c r="AE13" s="138"/>
      <c r="AF13" s="138"/>
      <c r="AG13" s="138"/>
      <c r="AH13" s="82"/>
      <c r="AI13" s="138"/>
      <c r="AJ13" s="138"/>
      <c r="AK13" s="138"/>
    </row>
    <row r="14" spans="1:37" s="92" customFormat="1" ht="12.75" x14ac:dyDescent="0.2">
      <c r="A14" s="75">
        <v>4</v>
      </c>
      <c r="B14" s="75" t="s">
        <v>32</v>
      </c>
      <c r="C14" s="75">
        <v>1853</v>
      </c>
      <c r="D14" s="75">
        <v>3976</v>
      </c>
      <c r="E14" s="75">
        <v>1</v>
      </c>
      <c r="F14" s="75">
        <v>1</v>
      </c>
      <c r="G14" s="76">
        <f>+'[1]5460-00'!G12</f>
        <v>1</v>
      </c>
      <c r="H14" s="76">
        <f>+'[1]5460-00'!H12</f>
        <v>2</v>
      </c>
      <c r="I14" s="76">
        <f>+'[1]5460-00'!I12</f>
        <v>5</v>
      </c>
      <c r="J14" s="121">
        <f t="shared" si="0"/>
        <v>605</v>
      </c>
      <c r="K14" s="122">
        <v>625</v>
      </c>
      <c r="L14" s="122">
        <f t="shared" si="1"/>
        <v>378125</v>
      </c>
      <c r="M14" s="77"/>
      <c r="N14" s="78">
        <v>0</v>
      </c>
      <c r="O14" s="78">
        <v>0</v>
      </c>
      <c r="P14" s="77"/>
      <c r="Q14" s="79">
        <v>0</v>
      </c>
      <c r="R14" s="186"/>
      <c r="S14" s="186"/>
      <c r="T14" s="79">
        <f t="shared" si="4"/>
        <v>0</v>
      </c>
      <c r="U14" s="77"/>
      <c r="V14" s="77"/>
      <c r="W14" s="114"/>
      <c r="X14" s="79">
        <f t="shared" si="2"/>
        <v>378125</v>
      </c>
      <c r="Y14" s="79"/>
      <c r="Z14" s="79">
        <v>50000000</v>
      </c>
      <c r="AA14" s="79">
        <f t="shared" si="3"/>
        <v>-49621875</v>
      </c>
      <c r="AB14" s="79">
        <v>0.01</v>
      </c>
      <c r="AC14" s="82"/>
      <c r="AD14" s="82"/>
      <c r="AE14" s="138"/>
      <c r="AF14" s="138"/>
      <c r="AG14" s="138"/>
      <c r="AH14" s="82"/>
      <c r="AI14" s="138"/>
      <c r="AJ14" s="138"/>
      <c r="AK14" s="138"/>
    </row>
    <row r="15" spans="1:37" s="92" customFormat="1" ht="12.75" x14ac:dyDescent="0.2">
      <c r="A15" s="75">
        <v>5</v>
      </c>
      <c r="B15" s="75" t="s">
        <v>32</v>
      </c>
      <c r="C15" s="75">
        <v>1854</v>
      </c>
      <c r="D15" s="75">
        <v>3977</v>
      </c>
      <c r="E15" s="75">
        <v>1</v>
      </c>
      <c r="F15" s="75">
        <v>1</v>
      </c>
      <c r="G15" s="76">
        <f>+'[1]5460-00'!G13</f>
        <v>1</v>
      </c>
      <c r="H15" s="76">
        <f>+'[1]5460-00'!H13</f>
        <v>2</v>
      </c>
      <c r="I15" s="76">
        <f>+'[1]5460-00'!I13</f>
        <v>36</v>
      </c>
      <c r="J15" s="121">
        <f t="shared" si="0"/>
        <v>636</v>
      </c>
      <c r="K15" s="122">
        <v>850</v>
      </c>
      <c r="L15" s="122">
        <f t="shared" si="1"/>
        <v>540600</v>
      </c>
      <c r="M15" s="77"/>
      <c r="N15" s="78">
        <v>0</v>
      </c>
      <c r="O15" s="78">
        <v>0</v>
      </c>
      <c r="P15" s="77"/>
      <c r="Q15" s="79">
        <v>0</v>
      </c>
      <c r="R15" s="186"/>
      <c r="S15" s="186"/>
      <c r="T15" s="79">
        <f t="shared" si="4"/>
        <v>0</v>
      </c>
      <c r="U15" s="77"/>
      <c r="V15" s="77"/>
      <c r="W15" s="114"/>
      <c r="X15" s="79">
        <f t="shared" si="2"/>
        <v>540600</v>
      </c>
      <c r="Y15" s="79"/>
      <c r="Z15" s="79">
        <v>50000000</v>
      </c>
      <c r="AA15" s="79">
        <f t="shared" si="3"/>
        <v>-49459400</v>
      </c>
      <c r="AB15" s="79">
        <v>0.01</v>
      </c>
      <c r="AC15" s="82"/>
      <c r="AD15" s="82"/>
      <c r="AE15" s="138"/>
      <c r="AF15" s="138"/>
      <c r="AG15" s="138"/>
      <c r="AH15" s="82"/>
      <c r="AI15" s="138"/>
      <c r="AJ15" s="138"/>
      <c r="AK15" s="138"/>
    </row>
    <row r="16" spans="1:37" s="92" customFormat="1" ht="12.75" x14ac:dyDescent="0.2">
      <c r="A16" s="75">
        <v>6</v>
      </c>
      <c r="B16" s="75" t="s">
        <v>32</v>
      </c>
      <c r="C16" s="75">
        <v>1855</v>
      </c>
      <c r="D16" s="75">
        <v>3978</v>
      </c>
      <c r="E16" s="75">
        <v>1</v>
      </c>
      <c r="F16" s="75">
        <v>1</v>
      </c>
      <c r="G16" s="76">
        <f>+'[1]5460-00'!G14</f>
        <v>1</v>
      </c>
      <c r="H16" s="76">
        <f>+'[1]5460-00'!H14</f>
        <v>2</v>
      </c>
      <c r="I16" s="76">
        <f>+'[1]5460-00'!I14</f>
        <v>62</v>
      </c>
      <c r="J16" s="121">
        <f t="shared" si="0"/>
        <v>662</v>
      </c>
      <c r="K16" s="122">
        <v>725</v>
      </c>
      <c r="L16" s="122">
        <f t="shared" si="1"/>
        <v>479950</v>
      </c>
      <c r="M16" s="77"/>
      <c r="N16" s="78">
        <v>0</v>
      </c>
      <c r="O16" s="78">
        <v>0</v>
      </c>
      <c r="P16" s="77"/>
      <c r="Q16" s="79">
        <v>0</v>
      </c>
      <c r="R16" s="186"/>
      <c r="S16" s="186"/>
      <c r="T16" s="79">
        <f t="shared" si="4"/>
        <v>0</v>
      </c>
      <c r="U16" s="77"/>
      <c r="V16" s="77"/>
      <c r="W16" s="114"/>
      <c r="X16" s="79">
        <f t="shared" si="2"/>
        <v>479950</v>
      </c>
      <c r="Y16" s="79"/>
      <c r="Z16" s="79">
        <v>50000000</v>
      </c>
      <c r="AA16" s="79">
        <f t="shared" si="3"/>
        <v>-49520050</v>
      </c>
      <c r="AB16" s="79">
        <v>0.01</v>
      </c>
      <c r="AC16" s="82"/>
      <c r="AD16" s="82"/>
      <c r="AE16" s="138"/>
      <c r="AF16" s="138"/>
      <c r="AG16" s="138"/>
      <c r="AH16" s="82"/>
      <c r="AI16" s="138"/>
      <c r="AJ16" s="138"/>
      <c r="AK16" s="138"/>
    </row>
    <row r="17" spans="1:37" s="92" customFormat="1" ht="12.75" x14ac:dyDescent="0.2">
      <c r="A17" s="75">
        <v>7</v>
      </c>
      <c r="B17" s="75" t="s">
        <v>32</v>
      </c>
      <c r="C17" s="75">
        <v>1882</v>
      </c>
      <c r="D17" s="75">
        <v>4005</v>
      </c>
      <c r="E17" s="75">
        <v>1</v>
      </c>
      <c r="F17" s="75">
        <v>1</v>
      </c>
      <c r="G17" s="76">
        <f>+'[1]5460-00'!G15</f>
        <v>9</v>
      </c>
      <c r="H17" s="76">
        <f>+'[1]5460-00'!H15</f>
        <v>1</v>
      </c>
      <c r="I17" s="76">
        <f>+'[1]5460-00'!I15</f>
        <v>59</v>
      </c>
      <c r="J17" s="121">
        <f t="shared" si="0"/>
        <v>3759</v>
      </c>
      <c r="K17" s="122">
        <v>850</v>
      </c>
      <c r="L17" s="122">
        <f t="shared" si="1"/>
        <v>3195150</v>
      </c>
      <c r="M17" s="77"/>
      <c r="N17" s="78">
        <v>0</v>
      </c>
      <c r="O17" s="78">
        <v>0</v>
      </c>
      <c r="P17" s="77"/>
      <c r="Q17" s="79">
        <v>0</v>
      </c>
      <c r="R17" s="186"/>
      <c r="S17" s="186"/>
      <c r="T17" s="79">
        <f t="shared" si="4"/>
        <v>0</v>
      </c>
      <c r="U17" s="77"/>
      <c r="V17" s="77"/>
      <c r="W17" s="114"/>
      <c r="X17" s="79">
        <f t="shared" si="2"/>
        <v>3195150</v>
      </c>
      <c r="Y17" s="79"/>
      <c r="Z17" s="79">
        <v>50000000</v>
      </c>
      <c r="AA17" s="79">
        <f t="shared" si="3"/>
        <v>-46804850</v>
      </c>
      <c r="AB17" s="79">
        <v>0.01</v>
      </c>
      <c r="AC17" s="82"/>
      <c r="AD17" s="82"/>
      <c r="AE17" s="138"/>
      <c r="AF17" s="138"/>
      <c r="AG17" s="138"/>
      <c r="AH17" s="82"/>
      <c r="AI17" s="138"/>
      <c r="AJ17" s="138"/>
      <c r="AK17" s="138"/>
    </row>
    <row r="18" spans="1:37" s="92" customFormat="1" ht="12.75" x14ac:dyDescent="0.2">
      <c r="A18" s="75">
        <v>8</v>
      </c>
      <c r="B18" s="75" t="s">
        <v>32</v>
      </c>
      <c r="C18" s="75">
        <v>5686</v>
      </c>
      <c r="D18" s="75">
        <v>11820</v>
      </c>
      <c r="E18" s="75">
        <v>1</v>
      </c>
      <c r="F18" s="75">
        <v>1</v>
      </c>
      <c r="G18" s="76">
        <f>+'[1]5460-00'!G17</f>
        <v>12</v>
      </c>
      <c r="H18" s="76">
        <f>+'[1]5460-00'!H17</f>
        <v>0</v>
      </c>
      <c r="I18" s="76">
        <f>+'[1]5460-00'!I17</f>
        <v>72</v>
      </c>
      <c r="J18" s="121">
        <f t="shared" si="0"/>
        <v>4872</v>
      </c>
      <c r="K18" s="122">
        <v>750</v>
      </c>
      <c r="L18" s="122">
        <f t="shared" si="1"/>
        <v>3654000</v>
      </c>
      <c r="M18" s="77"/>
      <c r="N18" s="78">
        <v>0</v>
      </c>
      <c r="O18" s="78">
        <v>0</v>
      </c>
      <c r="P18" s="77"/>
      <c r="Q18" s="79">
        <v>0</v>
      </c>
      <c r="R18" s="186"/>
      <c r="S18" s="186"/>
      <c r="T18" s="79">
        <f t="shared" si="4"/>
        <v>0</v>
      </c>
      <c r="U18" s="77"/>
      <c r="V18" s="77"/>
      <c r="W18" s="114"/>
      <c r="X18" s="79">
        <f t="shared" si="2"/>
        <v>3654000</v>
      </c>
      <c r="Y18" s="79"/>
      <c r="Z18" s="79">
        <v>50000000</v>
      </c>
      <c r="AA18" s="79">
        <f t="shared" si="3"/>
        <v>-46346000</v>
      </c>
      <c r="AB18" s="79">
        <v>0.01</v>
      </c>
      <c r="AC18" s="82"/>
      <c r="AD18" s="82"/>
      <c r="AE18" s="138"/>
      <c r="AF18" s="138"/>
      <c r="AG18" s="138"/>
      <c r="AH18" s="82"/>
      <c r="AI18" s="138"/>
      <c r="AJ18" s="138"/>
      <c r="AK18" s="138"/>
    </row>
    <row r="19" spans="1:37" s="92" customFormat="1" ht="12.75" x14ac:dyDescent="0.2">
      <c r="A19" s="75">
        <v>9</v>
      </c>
      <c r="B19" s="75" t="s">
        <v>32</v>
      </c>
      <c r="C19" s="75">
        <v>5986</v>
      </c>
      <c r="D19" s="75">
        <v>11977</v>
      </c>
      <c r="E19" s="75">
        <v>1</v>
      </c>
      <c r="F19" s="75">
        <v>2</v>
      </c>
      <c r="G19" s="76">
        <f>+'[1]5460-00'!G18</f>
        <v>1</v>
      </c>
      <c r="H19" s="76">
        <f>+'[1]5460-00'!H18</f>
        <v>2</v>
      </c>
      <c r="I19" s="76">
        <f>+'[1]5460-00'!I18</f>
        <v>59</v>
      </c>
      <c r="J19" s="121">
        <f t="shared" si="0"/>
        <v>659</v>
      </c>
      <c r="K19" s="122">
        <v>625</v>
      </c>
      <c r="L19" s="122">
        <f t="shared" si="1"/>
        <v>411875</v>
      </c>
      <c r="M19" s="77">
        <v>2</v>
      </c>
      <c r="N19" s="78" t="s">
        <v>37</v>
      </c>
      <c r="O19" s="78" t="s">
        <v>39</v>
      </c>
      <c r="P19" s="77">
        <v>2</v>
      </c>
      <c r="Q19" s="79">
        <v>408</v>
      </c>
      <c r="R19" s="186"/>
      <c r="S19" s="186">
        <v>6500</v>
      </c>
      <c r="T19" s="79">
        <f>+Q19*S19</f>
        <v>2652000</v>
      </c>
      <c r="U19" s="77">
        <v>10</v>
      </c>
      <c r="V19" s="77">
        <v>10</v>
      </c>
      <c r="W19" s="114">
        <v>2386800</v>
      </c>
      <c r="X19" s="79">
        <f t="shared" si="2"/>
        <v>2798675</v>
      </c>
      <c r="Y19" s="79"/>
      <c r="Z19" s="79">
        <v>50000000</v>
      </c>
      <c r="AA19" s="79">
        <f t="shared" si="3"/>
        <v>-47201325</v>
      </c>
      <c r="AB19" s="79">
        <v>0.02</v>
      </c>
      <c r="AC19" s="82"/>
      <c r="AD19" s="82"/>
      <c r="AE19" s="138"/>
      <c r="AF19" s="138"/>
      <c r="AG19" s="138"/>
      <c r="AH19" s="82"/>
      <c r="AI19" s="138"/>
      <c r="AJ19" s="138"/>
      <c r="AK19" s="138"/>
    </row>
    <row r="20" spans="1:37" s="92" customFormat="1" ht="12.75" x14ac:dyDescent="0.2">
      <c r="A20" s="75">
        <v>10</v>
      </c>
      <c r="B20" s="75" t="s">
        <v>32</v>
      </c>
      <c r="C20" s="75">
        <v>5987</v>
      </c>
      <c r="D20" s="75">
        <v>11978</v>
      </c>
      <c r="E20" s="75">
        <v>1</v>
      </c>
      <c r="F20" s="75">
        <v>2</v>
      </c>
      <c r="G20" s="76">
        <f>+'[1]5460-00'!G19</f>
        <v>0</v>
      </c>
      <c r="H20" s="76">
        <f>+'[1]5460-00'!H19</f>
        <v>0</v>
      </c>
      <c r="I20" s="76">
        <f>+'[1]5460-00'!I19</f>
        <v>78</v>
      </c>
      <c r="J20" s="121">
        <f t="shared" si="0"/>
        <v>78</v>
      </c>
      <c r="K20" s="122">
        <v>850</v>
      </c>
      <c r="L20" s="122">
        <f t="shared" si="1"/>
        <v>66300</v>
      </c>
      <c r="M20" s="77">
        <v>3</v>
      </c>
      <c r="N20" s="78" t="s">
        <v>37</v>
      </c>
      <c r="O20" s="78" t="s">
        <v>39</v>
      </c>
      <c r="P20" s="77">
        <v>2</v>
      </c>
      <c r="Q20" s="79">
        <v>140</v>
      </c>
      <c r="R20" s="186"/>
      <c r="S20" s="186">
        <v>6500</v>
      </c>
      <c r="T20" s="79">
        <f t="shared" si="4"/>
        <v>910000</v>
      </c>
      <c r="U20" s="77">
        <v>10</v>
      </c>
      <c r="V20" s="77">
        <v>10</v>
      </c>
      <c r="W20" s="114"/>
      <c r="X20" s="79">
        <f t="shared" si="2"/>
        <v>66300</v>
      </c>
      <c r="Y20" s="79"/>
      <c r="Z20" s="79">
        <v>50000000</v>
      </c>
      <c r="AA20" s="79">
        <f t="shared" si="3"/>
        <v>-49933700</v>
      </c>
      <c r="AB20" s="79">
        <v>0.02</v>
      </c>
      <c r="AC20" s="82"/>
      <c r="AD20" s="82"/>
      <c r="AE20" s="138"/>
      <c r="AF20" s="138"/>
      <c r="AG20" s="138"/>
      <c r="AH20" s="82"/>
      <c r="AI20" s="138"/>
      <c r="AJ20" s="138"/>
      <c r="AK20" s="138"/>
    </row>
    <row r="21" spans="1:37" s="92" customFormat="1" ht="12.75" x14ac:dyDescent="0.2">
      <c r="A21" s="75">
        <v>11</v>
      </c>
      <c r="B21" s="75" t="s">
        <v>32</v>
      </c>
      <c r="C21" s="75">
        <v>5988</v>
      </c>
      <c r="D21" s="75">
        <v>11979</v>
      </c>
      <c r="E21" s="75">
        <v>1</v>
      </c>
      <c r="F21" s="75">
        <v>2</v>
      </c>
      <c r="G21" s="76">
        <f>+'[1]5460-00'!G20</f>
        <v>0</v>
      </c>
      <c r="H21" s="76">
        <f>+'[1]5460-00'!H20</f>
        <v>0</v>
      </c>
      <c r="I21" s="76">
        <f>+'[1]5460-00'!I20</f>
        <v>50</v>
      </c>
      <c r="J21" s="121">
        <f t="shared" si="0"/>
        <v>50</v>
      </c>
      <c r="K21" s="122">
        <v>850</v>
      </c>
      <c r="L21" s="122">
        <f t="shared" si="1"/>
        <v>42500</v>
      </c>
      <c r="M21" s="77">
        <v>4</v>
      </c>
      <c r="N21" s="78" t="s">
        <v>37</v>
      </c>
      <c r="O21" s="78" t="s">
        <v>39</v>
      </c>
      <c r="P21" s="77">
        <v>2</v>
      </c>
      <c r="Q21" s="79">
        <v>252</v>
      </c>
      <c r="R21" s="186"/>
      <c r="S21" s="186">
        <v>6500</v>
      </c>
      <c r="T21" s="79">
        <f t="shared" si="4"/>
        <v>1638000</v>
      </c>
      <c r="U21" s="77">
        <v>10</v>
      </c>
      <c r="V21" s="77">
        <v>10</v>
      </c>
      <c r="W21" s="114"/>
      <c r="X21" s="79">
        <f t="shared" si="2"/>
        <v>42500</v>
      </c>
      <c r="Y21" s="79"/>
      <c r="Z21" s="79">
        <v>50000000</v>
      </c>
      <c r="AA21" s="79">
        <f t="shared" si="3"/>
        <v>-49957500</v>
      </c>
      <c r="AB21" s="79">
        <v>0.02</v>
      </c>
      <c r="AC21" s="82"/>
      <c r="AD21" s="82"/>
      <c r="AE21" s="138"/>
      <c r="AF21" s="138"/>
      <c r="AG21" s="138"/>
      <c r="AH21" s="82"/>
      <c r="AI21" s="138"/>
      <c r="AJ21" s="138"/>
      <c r="AK21" s="138"/>
    </row>
    <row r="22" spans="1:37" s="92" customFormat="1" ht="14.25" customHeight="1" x14ac:dyDescent="0.2">
      <c r="A22" s="75">
        <v>12</v>
      </c>
      <c r="B22" s="75" t="s">
        <v>32</v>
      </c>
      <c r="C22" s="75">
        <v>5989</v>
      </c>
      <c r="D22" s="75">
        <v>11980</v>
      </c>
      <c r="E22" s="75">
        <v>1</v>
      </c>
      <c r="F22" s="205">
        <v>3</v>
      </c>
      <c r="G22" s="76">
        <f>+'[1]5460-00'!G21</f>
        <v>0</v>
      </c>
      <c r="H22" s="76">
        <f>+'[1]5460-00'!H21</f>
        <v>0</v>
      </c>
      <c r="I22" s="76">
        <f>+'[1]5460-00'!I21</f>
        <v>65</v>
      </c>
      <c r="J22" s="121">
        <f t="shared" si="0"/>
        <v>65</v>
      </c>
      <c r="K22" s="122">
        <v>850</v>
      </c>
      <c r="L22" s="122">
        <f t="shared" si="1"/>
        <v>55250</v>
      </c>
      <c r="M22" s="77">
        <v>5</v>
      </c>
      <c r="N22" s="357" t="s">
        <v>41</v>
      </c>
      <c r="O22" s="358"/>
      <c r="P22" s="206">
        <v>3</v>
      </c>
      <c r="Q22" s="79">
        <v>266</v>
      </c>
      <c r="R22" s="186"/>
      <c r="S22" s="186">
        <v>5400</v>
      </c>
      <c r="T22" s="79">
        <f t="shared" si="4"/>
        <v>1436400</v>
      </c>
      <c r="U22" s="77">
        <v>5</v>
      </c>
      <c r="V22" s="77">
        <v>5</v>
      </c>
      <c r="W22" s="114">
        <v>1364580</v>
      </c>
      <c r="X22" s="79">
        <f t="shared" si="2"/>
        <v>1419830</v>
      </c>
      <c r="Y22" s="79"/>
      <c r="Z22" s="79">
        <v>0</v>
      </c>
      <c r="AA22" s="79">
        <f t="shared" si="3"/>
        <v>1419830</v>
      </c>
      <c r="AB22" s="207">
        <v>0.03</v>
      </c>
      <c r="AC22" s="82"/>
      <c r="AD22" s="82"/>
      <c r="AE22" s="138"/>
      <c r="AF22" s="138"/>
      <c r="AG22" s="138"/>
      <c r="AH22" s="82"/>
      <c r="AI22" s="138"/>
      <c r="AJ22" s="138"/>
      <c r="AK22" s="138"/>
    </row>
    <row r="23" spans="1:37" s="92" customFormat="1" ht="12.75" x14ac:dyDescent="0.2">
      <c r="A23" s="75">
        <v>13</v>
      </c>
      <c r="B23" s="75" t="s">
        <v>32</v>
      </c>
      <c r="C23" s="75">
        <v>5990</v>
      </c>
      <c r="D23" s="75">
        <v>11981</v>
      </c>
      <c r="E23" s="75">
        <v>1</v>
      </c>
      <c r="F23" s="83">
        <v>3</v>
      </c>
      <c r="G23" s="76">
        <f>+'[1]5460-00'!G22</f>
        <v>0</v>
      </c>
      <c r="H23" s="76">
        <f>+'[1]5460-00'!H22</f>
        <v>0</v>
      </c>
      <c r="I23" s="76">
        <f>+'[1]5460-00'!I22</f>
        <v>57</v>
      </c>
      <c r="J23" s="121">
        <f t="shared" si="0"/>
        <v>57</v>
      </c>
      <c r="K23" s="122">
        <v>850</v>
      </c>
      <c r="L23" s="122">
        <f t="shared" si="1"/>
        <v>48450</v>
      </c>
      <c r="M23" s="77">
        <v>6</v>
      </c>
      <c r="N23" s="78" t="s">
        <v>37</v>
      </c>
      <c r="O23" s="78" t="s">
        <v>39</v>
      </c>
      <c r="P23" s="206">
        <v>3</v>
      </c>
      <c r="Q23" s="79">
        <v>190</v>
      </c>
      <c r="R23" s="186"/>
      <c r="S23" s="186">
        <v>6500</v>
      </c>
      <c r="T23" s="79">
        <f t="shared" si="4"/>
        <v>1235000</v>
      </c>
      <c r="U23" s="77">
        <v>10</v>
      </c>
      <c r="V23" s="77">
        <v>10</v>
      </c>
      <c r="W23" s="114">
        <v>1111500</v>
      </c>
      <c r="X23" s="79">
        <f t="shared" si="2"/>
        <v>1159950</v>
      </c>
      <c r="Y23" s="79"/>
      <c r="Z23" s="79">
        <v>0</v>
      </c>
      <c r="AA23" s="79">
        <f t="shared" si="3"/>
        <v>1159950</v>
      </c>
      <c r="AB23" s="204">
        <v>0.3</v>
      </c>
      <c r="AC23" s="82"/>
      <c r="AD23" s="82"/>
      <c r="AE23" s="138"/>
      <c r="AF23" s="138"/>
      <c r="AG23" s="138"/>
      <c r="AH23" s="82"/>
      <c r="AI23" s="138"/>
      <c r="AJ23" s="138"/>
      <c r="AK23" s="138"/>
    </row>
    <row r="24" spans="1:37" s="92" customFormat="1" ht="12.75" x14ac:dyDescent="0.2">
      <c r="A24" s="75">
        <v>14</v>
      </c>
      <c r="B24" s="75" t="s">
        <v>32</v>
      </c>
      <c r="C24" s="75">
        <v>5991</v>
      </c>
      <c r="D24" s="75">
        <v>11982</v>
      </c>
      <c r="E24" s="75">
        <v>1</v>
      </c>
      <c r="F24" s="75">
        <v>2</v>
      </c>
      <c r="G24" s="76">
        <f>+'[1]5460-00'!G23</f>
        <v>0</v>
      </c>
      <c r="H24" s="76">
        <f>+'[1]5460-00'!H23</f>
        <v>1</v>
      </c>
      <c r="I24" s="76">
        <f>+'[1]5460-00'!I23</f>
        <v>24</v>
      </c>
      <c r="J24" s="121">
        <f t="shared" si="0"/>
        <v>124</v>
      </c>
      <c r="K24" s="122">
        <v>850</v>
      </c>
      <c r="L24" s="122">
        <f t="shared" si="1"/>
        <v>105400</v>
      </c>
      <c r="M24" s="77">
        <v>7</v>
      </c>
      <c r="N24" s="78" t="s">
        <v>37</v>
      </c>
      <c r="O24" s="78" t="s">
        <v>39</v>
      </c>
      <c r="P24" s="77">
        <v>2</v>
      </c>
      <c r="Q24" s="79">
        <v>224</v>
      </c>
      <c r="R24" s="186"/>
      <c r="S24" s="186">
        <v>6500</v>
      </c>
      <c r="T24" s="79">
        <f t="shared" si="4"/>
        <v>1456000</v>
      </c>
      <c r="U24" s="77">
        <v>10</v>
      </c>
      <c r="V24" s="77">
        <v>10</v>
      </c>
      <c r="W24" s="114">
        <v>1310400</v>
      </c>
      <c r="X24" s="79">
        <f t="shared" si="2"/>
        <v>1415800</v>
      </c>
      <c r="Y24" s="79"/>
      <c r="Z24" s="79">
        <v>50000000</v>
      </c>
      <c r="AA24" s="79">
        <f t="shared" si="3"/>
        <v>-48584200</v>
      </c>
      <c r="AB24" s="79">
        <v>0.02</v>
      </c>
      <c r="AC24" s="82"/>
      <c r="AD24" s="82"/>
      <c r="AE24" s="138"/>
      <c r="AF24" s="138"/>
      <c r="AG24" s="138"/>
      <c r="AH24" s="82"/>
      <c r="AI24" s="138"/>
      <c r="AJ24" s="138"/>
      <c r="AK24" s="138"/>
    </row>
    <row r="25" spans="1:37" s="92" customFormat="1" ht="12.75" x14ac:dyDescent="0.2">
      <c r="A25" s="75">
        <v>15</v>
      </c>
      <c r="B25" s="75" t="s">
        <v>32</v>
      </c>
      <c r="C25" s="75">
        <v>5992</v>
      </c>
      <c r="D25" s="75">
        <v>11983</v>
      </c>
      <c r="E25" s="75">
        <v>1</v>
      </c>
      <c r="F25" s="75" t="s">
        <v>161</v>
      </c>
      <c r="G25" s="76">
        <f>+'[1]5460-00'!G24</f>
        <v>0</v>
      </c>
      <c r="H25" s="76">
        <f>+'[1]5460-00'!H24</f>
        <v>1</v>
      </c>
      <c r="I25" s="76">
        <f>+'[1]5460-00'!I24</f>
        <v>76</v>
      </c>
      <c r="J25" s="121">
        <f t="shared" si="0"/>
        <v>176</v>
      </c>
      <c r="K25" s="122">
        <v>850</v>
      </c>
      <c r="L25" s="122">
        <f t="shared" si="1"/>
        <v>149600</v>
      </c>
      <c r="M25" s="77">
        <v>8</v>
      </c>
      <c r="N25" s="78" t="s">
        <v>37</v>
      </c>
      <c r="O25" s="78" t="s">
        <v>39</v>
      </c>
      <c r="P25" s="77">
        <v>2</v>
      </c>
      <c r="Q25" s="79">
        <v>198</v>
      </c>
      <c r="R25" s="186"/>
      <c r="S25" s="186">
        <v>6500</v>
      </c>
      <c r="T25" s="79">
        <f t="shared" si="4"/>
        <v>1287000</v>
      </c>
      <c r="U25" s="77">
        <v>10</v>
      </c>
      <c r="V25" s="77">
        <v>10</v>
      </c>
      <c r="W25" s="114">
        <v>1158300</v>
      </c>
      <c r="X25" s="79">
        <f t="shared" si="2"/>
        <v>1307900</v>
      </c>
      <c r="Y25" s="79"/>
      <c r="Z25" s="79">
        <v>50000000</v>
      </c>
      <c r="AA25" s="79">
        <f t="shared" si="3"/>
        <v>-48692100</v>
      </c>
      <c r="AB25" s="79">
        <v>0.02</v>
      </c>
      <c r="AC25" s="82"/>
      <c r="AD25" s="82"/>
      <c r="AE25" s="138"/>
      <c r="AF25" s="138"/>
      <c r="AG25" s="138"/>
      <c r="AH25" s="82"/>
      <c r="AI25" s="138"/>
      <c r="AJ25" s="138"/>
      <c r="AK25" s="138"/>
    </row>
    <row r="26" spans="1:37" s="92" customFormat="1" ht="12.75" x14ac:dyDescent="0.2">
      <c r="A26" s="75"/>
      <c r="B26" s="75">
        <v>0</v>
      </c>
      <c r="C26" s="75">
        <v>0</v>
      </c>
      <c r="D26" s="75"/>
      <c r="E26" s="75"/>
      <c r="F26" s="75"/>
      <c r="G26" s="76">
        <f>+'[1]5460-00'!G25</f>
        <v>0</v>
      </c>
      <c r="H26" s="76">
        <f>+'[1]5460-00'!H25</f>
        <v>0</v>
      </c>
      <c r="I26" s="76">
        <f>+'[1]5460-00'!I25</f>
        <v>0</v>
      </c>
      <c r="J26" s="121">
        <f t="shared" si="0"/>
        <v>0</v>
      </c>
      <c r="K26" s="122"/>
      <c r="L26" s="122">
        <f t="shared" si="1"/>
        <v>0</v>
      </c>
      <c r="M26" s="77">
        <v>9</v>
      </c>
      <c r="N26" s="78" t="s">
        <v>40</v>
      </c>
      <c r="O26" s="78" t="s">
        <v>40</v>
      </c>
      <c r="P26" s="191">
        <v>3</v>
      </c>
      <c r="Q26" s="79">
        <v>324</v>
      </c>
      <c r="R26" s="186"/>
      <c r="S26" s="186">
        <v>7500</v>
      </c>
      <c r="T26" s="79">
        <f t="shared" si="4"/>
        <v>2430000</v>
      </c>
      <c r="U26" s="77">
        <v>10</v>
      </c>
      <c r="V26" s="77">
        <v>10</v>
      </c>
      <c r="W26" s="114">
        <v>2187000</v>
      </c>
      <c r="X26" s="79">
        <f t="shared" si="2"/>
        <v>2187000</v>
      </c>
      <c r="Y26" s="79"/>
      <c r="Z26" s="79">
        <v>0</v>
      </c>
      <c r="AA26" s="79">
        <f t="shared" si="3"/>
        <v>2187000</v>
      </c>
      <c r="AB26" s="204">
        <v>0.3</v>
      </c>
      <c r="AC26" s="82"/>
      <c r="AD26" s="82"/>
      <c r="AE26" s="138"/>
      <c r="AF26" s="138"/>
      <c r="AG26" s="138"/>
      <c r="AH26" s="82"/>
      <c r="AI26" s="138"/>
      <c r="AJ26" s="138"/>
      <c r="AK26" s="138"/>
    </row>
    <row r="27" spans="1:37" s="92" customFormat="1" ht="12.75" x14ac:dyDescent="0.2">
      <c r="A27" s="75">
        <v>16</v>
      </c>
      <c r="B27" s="75" t="s">
        <v>32</v>
      </c>
      <c r="C27" s="75">
        <v>5993</v>
      </c>
      <c r="D27" s="75">
        <v>11984</v>
      </c>
      <c r="E27" s="75">
        <v>1</v>
      </c>
      <c r="F27" s="75" t="s">
        <v>161</v>
      </c>
      <c r="G27" s="76">
        <f>+'[1]5460-00'!G26</f>
        <v>0</v>
      </c>
      <c r="H27" s="76">
        <f>+'[1]5460-00'!H26</f>
        <v>1</v>
      </c>
      <c r="I27" s="76">
        <f>+'[1]5460-00'!I26</f>
        <v>82</v>
      </c>
      <c r="J27" s="121">
        <f t="shared" si="0"/>
        <v>182</v>
      </c>
      <c r="K27" s="122">
        <v>850</v>
      </c>
      <c r="L27" s="122">
        <f t="shared" si="1"/>
        <v>154700</v>
      </c>
      <c r="M27" s="77">
        <v>10</v>
      </c>
      <c r="N27" s="78" t="s">
        <v>37</v>
      </c>
      <c r="O27" s="78" t="s">
        <v>38</v>
      </c>
      <c r="P27" s="77">
        <v>2</v>
      </c>
      <c r="Q27" s="79">
        <v>72</v>
      </c>
      <c r="R27" s="186"/>
      <c r="S27" s="186">
        <v>6500</v>
      </c>
      <c r="T27" s="79">
        <f t="shared" si="4"/>
        <v>468000</v>
      </c>
      <c r="U27" s="77">
        <v>10</v>
      </c>
      <c r="V27" s="77">
        <v>10</v>
      </c>
      <c r="W27" s="114">
        <v>421200</v>
      </c>
      <c r="X27" s="79">
        <f t="shared" si="2"/>
        <v>575900</v>
      </c>
      <c r="Y27" s="79"/>
      <c r="Z27" s="79">
        <v>50000000</v>
      </c>
      <c r="AA27" s="79">
        <f t="shared" si="3"/>
        <v>-49424100</v>
      </c>
      <c r="AB27" s="79">
        <v>0.02</v>
      </c>
      <c r="AC27" s="82"/>
      <c r="AD27" s="82"/>
      <c r="AE27" s="138"/>
      <c r="AF27" s="138"/>
      <c r="AG27" s="138"/>
      <c r="AH27" s="82"/>
      <c r="AI27" s="138"/>
      <c r="AJ27" s="138"/>
      <c r="AK27" s="138"/>
    </row>
    <row r="28" spans="1:37" s="92" customFormat="1" ht="12.75" x14ac:dyDescent="0.2">
      <c r="A28" s="75"/>
      <c r="B28" s="75">
        <v>0</v>
      </c>
      <c r="C28" s="75">
        <v>0</v>
      </c>
      <c r="D28" s="75"/>
      <c r="E28" s="75"/>
      <c r="F28" s="75"/>
      <c r="G28" s="76">
        <f>+'[1]5460-00'!G27</f>
        <v>0</v>
      </c>
      <c r="H28" s="76">
        <f>+'[1]5460-00'!H27</f>
        <v>0</v>
      </c>
      <c r="I28" s="76">
        <f>+'[1]5460-00'!I27</f>
        <v>0</v>
      </c>
      <c r="J28" s="121">
        <f t="shared" si="0"/>
        <v>0</v>
      </c>
      <c r="K28" s="122"/>
      <c r="L28" s="122">
        <f t="shared" si="1"/>
        <v>0</v>
      </c>
      <c r="M28" s="77">
        <v>11</v>
      </c>
      <c r="N28" s="78" t="s">
        <v>40</v>
      </c>
      <c r="O28" s="78" t="s">
        <v>40</v>
      </c>
      <c r="P28" s="191">
        <v>3</v>
      </c>
      <c r="Q28" s="79">
        <v>252</v>
      </c>
      <c r="R28" s="186"/>
      <c r="S28" s="186">
        <v>7500</v>
      </c>
      <c r="T28" s="79">
        <f t="shared" si="4"/>
        <v>1890000</v>
      </c>
      <c r="U28" s="77">
        <v>10</v>
      </c>
      <c r="V28" s="77">
        <v>10</v>
      </c>
      <c r="W28" s="114">
        <v>1701000</v>
      </c>
      <c r="X28" s="79">
        <f t="shared" si="2"/>
        <v>1701000</v>
      </c>
      <c r="Y28" s="79"/>
      <c r="Z28" s="79">
        <v>0</v>
      </c>
      <c r="AA28" s="79">
        <f t="shared" si="3"/>
        <v>1701000</v>
      </c>
      <c r="AB28" s="204">
        <v>0.3</v>
      </c>
      <c r="AC28" s="82"/>
      <c r="AD28" s="82"/>
      <c r="AE28" s="138"/>
      <c r="AF28" s="138"/>
      <c r="AG28" s="138"/>
      <c r="AH28" s="82"/>
      <c r="AI28" s="138"/>
      <c r="AJ28" s="138"/>
      <c r="AK28" s="138"/>
    </row>
    <row r="29" spans="1:37" s="92" customFormat="1" ht="12.75" x14ac:dyDescent="0.2">
      <c r="A29" s="75">
        <v>17</v>
      </c>
      <c r="B29" s="75" t="s">
        <v>32</v>
      </c>
      <c r="C29" s="75">
        <v>5994</v>
      </c>
      <c r="D29" s="75">
        <v>11985</v>
      </c>
      <c r="E29" s="75">
        <v>1</v>
      </c>
      <c r="F29" s="75">
        <v>4</v>
      </c>
      <c r="G29" s="76">
        <f>+'[1]5460-00'!G28</f>
        <v>0</v>
      </c>
      <c r="H29" s="76">
        <f>+'[1]5460-00'!H28</f>
        <v>0</v>
      </c>
      <c r="I29" s="76">
        <f>+'[1]5460-00'!I28</f>
        <v>78</v>
      </c>
      <c r="J29" s="121">
        <f t="shared" si="0"/>
        <v>78</v>
      </c>
      <c r="K29" s="122">
        <v>850</v>
      </c>
      <c r="L29" s="122">
        <f t="shared" si="1"/>
        <v>66300</v>
      </c>
      <c r="M29" s="77"/>
      <c r="N29" s="78">
        <v>0</v>
      </c>
      <c r="O29" s="78">
        <v>0</v>
      </c>
      <c r="P29" s="77"/>
      <c r="Q29" s="79">
        <v>0</v>
      </c>
      <c r="R29" s="186"/>
      <c r="S29" s="186"/>
      <c r="T29" s="79">
        <f t="shared" si="4"/>
        <v>0</v>
      </c>
      <c r="U29" s="77"/>
      <c r="V29" s="77"/>
      <c r="W29" s="114"/>
      <c r="X29" s="79">
        <f t="shared" si="2"/>
        <v>66300</v>
      </c>
      <c r="Y29" s="79"/>
      <c r="Z29" s="79">
        <v>0</v>
      </c>
      <c r="AA29" s="79">
        <f t="shared" si="3"/>
        <v>66300</v>
      </c>
      <c r="AB29" s="204">
        <v>0.3</v>
      </c>
      <c r="AC29" s="82"/>
      <c r="AD29" s="82"/>
      <c r="AE29" s="138"/>
      <c r="AF29" s="138"/>
      <c r="AG29" s="138"/>
      <c r="AH29" s="82"/>
      <c r="AI29" s="138"/>
      <c r="AJ29" s="138"/>
      <c r="AK29" s="138"/>
    </row>
    <row r="30" spans="1:37" s="92" customFormat="1" ht="12.75" x14ac:dyDescent="0.2">
      <c r="A30" s="75">
        <v>18</v>
      </c>
      <c r="B30" s="75" t="s">
        <v>32</v>
      </c>
      <c r="C30" s="75">
        <v>5995</v>
      </c>
      <c r="D30" s="75">
        <v>11986</v>
      </c>
      <c r="E30" s="75">
        <v>1</v>
      </c>
      <c r="F30" s="75">
        <v>4</v>
      </c>
      <c r="G30" s="76">
        <f>+'[1]5460-00'!G29</f>
        <v>1</v>
      </c>
      <c r="H30" s="76">
        <f>+'[1]5460-00'!H29</f>
        <v>0</v>
      </c>
      <c r="I30" s="76">
        <f>+'[1]5460-00'!I29</f>
        <v>16</v>
      </c>
      <c r="J30" s="121">
        <f t="shared" si="0"/>
        <v>416</v>
      </c>
      <c r="K30" s="122">
        <v>850</v>
      </c>
      <c r="L30" s="122">
        <f t="shared" si="1"/>
        <v>353600</v>
      </c>
      <c r="M30" s="77"/>
      <c r="N30" s="78">
        <v>0</v>
      </c>
      <c r="O30" s="78">
        <v>0</v>
      </c>
      <c r="P30" s="77"/>
      <c r="Q30" s="79">
        <v>0</v>
      </c>
      <c r="R30" s="186"/>
      <c r="S30" s="186"/>
      <c r="T30" s="79">
        <f t="shared" si="4"/>
        <v>0</v>
      </c>
      <c r="U30" s="77"/>
      <c r="V30" s="77"/>
      <c r="W30" s="114"/>
      <c r="X30" s="79">
        <f t="shared" si="2"/>
        <v>353600</v>
      </c>
      <c r="Y30" s="79" t="s">
        <v>167</v>
      </c>
      <c r="Z30" s="79">
        <v>0</v>
      </c>
      <c r="AA30" s="79">
        <f t="shared" si="3"/>
        <v>353600</v>
      </c>
      <c r="AB30" s="204">
        <v>0.3</v>
      </c>
      <c r="AC30" s="82"/>
      <c r="AD30" s="82"/>
      <c r="AE30" s="138"/>
      <c r="AF30" s="138"/>
      <c r="AG30" s="138"/>
      <c r="AH30" s="82"/>
      <c r="AI30" s="138"/>
      <c r="AJ30" s="138"/>
      <c r="AK30" s="138"/>
    </row>
    <row r="31" spans="1:37" s="92" customFormat="1" ht="12.75" x14ac:dyDescent="0.2">
      <c r="A31" s="75">
        <v>19</v>
      </c>
      <c r="B31" s="75" t="s">
        <v>32</v>
      </c>
      <c r="C31" s="75">
        <v>5997</v>
      </c>
      <c r="D31" s="75">
        <v>11988</v>
      </c>
      <c r="E31" s="75">
        <v>1</v>
      </c>
      <c r="F31" s="75">
        <v>2</v>
      </c>
      <c r="G31" s="76">
        <f>+'[1]5460-00'!G30</f>
        <v>0</v>
      </c>
      <c r="H31" s="76">
        <f>+'[1]5460-00'!H30</f>
        <v>0</v>
      </c>
      <c r="I31" s="76">
        <f>+'[1]5460-00'!I30</f>
        <v>96</v>
      </c>
      <c r="J31" s="121">
        <f t="shared" si="0"/>
        <v>96</v>
      </c>
      <c r="K31" s="122">
        <v>850</v>
      </c>
      <c r="L31" s="122">
        <f t="shared" si="1"/>
        <v>81600</v>
      </c>
      <c r="M31" s="77">
        <v>12</v>
      </c>
      <c r="N31" s="78" t="s">
        <v>37</v>
      </c>
      <c r="O31" s="78" t="s">
        <v>39</v>
      </c>
      <c r="P31" s="77">
        <v>2</v>
      </c>
      <c r="Q31" s="79">
        <v>195</v>
      </c>
      <c r="R31" s="186"/>
      <c r="S31" s="186">
        <v>6500</v>
      </c>
      <c r="T31" s="79">
        <f t="shared" si="4"/>
        <v>1267500</v>
      </c>
      <c r="U31" s="77">
        <v>10</v>
      </c>
      <c r="V31" s="77">
        <v>10</v>
      </c>
      <c r="W31" s="114">
        <v>1140750</v>
      </c>
      <c r="X31" s="79">
        <f t="shared" si="2"/>
        <v>1222350</v>
      </c>
      <c r="Y31" s="79"/>
      <c r="Z31" s="79">
        <v>50000000</v>
      </c>
      <c r="AA31" s="79">
        <f t="shared" si="3"/>
        <v>-48777650</v>
      </c>
      <c r="AB31" s="79">
        <v>0.02</v>
      </c>
      <c r="AC31" s="82"/>
      <c r="AD31" s="82"/>
      <c r="AE31" s="138"/>
      <c r="AF31" s="138"/>
      <c r="AG31" s="138"/>
      <c r="AH31" s="82"/>
      <c r="AI31" s="138"/>
      <c r="AJ31" s="138"/>
      <c r="AK31" s="138"/>
    </row>
    <row r="32" spans="1:37" s="92" customFormat="1" ht="12.75" x14ac:dyDescent="0.2">
      <c r="A32" s="75">
        <v>20</v>
      </c>
      <c r="B32" s="75" t="s">
        <v>32</v>
      </c>
      <c r="C32" s="75">
        <v>6360</v>
      </c>
      <c r="D32" s="75">
        <v>13245</v>
      </c>
      <c r="E32" s="75">
        <v>1</v>
      </c>
      <c r="F32" s="75">
        <v>2</v>
      </c>
      <c r="G32" s="76">
        <f>+'[1]5460-00'!G31</f>
        <v>0</v>
      </c>
      <c r="H32" s="76">
        <f>+'[1]5460-00'!H31</f>
        <v>3</v>
      </c>
      <c r="I32" s="76">
        <f>+'[1]5460-00'!I31</f>
        <v>56.9</v>
      </c>
      <c r="J32" s="121">
        <f t="shared" si="0"/>
        <v>356.9</v>
      </c>
      <c r="K32" s="122">
        <v>850</v>
      </c>
      <c r="L32" s="122">
        <f t="shared" si="1"/>
        <v>303365</v>
      </c>
      <c r="M32" s="77">
        <v>13</v>
      </c>
      <c r="N32" s="78" t="s">
        <v>37</v>
      </c>
      <c r="O32" s="78" t="s">
        <v>39</v>
      </c>
      <c r="P32" s="77">
        <v>2</v>
      </c>
      <c r="Q32" s="79">
        <v>280</v>
      </c>
      <c r="R32" s="186"/>
      <c r="S32" s="186">
        <v>6500</v>
      </c>
      <c r="T32" s="79">
        <f t="shared" si="4"/>
        <v>1820000</v>
      </c>
      <c r="U32" s="77">
        <v>10</v>
      </c>
      <c r="V32" s="77">
        <v>10</v>
      </c>
      <c r="W32" s="114">
        <v>1638000</v>
      </c>
      <c r="X32" s="79">
        <f t="shared" si="2"/>
        <v>1941365</v>
      </c>
      <c r="Y32" s="79"/>
      <c r="Z32" s="79">
        <v>50000000</v>
      </c>
      <c r="AA32" s="79">
        <f t="shared" si="3"/>
        <v>-48058635</v>
      </c>
      <c r="AB32" s="79">
        <v>0.02</v>
      </c>
      <c r="AC32" s="82"/>
      <c r="AD32" s="82"/>
      <c r="AE32" s="138"/>
      <c r="AF32" s="138"/>
      <c r="AG32" s="138"/>
      <c r="AH32" s="82"/>
      <c r="AI32" s="138"/>
      <c r="AJ32" s="138"/>
      <c r="AK32" s="138"/>
    </row>
    <row r="33" spans="1:37" s="92" customFormat="1" ht="12.75" x14ac:dyDescent="0.2">
      <c r="A33" s="75">
        <v>21</v>
      </c>
      <c r="B33" s="75" t="s">
        <v>32</v>
      </c>
      <c r="C33" s="75">
        <v>6362</v>
      </c>
      <c r="D33" s="75">
        <v>13247</v>
      </c>
      <c r="E33" s="75">
        <v>1</v>
      </c>
      <c r="F33" s="75">
        <v>1</v>
      </c>
      <c r="G33" s="76">
        <f>+'[1]5460-00'!G32</f>
        <v>0</v>
      </c>
      <c r="H33" s="76">
        <f>+'[1]5460-00'!H32</f>
        <v>3</v>
      </c>
      <c r="I33" s="76">
        <f>+'[1]5460-00'!I32</f>
        <v>86.3</v>
      </c>
      <c r="J33" s="121">
        <f t="shared" si="0"/>
        <v>386.3</v>
      </c>
      <c r="K33" s="122">
        <v>850</v>
      </c>
      <c r="L33" s="122">
        <f t="shared" si="1"/>
        <v>328355</v>
      </c>
      <c r="M33" s="77"/>
      <c r="N33" s="78">
        <v>0</v>
      </c>
      <c r="O33" s="78">
        <v>0</v>
      </c>
      <c r="P33" s="77"/>
      <c r="Q33" s="79">
        <v>0</v>
      </c>
      <c r="R33" s="186"/>
      <c r="S33" s="186"/>
      <c r="T33" s="79">
        <f t="shared" si="4"/>
        <v>0</v>
      </c>
      <c r="U33" s="77"/>
      <c r="V33" s="77"/>
      <c r="W33" s="114"/>
      <c r="X33" s="79">
        <f t="shared" si="2"/>
        <v>328355</v>
      </c>
      <c r="Y33" s="79"/>
      <c r="Z33" s="79">
        <v>50000000</v>
      </c>
      <c r="AA33" s="79">
        <f t="shared" si="3"/>
        <v>-49671645</v>
      </c>
      <c r="AB33" s="79">
        <v>0.01</v>
      </c>
      <c r="AC33" s="82"/>
      <c r="AD33" s="82"/>
      <c r="AE33" s="138"/>
      <c r="AF33" s="138"/>
      <c r="AG33" s="138"/>
      <c r="AH33" s="82"/>
      <c r="AI33" s="138"/>
      <c r="AJ33" s="138"/>
      <c r="AK33" s="138"/>
    </row>
    <row r="34" spans="1:37" s="92" customFormat="1" ht="12.75" x14ac:dyDescent="0.2">
      <c r="A34" s="75">
        <v>22</v>
      </c>
      <c r="B34" s="75" t="s">
        <v>32</v>
      </c>
      <c r="C34" s="75">
        <v>6363</v>
      </c>
      <c r="D34" s="75">
        <v>13248</v>
      </c>
      <c r="E34" s="75">
        <v>1</v>
      </c>
      <c r="F34" s="75">
        <v>2</v>
      </c>
      <c r="G34" s="76">
        <f>+'[1]5460-00'!G33</f>
        <v>0</v>
      </c>
      <c r="H34" s="76">
        <f>+'[1]5460-00'!H33</f>
        <v>2</v>
      </c>
      <c r="I34" s="76">
        <f>+'[1]5460-00'!I33</f>
        <v>49.9</v>
      </c>
      <c r="J34" s="121">
        <f t="shared" si="0"/>
        <v>249.9</v>
      </c>
      <c r="K34" s="122">
        <v>850</v>
      </c>
      <c r="L34" s="122">
        <f t="shared" si="1"/>
        <v>212415</v>
      </c>
      <c r="M34" s="77">
        <v>14</v>
      </c>
      <c r="N34" s="78" t="s">
        <v>37</v>
      </c>
      <c r="O34" s="78" t="s">
        <v>39</v>
      </c>
      <c r="P34" s="77">
        <v>2</v>
      </c>
      <c r="Q34" s="79">
        <v>90</v>
      </c>
      <c r="R34" s="186"/>
      <c r="S34" s="186">
        <v>6500</v>
      </c>
      <c r="T34" s="79">
        <f t="shared" si="4"/>
        <v>585000</v>
      </c>
      <c r="U34" s="77">
        <v>6</v>
      </c>
      <c r="V34" s="77">
        <v>6</v>
      </c>
      <c r="W34" s="114">
        <v>549900</v>
      </c>
      <c r="X34" s="79">
        <f t="shared" si="2"/>
        <v>762315</v>
      </c>
      <c r="Y34" s="79"/>
      <c r="Z34" s="79">
        <v>50000000</v>
      </c>
      <c r="AA34" s="79">
        <f t="shared" si="3"/>
        <v>-49237685</v>
      </c>
      <c r="AB34" s="79">
        <v>0.01</v>
      </c>
      <c r="AC34" s="82"/>
      <c r="AD34" s="82"/>
      <c r="AE34" s="138"/>
      <c r="AF34" s="138"/>
      <c r="AG34" s="138"/>
      <c r="AH34" s="82"/>
      <c r="AI34" s="138"/>
      <c r="AJ34" s="138"/>
      <c r="AK34" s="138"/>
    </row>
    <row r="35" spans="1:37" s="92" customFormat="1" ht="12.75" x14ac:dyDescent="0.2">
      <c r="A35" s="75">
        <v>23</v>
      </c>
      <c r="B35" s="75" t="s">
        <v>32</v>
      </c>
      <c r="C35" s="75">
        <v>6364</v>
      </c>
      <c r="D35" s="75">
        <v>13249</v>
      </c>
      <c r="E35" s="75">
        <v>1</v>
      </c>
      <c r="F35" s="75">
        <v>1</v>
      </c>
      <c r="G35" s="76">
        <f>+'[1]5460-00'!G34</f>
        <v>0</v>
      </c>
      <c r="H35" s="76">
        <f>+'[1]5460-00'!H34</f>
        <v>0</v>
      </c>
      <c r="I35" s="76">
        <f>+'[1]5460-00'!I34</f>
        <v>94.9</v>
      </c>
      <c r="J35" s="121">
        <f t="shared" si="0"/>
        <v>94.9</v>
      </c>
      <c r="K35" s="122">
        <v>850</v>
      </c>
      <c r="L35" s="122">
        <f t="shared" si="1"/>
        <v>80665</v>
      </c>
      <c r="M35" s="77"/>
      <c r="N35" s="78">
        <v>0</v>
      </c>
      <c r="O35" s="78">
        <v>0</v>
      </c>
      <c r="P35" s="77"/>
      <c r="Q35" s="79">
        <v>0</v>
      </c>
      <c r="R35" s="186"/>
      <c r="S35" s="186"/>
      <c r="T35" s="79">
        <f t="shared" si="4"/>
        <v>0</v>
      </c>
      <c r="U35" s="77"/>
      <c r="V35" s="77"/>
      <c r="W35" s="114"/>
      <c r="X35" s="79">
        <f t="shared" si="2"/>
        <v>80665</v>
      </c>
      <c r="Y35" s="79"/>
      <c r="Z35" s="79">
        <v>50000000</v>
      </c>
      <c r="AA35" s="79">
        <f t="shared" si="3"/>
        <v>-49919335</v>
      </c>
      <c r="AB35" s="79">
        <v>0.01</v>
      </c>
      <c r="AC35" s="82"/>
      <c r="AD35" s="82"/>
      <c r="AE35" s="138"/>
      <c r="AF35" s="138"/>
      <c r="AG35" s="138"/>
      <c r="AH35" s="82"/>
      <c r="AI35" s="138"/>
      <c r="AJ35" s="138"/>
      <c r="AK35" s="138"/>
    </row>
    <row r="36" spans="1:37" s="92" customFormat="1" ht="12.75" x14ac:dyDescent="0.2">
      <c r="A36" s="75">
        <v>24</v>
      </c>
      <c r="B36" s="75" t="s">
        <v>32</v>
      </c>
      <c r="C36" s="75">
        <v>6356</v>
      </c>
      <c r="D36" s="75">
        <v>13257</v>
      </c>
      <c r="E36" s="75">
        <v>1</v>
      </c>
      <c r="F36" s="75">
        <v>1</v>
      </c>
      <c r="G36" s="76">
        <f>+'[1]5460-00'!G35</f>
        <v>0</v>
      </c>
      <c r="H36" s="76">
        <f>+'[1]5460-00'!H35</f>
        <v>2</v>
      </c>
      <c r="I36" s="76">
        <f>+'[1]5460-00'!I35</f>
        <v>3.2</v>
      </c>
      <c r="J36" s="121">
        <f t="shared" si="0"/>
        <v>203.2</v>
      </c>
      <c r="K36" s="122">
        <v>850</v>
      </c>
      <c r="L36" s="122">
        <f t="shared" si="1"/>
        <v>172720</v>
      </c>
      <c r="M36" s="77"/>
      <c r="N36" s="78">
        <v>0</v>
      </c>
      <c r="O36" s="78">
        <v>0</v>
      </c>
      <c r="P36" s="77"/>
      <c r="Q36" s="79">
        <v>0</v>
      </c>
      <c r="R36" s="186"/>
      <c r="S36" s="186"/>
      <c r="T36" s="79">
        <f t="shared" si="4"/>
        <v>0</v>
      </c>
      <c r="U36" s="77"/>
      <c r="V36" s="77"/>
      <c r="W36" s="114"/>
      <c r="X36" s="79">
        <f t="shared" si="2"/>
        <v>172720</v>
      </c>
      <c r="Y36" s="79"/>
      <c r="Z36" s="79">
        <v>50000000</v>
      </c>
      <c r="AA36" s="79">
        <f t="shared" si="3"/>
        <v>-49827280</v>
      </c>
      <c r="AB36" s="79">
        <v>0.01</v>
      </c>
      <c r="AC36" s="82"/>
      <c r="AD36" s="82"/>
      <c r="AE36" s="138"/>
      <c r="AF36" s="138"/>
      <c r="AG36" s="138"/>
      <c r="AH36" s="82"/>
      <c r="AI36" s="138"/>
      <c r="AJ36" s="138"/>
      <c r="AK36" s="138"/>
    </row>
    <row r="37" spans="1:37" s="92" customFormat="1" ht="12.75" x14ac:dyDescent="0.2">
      <c r="A37" s="75">
        <v>25</v>
      </c>
      <c r="B37" s="75" t="s">
        <v>32</v>
      </c>
      <c r="C37" s="75">
        <v>6455</v>
      </c>
      <c r="D37" s="75">
        <v>13463</v>
      </c>
      <c r="E37" s="75">
        <v>1</v>
      </c>
      <c r="F37" s="75">
        <v>1</v>
      </c>
      <c r="G37" s="76">
        <f>+'[1]5460-00'!G36</f>
        <v>0</v>
      </c>
      <c r="H37" s="76">
        <f>+'[1]5460-00'!H36</f>
        <v>0</v>
      </c>
      <c r="I37" s="76">
        <f>+'[1]5460-00'!I36</f>
        <v>82</v>
      </c>
      <c r="J37" s="121">
        <f t="shared" si="0"/>
        <v>82</v>
      </c>
      <c r="K37" s="122">
        <v>850</v>
      </c>
      <c r="L37" s="122">
        <f t="shared" si="1"/>
        <v>69700</v>
      </c>
      <c r="M37" s="77"/>
      <c r="N37" s="78">
        <v>0</v>
      </c>
      <c r="O37" s="78">
        <v>0</v>
      </c>
      <c r="P37" s="77"/>
      <c r="Q37" s="79">
        <v>0</v>
      </c>
      <c r="R37" s="186"/>
      <c r="S37" s="186"/>
      <c r="T37" s="79">
        <f t="shared" si="4"/>
        <v>0</v>
      </c>
      <c r="U37" s="77"/>
      <c r="V37" s="77"/>
      <c r="W37" s="114"/>
      <c r="X37" s="79">
        <f t="shared" si="2"/>
        <v>69700</v>
      </c>
      <c r="Y37" s="79"/>
      <c r="Z37" s="79">
        <v>50000000</v>
      </c>
      <c r="AA37" s="79">
        <f t="shared" si="3"/>
        <v>-49930300</v>
      </c>
      <c r="AB37" s="79">
        <v>0.01</v>
      </c>
      <c r="AC37" s="82"/>
      <c r="AD37" s="82"/>
      <c r="AE37" s="138"/>
      <c r="AF37" s="138"/>
      <c r="AG37" s="138"/>
      <c r="AH37" s="82"/>
      <c r="AI37" s="138"/>
      <c r="AJ37" s="138"/>
      <c r="AK37" s="138"/>
    </row>
    <row r="38" spans="1:37" s="92" customFormat="1" ht="12.75" x14ac:dyDescent="0.2">
      <c r="A38" s="75">
        <v>26</v>
      </c>
      <c r="B38" s="75" t="s">
        <v>32</v>
      </c>
      <c r="C38" s="75">
        <v>6456</v>
      </c>
      <c r="D38" s="75">
        <v>13464</v>
      </c>
      <c r="E38" s="75">
        <v>1</v>
      </c>
      <c r="F38" s="75">
        <v>1</v>
      </c>
      <c r="G38" s="76">
        <f>+'[1]5460-00'!G37</f>
        <v>0</v>
      </c>
      <c r="H38" s="76">
        <f>+'[1]5460-00'!H37</f>
        <v>0</v>
      </c>
      <c r="I38" s="76">
        <f>+'[1]5460-00'!I37</f>
        <v>97</v>
      </c>
      <c r="J38" s="121">
        <f t="shared" si="0"/>
        <v>97</v>
      </c>
      <c r="K38" s="122">
        <v>850</v>
      </c>
      <c r="L38" s="122">
        <f t="shared" si="1"/>
        <v>82450</v>
      </c>
      <c r="M38" s="77"/>
      <c r="N38" s="78">
        <v>0</v>
      </c>
      <c r="O38" s="78">
        <v>0</v>
      </c>
      <c r="P38" s="77"/>
      <c r="Q38" s="79">
        <v>0</v>
      </c>
      <c r="R38" s="186"/>
      <c r="S38" s="186"/>
      <c r="T38" s="79">
        <f t="shared" si="4"/>
        <v>0</v>
      </c>
      <c r="U38" s="77"/>
      <c r="V38" s="77"/>
      <c r="W38" s="114"/>
      <c r="X38" s="79">
        <f t="shared" si="2"/>
        <v>82450</v>
      </c>
      <c r="Y38" s="79"/>
      <c r="Z38" s="79">
        <v>50000000</v>
      </c>
      <c r="AA38" s="79">
        <f t="shared" si="3"/>
        <v>-49917550</v>
      </c>
      <c r="AB38" s="79">
        <v>0.01</v>
      </c>
      <c r="AC38" s="82"/>
      <c r="AD38" s="82"/>
      <c r="AE38" s="138"/>
      <c r="AF38" s="138"/>
      <c r="AG38" s="138"/>
      <c r="AH38" s="82"/>
      <c r="AI38" s="138"/>
      <c r="AJ38" s="138"/>
      <c r="AK38" s="138"/>
    </row>
    <row r="39" spans="1:37" s="92" customFormat="1" ht="12.75" x14ac:dyDescent="0.2">
      <c r="A39" s="75"/>
      <c r="B39" s="75"/>
      <c r="C39" s="75"/>
      <c r="D39" s="75"/>
      <c r="E39" s="75"/>
      <c r="F39" s="75"/>
      <c r="G39" s="76"/>
      <c r="H39" s="76"/>
      <c r="I39" s="76"/>
      <c r="J39" s="121"/>
      <c r="K39" s="122"/>
      <c r="L39" s="122"/>
      <c r="M39" s="77"/>
      <c r="N39" s="78"/>
      <c r="O39" s="78"/>
      <c r="P39" s="77"/>
      <c r="Q39" s="79"/>
      <c r="R39" s="186"/>
      <c r="S39" s="186"/>
      <c r="T39" s="79"/>
      <c r="U39" s="77"/>
      <c r="V39" s="77"/>
      <c r="W39" s="114"/>
      <c r="X39" s="79"/>
      <c r="Y39" s="79"/>
      <c r="Z39" s="79"/>
      <c r="AA39" s="79"/>
      <c r="AB39" s="79"/>
      <c r="AC39" s="82"/>
      <c r="AD39" s="82"/>
      <c r="AE39" s="138"/>
      <c r="AF39" s="138"/>
      <c r="AG39" s="138"/>
      <c r="AH39" s="82"/>
      <c r="AI39" s="138"/>
      <c r="AJ39" s="138"/>
      <c r="AK39" s="138"/>
    </row>
    <row r="40" spans="1:37" s="92" customFormat="1" ht="12.75" x14ac:dyDescent="0.2">
      <c r="A40" s="75"/>
      <c r="B40" s="75"/>
      <c r="C40" s="75"/>
      <c r="D40" s="75"/>
      <c r="E40" s="75"/>
      <c r="F40" s="75"/>
      <c r="G40" s="76"/>
      <c r="H40" s="76"/>
      <c r="I40" s="76"/>
      <c r="J40" s="121"/>
      <c r="K40" s="122"/>
      <c r="L40" s="122"/>
      <c r="M40" s="77"/>
      <c r="N40" s="78"/>
      <c r="O40" s="78"/>
      <c r="P40" s="77"/>
      <c r="Q40" s="79"/>
      <c r="R40" s="186"/>
      <c r="S40" s="186"/>
      <c r="T40" s="79"/>
      <c r="U40" s="77"/>
      <c r="V40" s="77"/>
      <c r="W40" s="114"/>
      <c r="X40" s="79"/>
      <c r="Y40" s="79"/>
      <c r="Z40" s="79"/>
      <c r="AA40" s="79"/>
      <c r="AB40" s="79"/>
      <c r="AC40" s="82"/>
      <c r="AD40" s="82"/>
      <c r="AE40" s="138"/>
      <c r="AF40" s="138"/>
      <c r="AG40" s="138"/>
      <c r="AH40" s="82"/>
      <c r="AI40" s="138"/>
      <c r="AJ40" s="138"/>
      <c r="AK40" s="138"/>
    </row>
    <row r="41" spans="1:37" s="92" customFormat="1" ht="12.75" x14ac:dyDescent="0.2">
      <c r="A41" s="75"/>
      <c r="B41" s="75"/>
      <c r="C41" s="75"/>
      <c r="D41" s="75"/>
      <c r="E41" s="75"/>
      <c r="F41" s="75"/>
      <c r="G41" s="76"/>
      <c r="H41" s="76"/>
      <c r="I41" s="76"/>
      <c r="J41" s="121"/>
      <c r="K41" s="122"/>
      <c r="L41" s="122"/>
      <c r="M41" s="77"/>
      <c r="N41" s="78"/>
      <c r="O41" s="78"/>
      <c r="P41" s="77"/>
      <c r="Q41" s="79"/>
      <c r="R41" s="186"/>
      <c r="S41" s="186"/>
      <c r="T41" s="79"/>
      <c r="U41" s="77"/>
      <c r="V41" s="77"/>
      <c r="W41" s="114"/>
      <c r="X41" s="79"/>
      <c r="Y41" s="79"/>
      <c r="Z41" s="79"/>
      <c r="AA41" s="79"/>
      <c r="AB41" s="79"/>
      <c r="AC41" s="82"/>
      <c r="AD41" s="82"/>
      <c r="AE41" s="138"/>
      <c r="AF41" s="138"/>
      <c r="AG41" s="138"/>
      <c r="AH41" s="82"/>
      <c r="AI41" s="138"/>
      <c r="AJ41" s="138"/>
      <c r="AK41" s="138"/>
    </row>
    <row r="42" spans="1:37" s="92" customFormat="1" ht="12.75" x14ac:dyDescent="0.2">
      <c r="A42" s="75"/>
      <c r="B42" s="75"/>
      <c r="C42" s="75"/>
      <c r="D42" s="75"/>
      <c r="E42" s="75"/>
      <c r="F42" s="75"/>
      <c r="G42" s="76"/>
      <c r="H42" s="76"/>
      <c r="I42" s="76"/>
      <c r="J42" s="121"/>
      <c r="K42" s="122"/>
      <c r="L42" s="122"/>
      <c r="M42" s="77"/>
      <c r="N42" s="78"/>
      <c r="O42" s="78"/>
      <c r="P42" s="77"/>
      <c r="Q42" s="79"/>
      <c r="R42" s="186"/>
      <c r="S42" s="186"/>
      <c r="T42" s="79"/>
      <c r="U42" s="77"/>
      <c r="V42" s="77"/>
      <c r="W42" s="114"/>
      <c r="X42" s="79"/>
      <c r="Y42" s="79"/>
      <c r="Z42" s="79"/>
      <c r="AA42" s="79"/>
      <c r="AB42" s="79"/>
      <c r="AC42" s="82"/>
      <c r="AD42" s="82"/>
      <c r="AE42" s="138"/>
      <c r="AF42" s="138"/>
      <c r="AG42" s="138"/>
      <c r="AH42" s="82"/>
      <c r="AI42" s="138"/>
      <c r="AJ42" s="138"/>
      <c r="AK42" s="138"/>
    </row>
    <row r="43" spans="1:37" s="92" customFormat="1" ht="12.75" x14ac:dyDescent="0.2">
      <c r="A43" s="75"/>
      <c r="B43" s="75"/>
      <c r="C43" s="75"/>
      <c r="D43" s="75"/>
      <c r="E43" s="75"/>
      <c r="F43" s="75"/>
      <c r="G43" s="76"/>
      <c r="H43" s="76"/>
      <c r="I43" s="76"/>
      <c r="J43" s="121"/>
      <c r="K43" s="122"/>
      <c r="L43" s="122"/>
      <c r="M43" s="77"/>
      <c r="N43" s="78"/>
      <c r="O43" s="78"/>
      <c r="P43" s="77"/>
      <c r="Q43" s="79"/>
      <c r="R43" s="186"/>
      <c r="S43" s="186"/>
      <c r="T43" s="79"/>
      <c r="U43" s="77"/>
      <c r="V43" s="77"/>
      <c r="W43" s="114"/>
      <c r="X43" s="79"/>
      <c r="Y43" s="79"/>
      <c r="Z43" s="79"/>
      <c r="AA43" s="79"/>
      <c r="AB43" s="79"/>
      <c r="AC43" s="82"/>
      <c r="AD43" s="82"/>
      <c r="AE43" s="138"/>
      <c r="AF43" s="138"/>
      <c r="AG43" s="138"/>
      <c r="AH43" s="82"/>
      <c r="AI43" s="138"/>
      <c r="AJ43" s="138"/>
      <c r="AK43" s="138"/>
    </row>
    <row r="44" spans="1:37" s="92" customFormat="1" ht="12.75" x14ac:dyDescent="0.2">
      <c r="A44" s="75"/>
      <c r="B44" s="75"/>
      <c r="C44" s="75"/>
      <c r="D44" s="75"/>
      <c r="E44" s="75"/>
      <c r="F44" s="75"/>
      <c r="G44" s="76"/>
      <c r="H44" s="76"/>
      <c r="I44" s="76"/>
      <c r="J44" s="121"/>
      <c r="K44" s="122"/>
      <c r="L44" s="122"/>
      <c r="M44" s="77"/>
      <c r="N44" s="78"/>
      <c r="O44" s="78"/>
      <c r="P44" s="77"/>
      <c r="Q44" s="79"/>
      <c r="R44" s="186"/>
      <c r="S44" s="186"/>
      <c r="T44" s="79"/>
      <c r="U44" s="77"/>
      <c r="V44" s="77"/>
      <c r="W44" s="114"/>
      <c r="X44" s="79"/>
      <c r="Y44" s="79"/>
      <c r="Z44" s="79"/>
      <c r="AA44" s="79"/>
      <c r="AB44" s="79"/>
      <c r="AC44" s="82"/>
      <c r="AD44" s="82"/>
      <c r="AE44" s="138"/>
      <c r="AF44" s="138"/>
      <c r="AG44" s="138"/>
      <c r="AH44" s="82"/>
      <c r="AI44" s="138"/>
      <c r="AJ44" s="138"/>
      <c r="AK44" s="138"/>
    </row>
    <row r="45" spans="1:37" s="92" customFormat="1" ht="12.75" x14ac:dyDescent="0.2">
      <c r="A45" s="75"/>
      <c r="B45" s="75"/>
      <c r="C45" s="75"/>
      <c r="D45" s="75"/>
      <c r="E45" s="75"/>
      <c r="F45" s="75"/>
      <c r="G45" s="76"/>
      <c r="H45" s="76"/>
      <c r="I45" s="76"/>
      <c r="J45" s="121"/>
      <c r="K45" s="122"/>
      <c r="L45" s="122"/>
      <c r="M45" s="77"/>
      <c r="N45" s="78"/>
      <c r="O45" s="78"/>
      <c r="P45" s="77"/>
      <c r="Q45" s="79"/>
      <c r="R45" s="186"/>
      <c r="S45" s="186"/>
      <c r="T45" s="79"/>
      <c r="U45" s="77"/>
      <c r="V45" s="77"/>
      <c r="W45" s="114"/>
      <c r="X45" s="79"/>
      <c r="Y45" s="79"/>
      <c r="Z45" s="79"/>
      <c r="AA45" s="79"/>
      <c r="AB45" s="79"/>
      <c r="AC45" s="82"/>
      <c r="AD45" s="82"/>
      <c r="AE45" s="138"/>
      <c r="AF45" s="138"/>
      <c r="AG45" s="138"/>
      <c r="AH45" s="82"/>
      <c r="AI45" s="138"/>
      <c r="AJ45" s="138"/>
      <c r="AK45" s="138"/>
    </row>
    <row r="46" spans="1:37" s="92" customFormat="1" ht="12.75" x14ac:dyDescent="0.2">
      <c r="A46" s="75"/>
      <c r="B46" s="75"/>
      <c r="C46" s="75"/>
      <c r="D46" s="75"/>
      <c r="E46" s="75"/>
      <c r="F46" s="75"/>
      <c r="G46" s="76"/>
      <c r="H46" s="76"/>
      <c r="I46" s="76"/>
      <c r="J46" s="121"/>
      <c r="K46" s="122"/>
      <c r="L46" s="122"/>
      <c r="M46" s="77"/>
      <c r="N46" s="78"/>
      <c r="O46" s="78"/>
      <c r="P46" s="77"/>
      <c r="Q46" s="79"/>
      <c r="R46" s="186"/>
      <c r="S46" s="186"/>
      <c r="T46" s="79"/>
      <c r="U46" s="77"/>
      <c r="V46" s="77"/>
      <c r="W46" s="114"/>
      <c r="X46" s="79"/>
      <c r="Y46" s="79"/>
      <c r="Z46" s="79"/>
      <c r="AA46" s="79"/>
      <c r="AB46" s="79"/>
      <c r="AC46" s="82"/>
      <c r="AD46" s="82"/>
      <c r="AE46" s="138"/>
      <c r="AF46" s="138"/>
      <c r="AG46" s="138"/>
      <c r="AH46" s="82"/>
      <c r="AI46" s="138"/>
      <c r="AJ46" s="138"/>
      <c r="AK46" s="138"/>
    </row>
    <row r="47" spans="1:37" s="92" customFormat="1" ht="12.75" x14ac:dyDescent="0.2">
      <c r="A47" s="75"/>
      <c r="B47" s="75"/>
      <c r="C47" s="75"/>
      <c r="D47" s="75"/>
      <c r="E47" s="75"/>
      <c r="F47" s="75"/>
      <c r="G47" s="76"/>
      <c r="H47" s="76"/>
      <c r="I47" s="76"/>
      <c r="J47" s="121"/>
      <c r="K47" s="122"/>
      <c r="L47" s="122"/>
      <c r="M47" s="77"/>
      <c r="N47" s="78"/>
      <c r="O47" s="78"/>
      <c r="P47" s="77"/>
      <c r="Q47" s="79"/>
      <c r="R47" s="186"/>
      <c r="S47" s="186"/>
      <c r="T47" s="79"/>
      <c r="U47" s="77"/>
      <c r="V47" s="77"/>
      <c r="W47" s="114"/>
      <c r="X47" s="79"/>
      <c r="Y47" s="79"/>
      <c r="Z47" s="79"/>
      <c r="AA47" s="79"/>
      <c r="AB47" s="79"/>
      <c r="AC47" s="82"/>
      <c r="AD47" s="82"/>
      <c r="AE47" s="138"/>
      <c r="AF47" s="138"/>
      <c r="AG47" s="138"/>
      <c r="AH47" s="82"/>
      <c r="AI47" s="138"/>
      <c r="AJ47" s="138"/>
      <c r="AK47" s="138"/>
    </row>
    <row r="48" spans="1:37" s="92" customFormat="1" ht="12.75" x14ac:dyDescent="0.2">
      <c r="A48" s="75"/>
      <c r="B48" s="75"/>
      <c r="C48" s="75"/>
      <c r="D48" s="75"/>
      <c r="E48" s="75"/>
      <c r="F48" s="75"/>
      <c r="G48" s="76"/>
      <c r="H48" s="76"/>
      <c r="I48" s="76"/>
      <c r="J48" s="121"/>
      <c r="K48" s="122"/>
      <c r="L48" s="122"/>
      <c r="M48" s="77"/>
      <c r="N48" s="78"/>
      <c r="O48" s="78"/>
      <c r="P48" s="77"/>
      <c r="Q48" s="79"/>
      <c r="R48" s="186"/>
      <c r="S48" s="186"/>
      <c r="T48" s="79"/>
      <c r="U48" s="77"/>
      <c r="V48" s="77"/>
      <c r="W48" s="114"/>
      <c r="X48" s="79"/>
      <c r="Y48" s="79"/>
      <c r="Z48" s="79"/>
      <c r="AA48" s="79"/>
      <c r="AB48" s="79"/>
      <c r="AC48" s="82"/>
      <c r="AD48" s="82"/>
      <c r="AE48" s="138"/>
      <c r="AF48" s="138"/>
      <c r="AG48" s="138"/>
      <c r="AH48" s="82"/>
      <c r="AI48" s="138"/>
      <c r="AJ48" s="138"/>
      <c r="AK48" s="138"/>
    </row>
    <row r="49" spans="1:37" s="92" customFormat="1" ht="12.75" x14ac:dyDescent="0.2">
      <c r="A49" s="75"/>
      <c r="B49" s="75"/>
      <c r="C49" s="75"/>
      <c r="D49" s="75"/>
      <c r="E49" s="75"/>
      <c r="F49" s="75"/>
      <c r="G49" s="76"/>
      <c r="H49" s="76"/>
      <c r="I49" s="76"/>
      <c r="J49" s="121"/>
      <c r="K49" s="122"/>
      <c r="L49" s="122"/>
      <c r="M49" s="77"/>
      <c r="N49" s="78"/>
      <c r="O49" s="78"/>
      <c r="P49" s="77"/>
      <c r="Q49" s="79"/>
      <c r="R49" s="186"/>
      <c r="S49" s="186"/>
      <c r="T49" s="79"/>
      <c r="U49" s="77"/>
      <c r="V49" s="77"/>
      <c r="W49" s="114"/>
      <c r="X49" s="79"/>
      <c r="Y49" s="79"/>
      <c r="Z49" s="79"/>
      <c r="AA49" s="79"/>
      <c r="AB49" s="79"/>
      <c r="AC49" s="82"/>
      <c r="AD49" s="82"/>
      <c r="AE49" s="138"/>
      <c r="AF49" s="138"/>
      <c r="AG49" s="138"/>
      <c r="AH49" s="82"/>
      <c r="AI49" s="138"/>
      <c r="AJ49" s="138"/>
      <c r="AK49" s="138"/>
    </row>
    <row r="50" spans="1:37" s="92" customFormat="1" ht="12.75" x14ac:dyDescent="0.2">
      <c r="A50" s="75"/>
      <c r="B50" s="75"/>
      <c r="C50" s="75"/>
      <c r="D50" s="75"/>
      <c r="E50" s="75"/>
      <c r="F50" s="75"/>
      <c r="G50" s="76"/>
      <c r="H50" s="76"/>
      <c r="I50" s="76"/>
      <c r="J50" s="121"/>
      <c r="K50" s="122"/>
      <c r="L50" s="122"/>
      <c r="M50" s="77"/>
      <c r="N50" s="78"/>
      <c r="O50" s="78"/>
      <c r="P50" s="77"/>
      <c r="Q50" s="79"/>
      <c r="R50" s="186"/>
      <c r="S50" s="186"/>
      <c r="T50" s="79"/>
      <c r="U50" s="77"/>
      <c r="V50" s="77"/>
      <c r="W50" s="114"/>
      <c r="X50" s="79"/>
      <c r="Y50" s="79"/>
      <c r="Z50" s="79"/>
      <c r="AA50" s="79"/>
      <c r="AB50" s="79"/>
      <c r="AC50" s="82"/>
      <c r="AD50" s="82"/>
      <c r="AE50" s="138"/>
      <c r="AF50" s="138"/>
      <c r="AG50" s="138"/>
      <c r="AH50" s="82"/>
      <c r="AI50" s="138"/>
      <c r="AJ50" s="138"/>
      <c r="AK50" s="138"/>
    </row>
    <row r="51" spans="1:37" s="92" customFormat="1" ht="12.75" x14ac:dyDescent="0.2">
      <c r="A51" s="75"/>
      <c r="B51" s="75"/>
      <c r="C51" s="75"/>
      <c r="D51" s="75"/>
      <c r="E51" s="75"/>
      <c r="F51" s="75"/>
      <c r="G51" s="76"/>
      <c r="H51" s="76"/>
      <c r="I51" s="76"/>
      <c r="J51" s="121"/>
      <c r="K51" s="122"/>
      <c r="L51" s="122"/>
      <c r="M51" s="77"/>
      <c r="N51" s="78"/>
      <c r="O51" s="78"/>
      <c r="P51" s="77"/>
      <c r="Q51" s="79"/>
      <c r="R51" s="186"/>
      <c r="S51" s="186"/>
      <c r="T51" s="79"/>
      <c r="U51" s="77"/>
      <c r="V51" s="77"/>
      <c r="W51" s="114"/>
      <c r="X51" s="79"/>
      <c r="Y51" s="79"/>
      <c r="Z51" s="79"/>
      <c r="AA51" s="79"/>
      <c r="AB51" s="79"/>
      <c r="AC51" s="82"/>
      <c r="AD51" s="82"/>
      <c r="AE51" s="138"/>
      <c r="AF51" s="138"/>
      <c r="AG51" s="138"/>
      <c r="AH51" s="82"/>
      <c r="AI51" s="138"/>
      <c r="AJ51" s="138"/>
      <c r="AK51" s="138"/>
    </row>
    <row r="52" spans="1:37" s="92" customFormat="1" ht="12.75" x14ac:dyDescent="0.2">
      <c r="A52" s="75"/>
      <c r="B52" s="75"/>
      <c r="C52" s="75"/>
      <c r="D52" s="75"/>
      <c r="E52" s="75"/>
      <c r="F52" s="75"/>
      <c r="G52" s="76"/>
      <c r="H52" s="76"/>
      <c r="I52" s="76"/>
      <c r="J52" s="121"/>
      <c r="K52" s="122"/>
      <c r="L52" s="122"/>
      <c r="M52" s="77"/>
      <c r="N52" s="78"/>
      <c r="O52" s="78"/>
      <c r="P52" s="77"/>
      <c r="Q52" s="79"/>
      <c r="R52" s="186"/>
      <c r="S52" s="186"/>
      <c r="T52" s="79"/>
      <c r="U52" s="77"/>
      <c r="V52" s="77"/>
      <c r="W52" s="114"/>
      <c r="X52" s="79"/>
      <c r="Y52" s="79"/>
      <c r="Z52" s="79"/>
      <c r="AA52" s="79"/>
      <c r="AB52" s="79"/>
      <c r="AC52" s="82"/>
      <c r="AD52" s="82"/>
      <c r="AE52" s="138"/>
      <c r="AF52" s="138"/>
      <c r="AG52" s="138"/>
      <c r="AH52" s="82"/>
      <c r="AI52" s="138"/>
      <c r="AJ52" s="138"/>
      <c r="AK52" s="138"/>
    </row>
    <row r="53" spans="1:37" s="182" customForma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02"/>
      <c r="K53" s="203"/>
      <c r="L53" s="203"/>
      <c r="M53" s="42"/>
      <c r="N53" s="26"/>
      <c r="O53" s="26"/>
      <c r="P53" s="42"/>
      <c r="Q53" s="27"/>
      <c r="R53" s="28"/>
      <c r="S53" s="28"/>
      <c r="T53" s="27"/>
      <c r="U53" s="42"/>
      <c r="V53" s="42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s="182" customForma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02"/>
      <c r="K54" s="203"/>
      <c r="L54" s="203"/>
      <c r="M54" s="42"/>
      <c r="N54" s="26"/>
      <c r="O54" s="26"/>
      <c r="P54" s="42"/>
      <c r="Q54" s="27"/>
      <c r="R54" s="28"/>
      <c r="S54" s="28"/>
      <c r="T54" s="27"/>
      <c r="U54" s="42"/>
      <c r="V54" s="42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s="182" customForma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02"/>
      <c r="K55" s="203"/>
      <c r="L55" s="203"/>
      <c r="M55" s="42"/>
      <c r="N55" s="26"/>
      <c r="O55" s="26"/>
      <c r="P55" s="42"/>
      <c r="Q55" s="27"/>
      <c r="R55" s="28"/>
      <c r="S55" s="28"/>
      <c r="T55" s="27"/>
      <c r="U55" s="42"/>
      <c r="V55" s="42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</sheetData>
  <mergeCells count="33">
    <mergeCell ref="N22:O22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  <mergeCell ref="W6:W10"/>
    <mergeCell ref="U7:U10"/>
    <mergeCell ref="V7:V10"/>
    <mergeCell ref="N6:N10"/>
    <mergeCell ref="O6:O10"/>
    <mergeCell ref="P6:P10"/>
    <mergeCell ref="Q6:Q10"/>
    <mergeCell ref="S6:S10"/>
    <mergeCell ref="M6:M10"/>
    <mergeCell ref="K6:K10"/>
    <mergeCell ref="B4:C4"/>
    <mergeCell ref="T6:T10"/>
    <mergeCell ref="U6:V6"/>
    <mergeCell ref="L6:L10"/>
    <mergeCell ref="G8:G10"/>
    <mergeCell ref="H8:H10"/>
    <mergeCell ref="I8:I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4"/>
  <sheetViews>
    <sheetView showZeros="0" topLeftCell="A16" zoomScaleNormal="100" workbookViewId="0">
      <selection activeCell="A16" sqref="A1:XFD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97</v>
      </c>
      <c r="C4" s="508"/>
      <c r="D4" s="5"/>
      <c r="E4" s="51" t="s">
        <v>96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52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53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53" t="s">
        <v>26</v>
      </c>
      <c r="D8" s="378"/>
      <c r="E8" s="53"/>
      <c r="F8" s="53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53"/>
      <c r="D9" s="378"/>
      <c r="E9" s="53" t="s">
        <v>30</v>
      </c>
      <c r="F9" s="53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54"/>
      <c r="D10" s="379"/>
      <c r="E10" s="54"/>
      <c r="F10" s="54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86</v>
      </c>
      <c r="D11" s="13">
        <v>1</v>
      </c>
      <c r="E11" s="13" t="s">
        <v>36</v>
      </c>
      <c r="F11" s="13"/>
      <c r="G11" s="14">
        <v>0</v>
      </c>
      <c r="H11" s="14">
        <v>1</v>
      </c>
      <c r="I11" s="14">
        <v>8.9</v>
      </c>
      <c r="J11" s="22">
        <f>+(G11*400)+(H11*100)+I11</f>
        <v>108.9</v>
      </c>
      <c r="K11" s="15"/>
      <c r="L11" s="15">
        <f>+K11*J11</f>
        <v>0</v>
      </c>
      <c r="M11" s="42">
        <v>1</v>
      </c>
      <c r="N11" s="26" t="s">
        <v>37</v>
      </c>
      <c r="O11" s="26" t="s">
        <v>38</v>
      </c>
      <c r="P11" s="26"/>
      <c r="Q11" s="27">
        <v>171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87</v>
      </c>
      <c r="D12" s="13">
        <v>2</v>
      </c>
      <c r="E12" s="13" t="s">
        <v>36</v>
      </c>
      <c r="F12" s="13"/>
      <c r="G12" s="14">
        <v>0</v>
      </c>
      <c r="H12" s="14">
        <v>2</v>
      </c>
      <c r="I12" s="14">
        <v>76.2</v>
      </c>
      <c r="J12" s="22">
        <f t="shared" ref="J12:J25" si="0">+(G12*400)+(H12*100)+I12</f>
        <v>276.2</v>
      </c>
      <c r="K12" s="15"/>
      <c r="L12" s="15">
        <f t="shared" ref="L12:L25" si="1">+K12*J12</f>
        <v>0</v>
      </c>
      <c r="M12" s="42">
        <v>2</v>
      </c>
      <c r="N12" s="26" t="s">
        <v>37</v>
      </c>
      <c r="O12" s="26" t="s">
        <v>38</v>
      </c>
      <c r="P12" s="26"/>
      <c r="Q12" s="27">
        <v>162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/>
      <c r="B13" s="13">
        <v>0</v>
      </c>
      <c r="C13" s="13">
        <v>0</v>
      </c>
      <c r="D13" s="13">
        <v>0</v>
      </c>
      <c r="E13" s="13">
        <v>0</v>
      </c>
      <c r="F13" s="13"/>
      <c r="G13" s="14">
        <v>0</v>
      </c>
      <c r="H13" s="14">
        <v>0</v>
      </c>
      <c r="I13" s="14">
        <v>0</v>
      </c>
      <c r="J13" s="22">
        <f t="shared" si="0"/>
        <v>0</v>
      </c>
      <c r="K13" s="15"/>
      <c r="L13" s="15">
        <f t="shared" si="1"/>
        <v>0</v>
      </c>
      <c r="M13" s="42">
        <v>3</v>
      </c>
      <c r="N13" s="26" t="s">
        <v>37</v>
      </c>
      <c r="O13" s="26" t="s">
        <v>39</v>
      </c>
      <c r="P13" s="26"/>
      <c r="Q13" s="27">
        <v>108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3</v>
      </c>
      <c r="B14" s="13" t="s">
        <v>32</v>
      </c>
      <c r="C14" s="13">
        <v>88</v>
      </c>
      <c r="D14" s="13">
        <v>3</v>
      </c>
      <c r="E14" s="13" t="s">
        <v>36</v>
      </c>
      <c r="F14" s="13"/>
      <c r="G14" s="14">
        <v>1</v>
      </c>
      <c r="H14" s="14">
        <v>1</v>
      </c>
      <c r="I14" s="14">
        <v>85.7</v>
      </c>
      <c r="J14" s="22">
        <f t="shared" si="0"/>
        <v>585.70000000000005</v>
      </c>
      <c r="K14" s="15"/>
      <c r="L14" s="15">
        <f t="shared" si="1"/>
        <v>0</v>
      </c>
      <c r="M14" s="42">
        <v>4</v>
      </c>
      <c r="N14" s="26" t="s">
        <v>37</v>
      </c>
      <c r="O14" s="26" t="s">
        <v>38</v>
      </c>
      <c r="P14" s="26"/>
      <c r="Q14" s="27">
        <v>90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/>
      <c r="B15" s="13">
        <v>0</v>
      </c>
      <c r="C15" s="13">
        <v>0</v>
      </c>
      <c r="D15" s="13">
        <v>0</v>
      </c>
      <c r="E15" s="13">
        <v>0</v>
      </c>
      <c r="F15" s="13"/>
      <c r="G15" s="14">
        <v>0</v>
      </c>
      <c r="H15" s="14">
        <v>0</v>
      </c>
      <c r="I15" s="14">
        <v>0</v>
      </c>
      <c r="J15" s="22">
        <f t="shared" si="0"/>
        <v>0</v>
      </c>
      <c r="K15" s="15"/>
      <c r="L15" s="15">
        <f t="shared" si="1"/>
        <v>0</v>
      </c>
      <c r="M15" s="42">
        <v>5</v>
      </c>
      <c r="N15" s="26" t="s">
        <v>37</v>
      </c>
      <c r="O15" s="26" t="s">
        <v>39</v>
      </c>
      <c r="P15" s="26"/>
      <c r="Q15" s="27">
        <v>36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>
        <v>4</v>
      </c>
      <c r="B16" s="13" t="s">
        <v>32</v>
      </c>
      <c r="C16" s="13">
        <v>214</v>
      </c>
      <c r="D16" s="13">
        <v>54</v>
      </c>
      <c r="E16" s="13" t="s">
        <v>36</v>
      </c>
      <c r="F16" s="13"/>
      <c r="G16" s="14">
        <v>2</v>
      </c>
      <c r="H16" s="14">
        <v>0</v>
      </c>
      <c r="I16" s="14">
        <v>83.9</v>
      </c>
      <c r="J16" s="22">
        <f t="shared" si="0"/>
        <v>883.9</v>
      </c>
      <c r="K16" s="15"/>
      <c r="L16" s="15">
        <f t="shared" si="1"/>
        <v>0</v>
      </c>
      <c r="M16" s="42">
        <v>6</v>
      </c>
      <c r="N16" s="26" t="s">
        <v>33</v>
      </c>
      <c r="O16" s="26" t="s">
        <v>51</v>
      </c>
      <c r="P16" s="26"/>
      <c r="Q16" s="27">
        <v>147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>
        <v>0</v>
      </c>
      <c r="C17" s="13">
        <v>0</v>
      </c>
      <c r="D17" s="13">
        <v>0</v>
      </c>
      <c r="E17" s="13">
        <v>0</v>
      </c>
      <c r="F17" s="13"/>
      <c r="G17" s="14">
        <v>0</v>
      </c>
      <c r="H17" s="14">
        <v>0</v>
      </c>
      <c r="I17" s="14">
        <v>0</v>
      </c>
      <c r="J17" s="22">
        <f t="shared" si="0"/>
        <v>0</v>
      </c>
      <c r="K17" s="15"/>
      <c r="L17" s="15">
        <f t="shared" si="1"/>
        <v>0</v>
      </c>
      <c r="M17" s="42">
        <v>7</v>
      </c>
      <c r="N17" s="26" t="s">
        <v>37</v>
      </c>
      <c r="O17" s="26" t="s">
        <v>56</v>
      </c>
      <c r="P17" s="26"/>
      <c r="Q17" s="27">
        <v>50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>
        <v>0</v>
      </c>
      <c r="C18" s="13">
        <v>0</v>
      </c>
      <c r="D18" s="13">
        <v>0</v>
      </c>
      <c r="E18" s="13">
        <v>0</v>
      </c>
      <c r="F18" s="13"/>
      <c r="G18" s="14">
        <v>0</v>
      </c>
      <c r="H18" s="14">
        <v>0</v>
      </c>
      <c r="I18" s="14">
        <v>0</v>
      </c>
      <c r="J18" s="22">
        <f t="shared" si="0"/>
        <v>0</v>
      </c>
      <c r="K18" s="15"/>
      <c r="L18" s="15">
        <f t="shared" si="1"/>
        <v>0</v>
      </c>
      <c r="M18" s="42">
        <v>8</v>
      </c>
      <c r="N18" s="26" t="s">
        <v>37</v>
      </c>
      <c r="O18" s="26" t="s">
        <v>38</v>
      </c>
      <c r="P18" s="26"/>
      <c r="Q18" s="27">
        <v>50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>
        <v>5</v>
      </c>
      <c r="B19" s="13" t="s">
        <v>32</v>
      </c>
      <c r="C19" s="13">
        <v>215</v>
      </c>
      <c r="D19" s="13">
        <v>55</v>
      </c>
      <c r="E19" s="13" t="s">
        <v>36</v>
      </c>
      <c r="F19" s="13"/>
      <c r="G19" s="14">
        <v>2</v>
      </c>
      <c r="H19" s="14">
        <v>0</v>
      </c>
      <c r="I19" s="14">
        <v>92.7</v>
      </c>
      <c r="J19" s="22">
        <f t="shared" si="0"/>
        <v>892.7</v>
      </c>
      <c r="K19" s="15"/>
      <c r="L19" s="15">
        <f t="shared" si="1"/>
        <v>0</v>
      </c>
      <c r="M19" s="42"/>
      <c r="N19" s="26">
        <v>0</v>
      </c>
      <c r="O19" s="26">
        <v>0</v>
      </c>
      <c r="P19" s="26"/>
      <c r="Q19" s="27">
        <v>0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>
        <v>6</v>
      </c>
      <c r="B20" s="13" t="s">
        <v>32</v>
      </c>
      <c r="C20" s="13">
        <v>217</v>
      </c>
      <c r="D20" s="13">
        <v>57</v>
      </c>
      <c r="E20" s="13" t="s">
        <v>36</v>
      </c>
      <c r="F20" s="13"/>
      <c r="G20" s="14">
        <v>1</v>
      </c>
      <c r="H20" s="14">
        <v>2</v>
      </c>
      <c r="I20" s="14">
        <v>15.7</v>
      </c>
      <c r="J20" s="22">
        <f t="shared" si="0"/>
        <v>615.70000000000005</v>
      </c>
      <c r="K20" s="15"/>
      <c r="L20" s="15">
        <f t="shared" si="1"/>
        <v>0</v>
      </c>
      <c r="M20" s="42">
        <v>9</v>
      </c>
      <c r="N20" s="26" t="s">
        <v>37</v>
      </c>
      <c r="O20" s="26" t="s">
        <v>39</v>
      </c>
      <c r="P20" s="26"/>
      <c r="Q20" s="27">
        <v>108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>
        <v>0</v>
      </c>
      <c r="C21" s="13">
        <v>0</v>
      </c>
      <c r="D21" s="13">
        <v>0</v>
      </c>
      <c r="E21" s="13">
        <v>0</v>
      </c>
      <c r="F21" s="13"/>
      <c r="G21" s="14">
        <v>0</v>
      </c>
      <c r="H21" s="14">
        <v>0</v>
      </c>
      <c r="I21" s="14">
        <v>0</v>
      </c>
      <c r="J21" s="22">
        <f t="shared" si="0"/>
        <v>0</v>
      </c>
      <c r="K21" s="15"/>
      <c r="L21" s="15">
        <f t="shared" si="1"/>
        <v>0</v>
      </c>
      <c r="M21" s="42">
        <v>10</v>
      </c>
      <c r="N21" s="26" t="s">
        <v>37</v>
      </c>
      <c r="O21" s="26" t="s">
        <v>39</v>
      </c>
      <c r="P21" s="26"/>
      <c r="Q21" s="27">
        <v>120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>
        <v>7</v>
      </c>
      <c r="B22" s="13" t="s">
        <v>32</v>
      </c>
      <c r="C22" s="13">
        <v>218</v>
      </c>
      <c r="D22" s="13">
        <v>58</v>
      </c>
      <c r="E22" s="13" t="s">
        <v>36</v>
      </c>
      <c r="F22" s="13"/>
      <c r="G22" s="14">
        <v>0</v>
      </c>
      <c r="H22" s="14">
        <v>0</v>
      </c>
      <c r="I22" s="14">
        <v>71.7</v>
      </c>
      <c r="J22" s="22">
        <f t="shared" si="0"/>
        <v>71.7</v>
      </c>
      <c r="K22" s="15"/>
      <c r="L22" s="15">
        <f t="shared" si="1"/>
        <v>0</v>
      </c>
      <c r="M22" s="42">
        <v>11</v>
      </c>
      <c r="N22" s="26" t="s">
        <v>37</v>
      </c>
      <c r="O22" s="26" t="s">
        <v>98</v>
      </c>
      <c r="P22" s="26"/>
      <c r="Q22" s="27">
        <v>108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>
        <v>0</v>
      </c>
      <c r="C23" s="13">
        <v>0</v>
      </c>
      <c r="D23" s="13">
        <v>0</v>
      </c>
      <c r="E23" s="13">
        <v>0</v>
      </c>
      <c r="F23" s="13"/>
      <c r="G23" s="14">
        <v>0</v>
      </c>
      <c r="H23" s="14">
        <v>0</v>
      </c>
      <c r="I23" s="14">
        <v>0</v>
      </c>
      <c r="J23" s="22">
        <f t="shared" si="0"/>
        <v>0</v>
      </c>
      <c r="K23" s="15"/>
      <c r="L23" s="15">
        <f t="shared" si="1"/>
        <v>0</v>
      </c>
      <c r="M23" s="42">
        <v>12</v>
      </c>
      <c r="N23" s="26" t="s">
        <v>37</v>
      </c>
      <c r="O23" s="26" t="s">
        <v>38</v>
      </c>
      <c r="P23" s="26"/>
      <c r="Q23" s="27">
        <v>180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>
        <v>8</v>
      </c>
      <c r="B24" s="13" t="s">
        <v>32</v>
      </c>
      <c r="C24" s="13">
        <v>219</v>
      </c>
      <c r="D24" s="13">
        <v>59</v>
      </c>
      <c r="E24" s="13" t="s">
        <v>36</v>
      </c>
      <c r="F24" s="13"/>
      <c r="G24" s="14">
        <v>0</v>
      </c>
      <c r="H24" s="14">
        <v>2</v>
      </c>
      <c r="I24" s="14">
        <v>4.7</v>
      </c>
      <c r="J24" s="22">
        <f t="shared" si="0"/>
        <v>204.7</v>
      </c>
      <c r="K24" s="15"/>
      <c r="L24" s="15">
        <f t="shared" si="1"/>
        <v>0</v>
      </c>
      <c r="M24" s="42">
        <v>13</v>
      </c>
      <c r="N24" s="26" t="s">
        <v>37</v>
      </c>
      <c r="O24" s="26" t="s">
        <v>39</v>
      </c>
      <c r="P24" s="26"/>
      <c r="Q24" s="27">
        <v>4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>
        <v>9</v>
      </c>
      <c r="B25" s="13" t="s">
        <v>32</v>
      </c>
      <c r="C25" s="13">
        <v>220</v>
      </c>
      <c r="D25" s="13">
        <v>60</v>
      </c>
      <c r="E25" s="13" t="s">
        <v>36</v>
      </c>
      <c r="F25" s="13"/>
      <c r="G25" s="14">
        <v>4</v>
      </c>
      <c r="H25" s="14">
        <v>0</v>
      </c>
      <c r="I25" s="14">
        <v>5.2</v>
      </c>
      <c r="J25" s="22">
        <f t="shared" si="0"/>
        <v>1605.2</v>
      </c>
      <c r="K25" s="15"/>
      <c r="L25" s="15">
        <f t="shared" si="1"/>
        <v>0</v>
      </c>
      <c r="M25" s="42">
        <v>14</v>
      </c>
      <c r="N25" s="26" t="s">
        <v>37</v>
      </c>
      <c r="O25" s="26" t="s">
        <v>39</v>
      </c>
      <c r="P25" s="26"/>
      <c r="Q25" s="27">
        <v>150</v>
      </c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>
        <v>10</v>
      </c>
      <c r="B26" s="13" t="s">
        <v>32</v>
      </c>
      <c r="C26" s="13">
        <v>221</v>
      </c>
      <c r="D26" s="13">
        <v>61</v>
      </c>
      <c r="E26" s="13" t="s">
        <v>36</v>
      </c>
      <c r="F26" s="13"/>
      <c r="G26" s="14">
        <v>1</v>
      </c>
      <c r="H26" s="14">
        <v>0</v>
      </c>
      <c r="I26" s="14">
        <v>31.5</v>
      </c>
      <c r="J26" s="22">
        <f>+(G26*400)+(H26*100)+I26</f>
        <v>431.5</v>
      </c>
      <c r="K26" s="15"/>
      <c r="L26" s="15">
        <f>+K26*J26</f>
        <v>0</v>
      </c>
      <c r="M26" s="42">
        <v>15</v>
      </c>
      <c r="N26" s="26" t="s">
        <v>37</v>
      </c>
      <c r="O26" s="26" t="s">
        <v>39</v>
      </c>
      <c r="P26" s="26"/>
      <c r="Q26" s="27">
        <v>270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>
        <v>11</v>
      </c>
      <c r="B27" s="13" t="s">
        <v>32</v>
      </c>
      <c r="C27" s="13">
        <v>184</v>
      </c>
      <c r="D27" s="13">
        <v>99</v>
      </c>
      <c r="E27" s="13" t="s">
        <v>36</v>
      </c>
      <c r="F27" s="13"/>
      <c r="G27" s="14">
        <v>0</v>
      </c>
      <c r="H27" s="14">
        <v>1</v>
      </c>
      <c r="I27" s="14">
        <v>5.3</v>
      </c>
      <c r="J27" s="22">
        <f t="shared" ref="J27:J36" si="2">+(G27*400)+(H27*100)+I27</f>
        <v>105.3</v>
      </c>
      <c r="K27" s="15"/>
      <c r="L27" s="15">
        <f t="shared" ref="L27:L36" si="3">+K27*J27</f>
        <v>0</v>
      </c>
      <c r="M27" s="42">
        <v>16</v>
      </c>
      <c r="N27" s="26" t="s">
        <v>37</v>
      </c>
      <c r="O27" s="26" t="s">
        <v>38</v>
      </c>
      <c r="P27" s="26"/>
      <c r="Q27" s="27">
        <v>90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>
        <v>12</v>
      </c>
      <c r="B28" s="13" t="s">
        <v>32</v>
      </c>
      <c r="C28" s="13">
        <v>233</v>
      </c>
      <c r="D28" s="13">
        <v>101</v>
      </c>
      <c r="E28" s="13" t="s">
        <v>36</v>
      </c>
      <c r="F28" s="13"/>
      <c r="G28" s="14">
        <v>0</v>
      </c>
      <c r="H28" s="14">
        <v>2</v>
      </c>
      <c r="I28" s="14">
        <v>72.099999999999994</v>
      </c>
      <c r="J28" s="22">
        <f t="shared" si="2"/>
        <v>272.10000000000002</v>
      </c>
      <c r="K28" s="15"/>
      <c r="L28" s="15">
        <f t="shared" si="3"/>
        <v>0</v>
      </c>
      <c r="M28" s="42">
        <v>17</v>
      </c>
      <c r="N28" s="26" t="s">
        <v>37</v>
      </c>
      <c r="O28" s="26" t="s">
        <v>72</v>
      </c>
      <c r="P28" s="26"/>
      <c r="Q28" s="27">
        <v>54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>
        <v>13</v>
      </c>
      <c r="B29" s="13" t="s">
        <v>32</v>
      </c>
      <c r="C29" s="13">
        <v>204</v>
      </c>
      <c r="D29" s="13">
        <v>116</v>
      </c>
      <c r="E29" s="13" t="s">
        <v>36</v>
      </c>
      <c r="F29" s="13"/>
      <c r="G29" s="14">
        <v>3</v>
      </c>
      <c r="H29" s="14">
        <v>0</v>
      </c>
      <c r="I29" s="14">
        <v>15.5</v>
      </c>
      <c r="J29" s="22">
        <f t="shared" si="2"/>
        <v>1215.5</v>
      </c>
      <c r="K29" s="15"/>
      <c r="L29" s="15">
        <f t="shared" si="3"/>
        <v>0</v>
      </c>
      <c r="M29" s="42"/>
      <c r="N29" s="26">
        <v>0</v>
      </c>
      <c r="O29" s="26">
        <v>0</v>
      </c>
      <c r="P29" s="26"/>
      <c r="Q29" s="27">
        <v>0</v>
      </c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>
        <v>14</v>
      </c>
      <c r="B30" s="13" t="s">
        <v>32</v>
      </c>
      <c r="C30" s="13">
        <v>222</v>
      </c>
      <c r="D30" s="13">
        <v>120</v>
      </c>
      <c r="E30" s="13" t="s">
        <v>36</v>
      </c>
      <c r="F30" s="13"/>
      <c r="G30" s="14">
        <v>0</v>
      </c>
      <c r="H30" s="14">
        <v>1</v>
      </c>
      <c r="I30" s="14">
        <v>36.299999999999997</v>
      </c>
      <c r="J30" s="22">
        <f t="shared" si="2"/>
        <v>136.30000000000001</v>
      </c>
      <c r="K30" s="15"/>
      <c r="L30" s="15">
        <f t="shared" si="3"/>
        <v>0</v>
      </c>
      <c r="M30" s="42"/>
      <c r="N30" s="26">
        <v>0</v>
      </c>
      <c r="O30" s="26">
        <v>0</v>
      </c>
      <c r="P30" s="26"/>
      <c r="Q30" s="27">
        <v>0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>
        <v>15</v>
      </c>
      <c r="B31" s="13" t="s">
        <v>32</v>
      </c>
      <c r="C31" s="13">
        <v>288</v>
      </c>
      <c r="D31" s="13">
        <v>158</v>
      </c>
      <c r="E31" s="13" t="s">
        <v>36</v>
      </c>
      <c r="F31" s="13"/>
      <c r="G31" s="14">
        <v>1</v>
      </c>
      <c r="H31" s="14">
        <v>1</v>
      </c>
      <c r="I31" s="14">
        <v>4.3</v>
      </c>
      <c r="J31" s="22">
        <f t="shared" si="2"/>
        <v>504.3</v>
      </c>
      <c r="K31" s="15"/>
      <c r="L31" s="15">
        <f t="shared" si="3"/>
        <v>0</v>
      </c>
      <c r="M31" s="42">
        <v>18</v>
      </c>
      <c r="N31" s="26" t="s">
        <v>37</v>
      </c>
      <c r="O31" s="26" t="s">
        <v>38</v>
      </c>
      <c r="P31" s="26"/>
      <c r="Q31" s="27">
        <v>338</v>
      </c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>
        <v>16</v>
      </c>
      <c r="B32" s="13" t="s">
        <v>32</v>
      </c>
      <c r="C32" s="13">
        <v>298</v>
      </c>
      <c r="D32" s="13">
        <v>172</v>
      </c>
      <c r="E32" s="13" t="s">
        <v>36</v>
      </c>
      <c r="F32" s="13"/>
      <c r="G32" s="14">
        <v>2</v>
      </c>
      <c r="H32" s="14">
        <v>3</v>
      </c>
      <c r="I32" s="14">
        <v>32.1</v>
      </c>
      <c r="J32" s="22">
        <f t="shared" si="2"/>
        <v>1132.0999999999999</v>
      </c>
      <c r="K32" s="15"/>
      <c r="L32" s="15">
        <f t="shared" si="3"/>
        <v>0</v>
      </c>
      <c r="M32" s="42"/>
      <c r="N32" s="26">
        <v>0</v>
      </c>
      <c r="O32" s="26">
        <v>0</v>
      </c>
      <c r="P32" s="26"/>
      <c r="Q32" s="27">
        <v>0</v>
      </c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>
        <v>17</v>
      </c>
      <c r="B33" s="13" t="s">
        <v>32</v>
      </c>
      <c r="C33" s="13">
        <v>501</v>
      </c>
      <c r="D33" s="13">
        <v>1475</v>
      </c>
      <c r="E33" s="13" t="s">
        <v>36</v>
      </c>
      <c r="F33" s="13"/>
      <c r="G33" s="14">
        <v>0</v>
      </c>
      <c r="H33" s="14">
        <v>2</v>
      </c>
      <c r="I33" s="14">
        <v>78</v>
      </c>
      <c r="J33" s="22">
        <f t="shared" si="2"/>
        <v>278</v>
      </c>
      <c r="K33" s="15"/>
      <c r="L33" s="15">
        <f t="shared" si="3"/>
        <v>0</v>
      </c>
      <c r="M33" s="42">
        <v>19</v>
      </c>
      <c r="N33" s="26" t="s">
        <v>37</v>
      </c>
      <c r="O33" s="26" t="s">
        <v>38</v>
      </c>
      <c r="P33" s="26"/>
      <c r="Q33" s="27">
        <v>90</v>
      </c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>
        <v>0</v>
      </c>
      <c r="C34" s="13">
        <v>0</v>
      </c>
      <c r="D34" s="13">
        <v>0</v>
      </c>
      <c r="E34" s="13">
        <v>0</v>
      </c>
      <c r="F34" s="13"/>
      <c r="G34" s="14">
        <v>0</v>
      </c>
      <c r="H34" s="14">
        <v>0</v>
      </c>
      <c r="I34" s="14">
        <v>0</v>
      </c>
      <c r="J34" s="22">
        <f t="shared" si="2"/>
        <v>0</v>
      </c>
      <c r="K34" s="15"/>
      <c r="L34" s="15">
        <f t="shared" si="3"/>
        <v>0</v>
      </c>
      <c r="M34" s="42">
        <v>20</v>
      </c>
      <c r="N34" s="26" t="s">
        <v>37</v>
      </c>
      <c r="O34" s="26" t="s">
        <v>72</v>
      </c>
      <c r="P34" s="26"/>
      <c r="Q34" s="27">
        <v>72</v>
      </c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>
        <v>18</v>
      </c>
      <c r="B35" s="13" t="s">
        <v>32</v>
      </c>
      <c r="C35" s="13">
        <v>502</v>
      </c>
      <c r="D35" s="13">
        <v>1476</v>
      </c>
      <c r="E35" s="13" t="s">
        <v>36</v>
      </c>
      <c r="F35" s="13"/>
      <c r="G35" s="14">
        <v>0</v>
      </c>
      <c r="H35" s="14">
        <v>1</v>
      </c>
      <c r="I35" s="14">
        <v>59</v>
      </c>
      <c r="J35" s="22">
        <f t="shared" si="2"/>
        <v>159</v>
      </c>
      <c r="K35" s="15"/>
      <c r="L35" s="15">
        <f t="shared" si="3"/>
        <v>0</v>
      </c>
      <c r="M35" s="42">
        <v>21</v>
      </c>
      <c r="N35" s="26" t="s">
        <v>37</v>
      </c>
      <c r="O35" s="26" t="s">
        <v>38</v>
      </c>
      <c r="P35" s="26"/>
      <c r="Q35" s="27">
        <v>72</v>
      </c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>
        <v>19</v>
      </c>
      <c r="B36" s="13" t="s">
        <v>32</v>
      </c>
      <c r="C36" s="13">
        <v>505</v>
      </c>
      <c r="D36" s="13">
        <v>1477</v>
      </c>
      <c r="E36" s="13" t="s">
        <v>36</v>
      </c>
      <c r="F36" s="13"/>
      <c r="G36" s="14">
        <v>0</v>
      </c>
      <c r="H36" s="14">
        <v>0</v>
      </c>
      <c r="I36" s="14">
        <v>82</v>
      </c>
      <c r="J36" s="22">
        <f t="shared" si="2"/>
        <v>82</v>
      </c>
      <c r="K36" s="15"/>
      <c r="L36" s="15">
        <f t="shared" si="3"/>
        <v>0</v>
      </c>
      <c r="M36" s="42">
        <v>22</v>
      </c>
      <c r="N36" s="26" t="s">
        <v>37</v>
      </c>
      <c r="O36" s="26" t="s">
        <v>39</v>
      </c>
      <c r="P36" s="26"/>
      <c r="Q36" s="27">
        <v>108</v>
      </c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>
        <v>20</v>
      </c>
      <c r="B37" s="13" t="s">
        <v>32</v>
      </c>
      <c r="C37" s="13">
        <v>503</v>
      </c>
      <c r="D37" s="13">
        <v>2883</v>
      </c>
      <c r="E37" s="13" t="s">
        <v>36</v>
      </c>
      <c r="F37" s="13"/>
      <c r="G37" s="14">
        <v>0</v>
      </c>
      <c r="H37" s="14">
        <v>0</v>
      </c>
      <c r="I37" s="14">
        <v>64</v>
      </c>
      <c r="J37" s="22">
        <f>+(G37*400)+(H37*100)+I37</f>
        <v>64</v>
      </c>
      <c r="K37" s="15"/>
      <c r="L37" s="15">
        <f>+K37*J37</f>
        <v>0</v>
      </c>
      <c r="M37" s="42">
        <v>23</v>
      </c>
      <c r="N37" s="26" t="s">
        <v>37</v>
      </c>
      <c r="O37" s="26" t="s">
        <v>39</v>
      </c>
      <c r="P37" s="26"/>
      <c r="Q37" s="27">
        <v>135</v>
      </c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>
        <v>21</v>
      </c>
      <c r="B38" s="13" t="s">
        <v>32</v>
      </c>
      <c r="C38" s="13">
        <v>3253</v>
      </c>
      <c r="D38" s="13">
        <v>6081</v>
      </c>
      <c r="E38" s="13" t="s">
        <v>36</v>
      </c>
      <c r="F38" s="13"/>
      <c r="G38" s="14">
        <v>0</v>
      </c>
      <c r="H38" s="14">
        <v>2</v>
      </c>
      <c r="I38" s="14">
        <v>83.2</v>
      </c>
      <c r="J38" s="22">
        <f t="shared" ref="J38:J51" si="4">+(G38*400)+(H38*100)+I38</f>
        <v>283.2</v>
      </c>
      <c r="K38" s="15"/>
      <c r="L38" s="15">
        <f t="shared" ref="L38:L42" si="5">+K38*J38</f>
        <v>0</v>
      </c>
      <c r="M38" s="42">
        <v>24</v>
      </c>
      <c r="N38" s="26" t="s">
        <v>37</v>
      </c>
      <c r="O38" s="26" t="s">
        <v>39</v>
      </c>
      <c r="P38" s="26"/>
      <c r="Q38" s="27">
        <v>442</v>
      </c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>
        <v>0</v>
      </c>
      <c r="C39" s="13">
        <v>0</v>
      </c>
      <c r="D39" s="13">
        <v>0</v>
      </c>
      <c r="E39" s="13">
        <v>0</v>
      </c>
      <c r="F39" s="13"/>
      <c r="G39" s="14">
        <v>0</v>
      </c>
      <c r="H39" s="14">
        <v>0</v>
      </c>
      <c r="I39" s="14">
        <v>0</v>
      </c>
      <c r="J39" s="22">
        <f t="shared" si="4"/>
        <v>0</v>
      </c>
      <c r="K39" s="15"/>
      <c r="L39" s="15">
        <f t="shared" si="5"/>
        <v>0</v>
      </c>
      <c r="M39" s="42">
        <v>25</v>
      </c>
      <c r="N39" s="26" t="s">
        <v>37</v>
      </c>
      <c r="O39" s="26" t="s">
        <v>39</v>
      </c>
      <c r="P39" s="26"/>
      <c r="Q39" s="27">
        <v>84</v>
      </c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>
        <v>22</v>
      </c>
      <c r="B40" s="13" t="s">
        <v>32</v>
      </c>
      <c r="C40" s="13">
        <v>3934</v>
      </c>
      <c r="D40" s="13">
        <v>8235</v>
      </c>
      <c r="E40" s="13" t="s">
        <v>36</v>
      </c>
      <c r="F40" s="13"/>
      <c r="G40" s="14">
        <v>0</v>
      </c>
      <c r="H40" s="14">
        <v>1</v>
      </c>
      <c r="I40" s="14">
        <v>33.6</v>
      </c>
      <c r="J40" s="22">
        <f t="shared" si="4"/>
        <v>133.6</v>
      </c>
      <c r="K40" s="15"/>
      <c r="L40" s="15">
        <f t="shared" si="5"/>
        <v>0</v>
      </c>
      <c r="M40" s="42">
        <v>26</v>
      </c>
      <c r="N40" s="26" t="s">
        <v>37</v>
      </c>
      <c r="O40" s="26" t="s">
        <v>39</v>
      </c>
      <c r="P40" s="26"/>
      <c r="Q40" s="27">
        <v>108</v>
      </c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>
        <v>23</v>
      </c>
      <c r="B41" s="13" t="s">
        <v>35</v>
      </c>
      <c r="C41" s="13">
        <v>0</v>
      </c>
      <c r="D41" s="13">
        <v>96</v>
      </c>
      <c r="E41" s="13" t="s">
        <v>36</v>
      </c>
      <c r="F41" s="13"/>
      <c r="G41" s="14">
        <v>0</v>
      </c>
      <c r="H41" s="14">
        <v>1</v>
      </c>
      <c r="I41" s="14">
        <v>78</v>
      </c>
      <c r="J41" s="22">
        <f t="shared" si="4"/>
        <v>178</v>
      </c>
      <c r="K41" s="15"/>
      <c r="L41" s="15">
        <f t="shared" si="5"/>
        <v>0</v>
      </c>
      <c r="M41" s="42">
        <v>27</v>
      </c>
      <c r="N41" s="26" t="s">
        <v>37</v>
      </c>
      <c r="O41" s="26" t="s">
        <v>39</v>
      </c>
      <c r="P41" s="26"/>
      <c r="Q41" s="27">
        <v>135</v>
      </c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>
        <v>0</v>
      </c>
      <c r="C42" s="13">
        <v>0</v>
      </c>
      <c r="D42" s="13">
        <v>0</v>
      </c>
      <c r="E42" s="13">
        <v>0</v>
      </c>
      <c r="F42" s="13"/>
      <c r="G42" s="14">
        <v>0</v>
      </c>
      <c r="H42" s="14">
        <v>0</v>
      </c>
      <c r="I42" s="14">
        <v>0</v>
      </c>
      <c r="J42" s="22">
        <f t="shared" si="4"/>
        <v>0</v>
      </c>
      <c r="K42" s="15"/>
      <c r="L42" s="15">
        <f t="shared" si="5"/>
        <v>0</v>
      </c>
      <c r="M42" s="42">
        <v>28</v>
      </c>
      <c r="N42" s="26" t="s">
        <v>37</v>
      </c>
      <c r="O42" s="26" t="s">
        <v>38</v>
      </c>
      <c r="P42" s="26"/>
      <c r="Q42" s="27">
        <v>90</v>
      </c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>
        <v>0</v>
      </c>
      <c r="C43" s="13">
        <v>0</v>
      </c>
      <c r="D43" s="13">
        <v>0</v>
      </c>
      <c r="E43" s="13">
        <v>0</v>
      </c>
      <c r="F43" s="13"/>
      <c r="G43" s="14">
        <v>0</v>
      </c>
      <c r="H43" s="14">
        <v>0</v>
      </c>
      <c r="I43" s="14">
        <v>0</v>
      </c>
      <c r="J43" s="22">
        <f t="shared" si="4"/>
        <v>0</v>
      </c>
      <c r="K43" s="15"/>
      <c r="L43" s="15"/>
      <c r="M43" s="42"/>
      <c r="N43" s="26"/>
      <c r="O43" s="26"/>
      <c r="P43" s="26"/>
      <c r="Q43" s="27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>
        <v>0</v>
      </c>
      <c r="C44" s="13">
        <v>0</v>
      </c>
      <c r="D44" s="13">
        <v>0</v>
      </c>
      <c r="E44" s="13">
        <v>0</v>
      </c>
      <c r="F44" s="13"/>
      <c r="G44" s="14">
        <v>0</v>
      </c>
      <c r="H44" s="14">
        <v>0</v>
      </c>
      <c r="I44" s="14">
        <v>0</v>
      </c>
      <c r="J44" s="22">
        <f t="shared" si="4"/>
        <v>0</v>
      </c>
      <c r="K44" s="15"/>
      <c r="L44" s="15"/>
      <c r="M44" s="42"/>
      <c r="N44" s="26"/>
      <c r="O44" s="26"/>
      <c r="P44" s="26"/>
      <c r="Q44" s="27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>
        <v>0</v>
      </c>
      <c r="C45" s="13">
        <v>0</v>
      </c>
      <c r="D45" s="13">
        <v>0</v>
      </c>
      <c r="E45" s="13">
        <v>0</v>
      </c>
      <c r="F45" s="13"/>
      <c r="G45" s="14">
        <v>0</v>
      </c>
      <c r="H45" s="14">
        <v>0</v>
      </c>
      <c r="I45" s="14">
        <v>0</v>
      </c>
      <c r="J45" s="22">
        <f t="shared" si="4"/>
        <v>0</v>
      </c>
      <c r="K45" s="15"/>
      <c r="L45" s="15"/>
      <c r="M45" s="42"/>
      <c r="N45" s="26"/>
      <c r="O45" s="26"/>
      <c r="P45" s="26"/>
      <c r="Q45" s="27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>
        <v>0</v>
      </c>
      <c r="C46" s="13">
        <v>0</v>
      </c>
      <c r="D46" s="13">
        <v>0</v>
      </c>
      <c r="E46" s="13">
        <v>0</v>
      </c>
      <c r="F46" s="13"/>
      <c r="G46" s="14">
        <v>0</v>
      </c>
      <c r="H46" s="14">
        <v>0</v>
      </c>
      <c r="I46" s="14">
        <v>0</v>
      </c>
      <c r="J46" s="22">
        <f t="shared" si="4"/>
        <v>0</v>
      </c>
      <c r="K46" s="15"/>
      <c r="L46" s="15"/>
      <c r="M46" s="42"/>
      <c r="N46" s="26"/>
      <c r="O46" s="26"/>
      <c r="P46" s="26"/>
      <c r="Q46" s="27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>
        <v>0</v>
      </c>
      <c r="C47" s="13">
        <v>0</v>
      </c>
      <c r="D47" s="13">
        <v>0</v>
      </c>
      <c r="E47" s="13">
        <v>0</v>
      </c>
      <c r="F47" s="13"/>
      <c r="G47" s="14">
        <v>0</v>
      </c>
      <c r="H47" s="14">
        <v>0</v>
      </c>
      <c r="I47" s="14">
        <v>0</v>
      </c>
      <c r="J47" s="22">
        <f t="shared" si="4"/>
        <v>0</v>
      </c>
      <c r="K47" s="15"/>
      <c r="L47" s="15"/>
      <c r="M47" s="42"/>
      <c r="N47" s="26"/>
      <c r="O47" s="26"/>
      <c r="P47" s="26"/>
      <c r="Q47" s="27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>
        <v>0</v>
      </c>
      <c r="C48" s="13">
        <v>0</v>
      </c>
      <c r="D48" s="13">
        <v>0</v>
      </c>
      <c r="E48" s="13">
        <v>0</v>
      </c>
      <c r="F48" s="13"/>
      <c r="G48" s="14">
        <v>0</v>
      </c>
      <c r="H48" s="14">
        <v>0</v>
      </c>
      <c r="I48" s="14">
        <v>0</v>
      </c>
      <c r="J48" s="22">
        <f t="shared" si="4"/>
        <v>0</v>
      </c>
      <c r="K48" s="15"/>
      <c r="L48" s="15"/>
      <c r="M48" s="42"/>
      <c r="N48" s="26"/>
      <c r="O48" s="26"/>
      <c r="P48" s="26"/>
      <c r="Q48" s="27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>
        <v>0</v>
      </c>
      <c r="C49" s="13">
        <v>0</v>
      </c>
      <c r="D49" s="13">
        <v>0</v>
      </c>
      <c r="E49" s="13">
        <v>0</v>
      </c>
      <c r="F49" s="13"/>
      <c r="G49" s="14">
        <v>0</v>
      </c>
      <c r="H49" s="14">
        <v>0</v>
      </c>
      <c r="I49" s="14">
        <v>0</v>
      </c>
      <c r="J49" s="22">
        <f t="shared" si="4"/>
        <v>0</v>
      </c>
      <c r="K49" s="15"/>
      <c r="L49" s="15"/>
      <c r="M49" s="42"/>
      <c r="N49" s="26"/>
      <c r="O49" s="26"/>
      <c r="P49" s="26"/>
      <c r="Q49" s="27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>
        <v>0</v>
      </c>
      <c r="C50" s="13">
        <v>0</v>
      </c>
      <c r="D50" s="13">
        <v>0</v>
      </c>
      <c r="E50" s="13">
        <v>0</v>
      </c>
      <c r="F50" s="13"/>
      <c r="G50" s="14">
        <v>0</v>
      </c>
      <c r="H50" s="14">
        <v>0</v>
      </c>
      <c r="I50" s="14">
        <v>0</v>
      </c>
      <c r="J50" s="22">
        <f t="shared" si="4"/>
        <v>0</v>
      </c>
      <c r="K50" s="15"/>
      <c r="L50" s="15"/>
      <c r="M50" s="42"/>
      <c r="N50" s="26"/>
      <c r="O50" s="26"/>
      <c r="P50" s="26"/>
      <c r="Q50" s="27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>
        <v>0</v>
      </c>
      <c r="C51" s="13">
        <v>0</v>
      </c>
      <c r="D51" s="13">
        <v>0</v>
      </c>
      <c r="E51" s="13">
        <v>0</v>
      </c>
      <c r="F51" s="13"/>
      <c r="G51" s="14">
        <v>0</v>
      </c>
      <c r="H51" s="14">
        <v>0</v>
      </c>
      <c r="I51" s="14">
        <v>0</v>
      </c>
      <c r="J51" s="22">
        <f t="shared" si="4"/>
        <v>0</v>
      </c>
      <c r="K51" s="15"/>
      <c r="L51" s="15"/>
      <c r="M51" s="42"/>
      <c r="N51" s="26"/>
      <c r="O51" s="26"/>
      <c r="P51" s="26"/>
      <c r="Q51" s="27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>
        <v>0</v>
      </c>
      <c r="C52" s="13">
        <v>0</v>
      </c>
      <c r="D52" s="13">
        <v>0</v>
      </c>
      <c r="E52" s="13">
        <v>0</v>
      </c>
      <c r="F52" s="13"/>
      <c r="G52" s="14">
        <v>0</v>
      </c>
      <c r="H52" s="14">
        <v>0</v>
      </c>
      <c r="I52" s="14">
        <v>0</v>
      </c>
      <c r="J52" s="22">
        <f>+(G52*400)+(H52*100)+I52</f>
        <v>0</v>
      </c>
      <c r="K52" s="15"/>
      <c r="L52" s="15"/>
      <c r="M52" s="42"/>
      <c r="N52" s="26"/>
      <c r="O52" s="26"/>
      <c r="P52" s="26"/>
      <c r="Q52" s="27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27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27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27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27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27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27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27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27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27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27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/>
      <c r="C63" s="13"/>
      <c r="D63" s="13"/>
      <c r="E63" s="13"/>
      <c r="F63" s="13"/>
      <c r="G63" s="14"/>
      <c r="H63" s="14"/>
      <c r="I63" s="14"/>
      <c r="J63" s="22"/>
      <c r="K63" s="15"/>
      <c r="L63" s="15"/>
      <c r="M63" s="42"/>
      <c r="N63" s="26"/>
      <c r="O63" s="26"/>
      <c r="P63" s="26"/>
      <c r="Q63" s="27"/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/>
      <c r="C64" s="13"/>
      <c r="D64" s="13"/>
      <c r="E64" s="13"/>
      <c r="F64" s="13"/>
      <c r="G64" s="14"/>
      <c r="H64" s="14"/>
      <c r="I64" s="14"/>
      <c r="J64" s="22"/>
      <c r="K64" s="15"/>
      <c r="L64" s="15"/>
      <c r="M64" s="42"/>
      <c r="N64" s="26"/>
      <c r="O64" s="26"/>
      <c r="P64" s="26"/>
      <c r="Q64" s="27"/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/>
      <c r="C65" s="13"/>
      <c r="D65" s="13"/>
      <c r="E65" s="13"/>
      <c r="F65" s="13"/>
      <c r="G65" s="14"/>
      <c r="H65" s="14"/>
      <c r="I65" s="14"/>
      <c r="J65" s="22"/>
      <c r="K65" s="15"/>
      <c r="L65" s="15"/>
      <c r="M65" s="42"/>
      <c r="N65" s="26"/>
      <c r="O65" s="26"/>
      <c r="P65" s="26"/>
      <c r="Q65" s="27"/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/>
      <c r="C66" s="13"/>
      <c r="D66" s="13"/>
      <c r="E66" s="13"/>
      <c r="F66" s="13"/>
      <c r="G66" s="14"/>
      <c r="H66" s="14"/>
      <c r="I66" s="14"/>
      <c r="J66" s="22"/>
      <c r="K66" s="15"/>
      <c r="L66" s="15"/>
      <c r="M66" s="42"/>
      <c r="N66" s="26"/>
      <c r="O66" s="26"/>
      <c r="P66" s="26"/>
      <c r="Q66" s="27"/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/>
      <c r="C67" s="13"/>
      <c r="D67" s="13"/>
      <c r="E67" s="13"/>
      <c r="F67" s="13"/>
      <c r="G67" s="14"/>
      <c r="H67" s="14"/>
      <c r="I67" s="14"/>
      <c r="J67" s="22"/>
      <c r="K67" s="15"/>
      <c r="L67" s="15"/>
      <c r="M67" s="42"/>
      <c r="N67" s="26"/>
      <c r="O67" s="26"/>
      <c r="P67" s="26"/>
      <c r="Q67" s="27"/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/>
      <c r="C68" s="13"/>
      <c r="D68" s="13"/>
      <c r="E68" s="13"/>
      <c r="F68" s="13"/>
      <c r="G68" s="14"/>
      <c r="H68" s="14"/>
      <c r="I68" s="14"/>
      <c r="J68" s="22"/>
      <c r="K68" s="15"/>
      <c r="L68" s="15"/>
      <c r="M68" s="42"/>
      <c r="N68" s="26"/>
      <c r="O68" s="26"/>
      <c r="P68" s="26"/>
      <c r="Q68" s="27"/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/>
      <c r="C69" s="13"/>
      <c r="D69" s="13"/>
      <c r="E69" s="13"/>
      <c r="F69" s="13"/>
      <c r="G69" s="14"/>
      <c r="H69" s="14"/>
      <c r="I69" s="14"/>
      <c r="J69" s="22"/>
      <c r="K69" s="15"/>
      <c r="L69" s="15"/>
      <c r="M69" s="42"/>
      <c r="N69" s="26"/>
      <c r="O69" s="26"/>
      <c r="P69" s="26"/>
      <c r="Q69" s="27"/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/>
      <c r="C70" s="13"/>
      <c r="D70" s="13"/>
      <c r="E70" s="13"/>
      <c r="F70" s="13"/>
      <c r="G70" s="14"/>
      <c r="H70" s="14"/>
      <c r="I70" s="14"/>
      <c r="J70" s="22"/>
      <c r="K70" s="15"/>
      <c r="L70" s="15"/>
      <c r="M70" s="42"/>
      <c r="N70" s="26"/>
      <c r="O70" s="26"/>
      <c r="P70" s="26"/>
      <c r="Q70" s="27"/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/>
      <c r="C71" s="13"/>
      <c r="D71" s="13"/>
      <c r="E71" s="13"/>
      <c r="F71" s="13"/>
      <c r="G71" s="14"/>
      <c r="H71" s="14"/>
      <c r="I71" s="14"/>
      <c r="J71" s="22"/>
      <c r="K71" s="15"/>
      <c r="L71" s="15"/>
      <c r="M71" s="42"/>
      <c r="N71" s="26"/>
      <c r="O71" s="26"/>
      <c r="P71" s="26"/>
      <c r="Q71" s="27"/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/>
      <c r="C72" s="13"/>
      <c r="D72" s="13"/>
      <c r="E72" s="13"/>
      <c r="F72" s="13"/>
      <c r="G72" s="14"/>
      <c r="H72" s="14"/>
      <c r="I72" s="14"/>
      <c r="J72" s="22"/>
      <c r="K72" s="15"/>
      <c r="L72" s="15"/>
      <c r="M72" s="42"/>
      <c r="N72" s="26"/>
      <c r="O72" s="26"/>
      <c r="P72" s="26"/>
      <c r="Q72" s="27"/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/>
      <c r="C73" s="13"/>
      <c r="D73" s="13"/>
      <c r="E73" s="13"/>
      <c r="F73" s="13"/>
      <c r="G73" s="14"/>
      <c r="H73" s="14"/>
      <c r="I73" s="14"/>
      <c r="J73" s="22"/>
      <c r="K73" s="15"/>
      <c r="L73" s="15"/>
      <c r="M73" s="42"/>
      <c r="N73" s="26"/>
      <c r="O73" s="26"/>
      <c r="P73" s="26"/>
      <c r="Q73" s="27"/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/>
      <c r="C74" s="13"/>
      <c r="D74" s="13"/>
      <c r="E74" s="13"/>
      <c r="F74" s="13"/>
      <c r="G74" s="14"/>
      <c r="H74" s="14"/>
      <c r="I74" s="14"/>
      <c r="J74" s="22"/>
      <c r="K74" s="15"/>
      <c r="L74" s="15"/>
      <c r="M74" s="42"/>
      <c r="N74" s="26"/>
      <c r="O74" s="26"/>
      <c r="P74" s="26"/>
      <c r="Q74" s="27"/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</sheetData>
  <mergeCells count="32"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R6:R10"/>
    <mergeCell ref="K6:K10"/>
    <mergeCell ref="G8:G10"/>
    <mergeCell ref="H8:H10"/>
    <mergeCell ref="I8:I10"/>
    <mergeCell ref="L6:L10"/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4"/>
  <sheetViews>
    <sheetView workbookViewId="0">
      <selection sqref="A1:XFD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99</v>
      </c>
      <c r="C4" s="508"/>
      <c r="D4" s="5"/>
      <c r="E4" s="51" t="s">
        <v>100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52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53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53" t="s">
        <v>26</v>
      </c>
      <c r="D8" s="378"/>
      <c r="E8" s="53"/>
      <c r="F8" s="53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53"/>
      <c r="D9" s="378"/>
      <c r="E9" s="53" t="s">
        <v>30</v>
      </c>
      <c r="F9" s="53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54"/>
      <c r="D10" s="379"/>
      <c r="E10" s="54"/>
      <c r="F10" s="54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45</v>
      </c>
      <c r="D11" s="13">
        <v>91</v>
      </c>
      <c r="E11" s="13" t="s">
        <v>36</v>
      </c>
      <c r="F11" s="13"/>
      <c r="G11" s="14">
        <v>0</v>
      </c>
      <c r="H11" s="14">
        <v>0</v>
      </c>
      <c r="I11" s="14">
        <v>77.3</v>
      </c>
      <c r="J11" s="22">
        <f>+(G11*400)+(H11*100)+I11</f>
        <v>77.3</v>
      </c>
      <c r="K11" s="15"/>
      <c r="L11" s="15">
        <f>+K11*J11</f>
        <v>0</v>
      </c>
      <c r="M11" s="42">
        <v>1</v>
      </c>
      <c r="N11" s="26" t="s">
        <v>37</v>
      </c>
      <c r="O11" s="26" t="s">
        <v>42</v>
      </c>
      <c r="P11" s="26"/>
      <c r="Q11" s="42">
        <v>30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299</v>
      </c>
      <c r="D12" s="13">
        <v>173</v>
      </c>
      <c r="E12" s="13" t="s">
        <v>36</v>
      </c>
      <c r="F12" s="13"/>
      <c r="G12" s="14">
        <v>3</v>
      </c>
      <c r="H12" s="14">
        <v>0</v>
      </c>
      <c r="I12" s="14">
        <v>95.1</v>
      </c>
      <c r="J12" s="22">
        <f t="shared" ref="J12:J18" si="0">+(G12*400)+(H12*100)+I12</f>
        <v>1295.0999999999999</v>
      </c>
      <c r="K12" s="15"/>
      <c r="L12" s="15">
        <f t="shared" ref="L12:L18" si="1">+K12*J12</f>
        <v>0</v>
      </c>
      <c r="M12" s="42"/>
      <c r="N12" s="26">
        <v>0</v>
      </c>
      <c r="O12" s="26">
        <v>0</v>
      </c>
      <c r="P12" s="26"/>
      <c r="Q12" s="42" t="s">
        <v>101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3</v>
      </c>
      <c r="B13" s="13" t="s">
        <v>32</v>
      </c>
      <c r="C13" s="13">
        <v>285</v>
      </c>
      <c r="D13" s="13">
        <v>186</v>
      </c>
      <c r="E13" s="13" t="s">
        <v>36</v>
      </c>
      <c r="F13" s="13"/>
      <c r="G13" s="14">
        <v>8</v>
      </c>
      <c r="H13" s="14">
        <v>1</v>
      </c>
      <c r="I13" s="14">
        <v>84.2</v>
      </c>
      <c r="J13" s="22">
        <f t="shared" si="0"/>
        <v>3384.2</v>
      </c>
      <c r="K13" s="15"/>
      <c r="L13" s="15">
        <f t="shared" si="1"/>
        <v>0</v>
      </c>
      <c r="M13" s="42"/>
      <c r="N13" s="26">
        <v>0</v>
      </c>
      <c r="O13" s="26">
        <v>0</v>
      </c>
      <c r="P13" s="26"/>
      <c r="Q13" s="42" t="s">
        <v>101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4</v>
      </c>
      <c r="B14" s="13" t="s">
        <v>32</v>
      </c>
      <c r="C14" s="13">
        <v>201</v>
      </c>
      <c r="D14" s="13">
        <v>229</v>
      </c>
      <c r="E14" s="13" t="s">
        <v>36</v>
      </c>
      <c r="F14" s="13"/>
      <c r="G14" s="14">
        <v>3</v>
      </c>
      <c r="H14" s="14">
        <v>3</v>
      </c>
      <c r="I14" s="14">
        <v>8.6999999999999993</v>
      </c>
      <c r="J14" s="22">
        <f t="shared" si="0"/>
        <v>1508.7</v>
      </c>
      <c r="K14" s="15"/>
      <c r="L14" s="15">
        <f t="shared" si="1"/>
        <v>0</v>
      </c>
      <c r="M14" s="42"/>
      <c r="N14" s="26">
        <v>0</v>
      </c>
      <c r="O14" s="26">
        <v>0</v>
      </c>
      <c r="P14" s="26"/>
      <c r="Q14" s="42" t="s">
        <v>101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>
        <v>5</v>
      </c>
      <c r="B15" s="13" t="s">
        <v>32</v>
      </c>
      <c r="C15" s="13">
        <v>499</v>
      </c>
      <c r="D15" s="13">
        <v>1473</v>
      </c>
      <c r="E15" s="13" t="s">
        <v>36</v>
      </c>
      <c r="F15" s="13"/>
      <c r="G15" s="14">
        <v>0</v>
      </c>
      <c r="H15" s="14">
        <v>2</v>
      </c>
      <c r="I15" s="14">
        <v>20</v>
      </c>
      <c r="J15" s="22">
        <f t="shared" si="0"/>
        <v>220</v>
      </c>
      <c r="K15" s="15"/>
      <c r="L15" s="15">
        <f t="shared" si="1"/>
        <v>0</v>
      </c>
      <c r="M15" s="42">
        <v>2</v>
      </c>
      <c r="N15" s="26" t="s">
        <v>37</v>
      </c>
      <c r="O15" s="26" t="s">
        <v>38</v>
      </c>
      <c r="P15" s="26"/>
      <c r="Q15" s="42">
        <v>108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>
        <v>6</v>
      </c>
      <c r="B16" s="13" t="s">
        <v>32</v>
      </c>
      <c r="C16" s="13">
        <v>504</v>
      </c>
      <c r="D16" s="13">
        <v>2515</v>
      </c>
      <c r="E16" s="13" t="s">
        <v>36</v>
      </c>
      <c r="F16" s="13"/>
      <c r="G16" s="14">
        <v>0</v>
      </c>
      <c r="H16" s="14">
        <v>1</v>
      </c>
      <c r="I16" s="14">
        <v>1</v>
      </c>
      <c r="J16" s="22">
        <f t="shared" si="0"/>
        <v>101</v>
      </c>
      <c r="K16" s="15"/>
      <c r="L16" s="15">
        <f t="shared" si="1"/>
        <v>0</v>
      </c>
      <c r="M16" s="42">
        <v>3</v>
      </c>
      <c r="N16" s="26" t="s">
        <v>37</v>
      </c>
      <c r="O16" s="26" t="s">
        <v>42</v>
      </c>
      <c r="P16" s="26"/>
      <c r="Q16" s="42">
        <v>54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>
        <v>7</v>
      </c>
      <c r="B17" s="13" t="s">
        <v>32</v>
      </c>
      <c r="C17" s="13">
        <v>506</v>
      </c>
      <c r="D17" s="13">
        <v>2516</v>
      </c>
      <c r="E17" s="13" t="s">
        <v>36</v>
      </c>
      <c r="F17" s="13"/>
      <c r="G17" s="14">
        <v>0</v>
      </c>
      <c r="H17" s="14">
        <v>0</v>
      </c>
      <c r="I17" s="14">
        <v>52</v>
      </c>
      <c r="J17" s="22">
        <f t="shared" si="0"/>
        <v>52</v>
      </c>
      <c r="K17" s="15"/>
      <c r="L17" s="15">
        <f t="shared" si="1"/>
        <v>0</v>
      </c>
      <c r="M17" s="42"/>
      <c r="N17" s="26">
        <v>0</v>
      </c>
      <c r="O17" s="26">
        <v>0</v>
      </c>
      <c r="P17" s="26"/>
      <c r="Q17" s="42" t="s">
        <v>101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8</v>
      </c>
      <c r="B18" s="13" t="s">
        <v>32</v>
      </c>
      <c r="C18" s="13">
        <v>507</v>
      </c>
      <c r="D18" s="13">
        <v>2884</v>
      </c>
      <c r="E18" s="13" t="s">
        <v>36</v>
      </c>
      <c r="F18" s="13"/>
      <c r="G18" s="14">
        <v>0</v>
      </c>
      <c r="H18" s="14">
        <v>3</v>
      </c>
      <c r="I18" s="14">
        <v>31</v>
      </c>
      <c r="J18" s="22">
        <f t="shared" si="0"/>
        <v>331</v>
      </c>
      <c r="K18" s="15"/>
      <c r="L18" s="15">
        <f t="shared" si="1"/>
        <v>0</v>
      </c>
      <c r="M18" s="42">
        <v>4</v>
      </c>
      <c r="N18" s="26" t="s">
        <v>37</v>
      </c>
      <c r="O18" s="26" t="s">
        <v>42</v>
      </c>
      <c r="P18" s="26"/>
      <c r="Q18" s="42">
        <v>272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/>
      <c r="K19" s="15"/>
      <c r="L19" s="15"/>
      <c r="M19" s="42"/>
      <c r="N19" s="26"/>
      <c r="O19" s="26"/>
      <c r="P19" s="26"/>
      <c r="Q19" s="42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/>
      <c r="C20" s="13"/>
      <c r="D20" s="13"/>
      <c r="E20" s="13"/>
      <c r="F20" s="13"/>
      <c r="G20" s="14"/>
      <c r="H20" s="14"/>
      <c r="I20" s="14"/>
      <c r="J20" s="22"/>
      <c r="K20" s="15"/>
      <c r="L20" s="15"/>
      <c r="M20" s="42"/>
      <c r="N20" s="26"/>
      <c r="O20" s="26"/>
      <c r="P20" s="26"/>
      <c r="Q20" s="42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/>
      <c r="C21" s="13"/>
      <c r="D21" s="13"/>
      <c r="E21" s="13"/>
      <c r="F21" s="13"/>
      <c r="G21" s="14"/>
      <c r="H21" s="14"/>
      <c r="I21" s="14"/>
      <c r="J21" s="22"/>
      <c r="K21" s="15"/>
      <c r="L21" s="15"/>
      <c r="M21" s="42"/>
      <c r="N21" s="26"/>
      <c r="O21" s="26"/>
      <c r="P21" s="26"/>
      <c r="Q21" s="42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/>
      <c r="C22" s="13"/>
      <c r="D22" s="13"/>
      <c r="E22" s="13"/>
      <c r="F22" s="13"/>
      <c r="G22" s="14"/>
      <c r="H22" s="14"/>
      <c r="I22" s="14"/>
      <c r="J22" s="22"/>
      <c r="K22" s="15"/>
      <c r="L22" s="15"/>
      <c r="M22" s="42"/>
      <c r="N22" s="26"/>
      <c r="O22" s="26"/>
      <c r="P22" s="26"/>
      <c r="Q22" s="42"/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/>
      <c r="K23" s="15"/>
      <c r="L23" s="15"/>
      <c r="M23" s="42"/>
      <c r="N23" s="26"/>
      <c r="O23" s="26"/>
      <c r="P23" s="26"/>
      <c r="Q23" s="42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/>
      <c r="M24" s="42"/>
      <c r="N24" s="26"/>
      <c r="O24" s="26"/>
      <c r="P24" s="26"/>
      <c r="Q24" s="42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/>
      <c r="O25" s="26"/>
      <c r="P25" s="26"/>
      <c r="Q25" s="42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/>
      <c r="K26" s="15"/>
      <c r="L26" s="15"/>
      <c r="M26" s="42"/>
      <c r="N26" s="26"/>
      <c r="O26" s="26"/>
      <c r="P26" s="26"/>
      <c r="Q26" s="42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/>
      <c r="O27" s="26"/>
      <c r="P27" s="26"/>
      <c r="Q27" s="42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/>
      <c r="O28" s="26"/>
      <c r="P28" s="26"/>
      <c r="Q28" s="27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27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27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27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27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27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27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27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27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27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27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27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27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27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27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27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27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27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27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27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27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27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27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27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27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27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27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27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27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27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27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27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27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27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27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/>
      <c r="C63" s="13"/>
      <c r="D63" s="13"/>
      <c r="E63" s="13"/>
      <c r="F63" s="13"/>
      <c r="G63" s="14"/>
      <c r="H63" s="14"/>
      <c r="I63" s="14"/>
      <c r="J63" s="22"/>
      <c r="K63" s="15"/>
      <c r="L63" s="15"/>
      <c r="M63" s="42"/>
      <c r="N63" s="26"/>
      <c r="O63" s="26"/>
      <c r="P63" s="26"/>
      <c r="Q63" s="27"/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/>
      <c r="C64" s="13"/>
      <c r="D64" s="13"/>
      <c r="E64" s="13"/>
      <c r="F64" s="13"/>
      <c r="G64" s="14"/>
      <c r="H64" s="14"/>
      <c r="I64" s="14"/>
      <c r="J64" s="22"/>
      <c r="K64" s="15"/>
      <c r="L64" s="15"/>
      <c r="M64" s="42"/>
      <c r="N64" s="26"/>
      <c r="O64" s="26"/>
      <c r="P64" s="26"/>
      <c r="Q64" s="27"/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/>
      <c r="C65" s="13"/>
      <c r="D65" s="13"/>
      <c r="E65" s="13"/>
      <c r="F65" s="13"/>
      <c r="G65" s="14"/>
      <c r="H65" s="14"/>
      <c r="I65" s="14"/>
      <c r="J65" s="22"/>
      <c r="K65" s="15"/>
      <c r="L65" s="15"/>
      <c r="M65" s="42"/>
      <c r="N65" s="26"/>
      <c r="O65" s="26"/>
      <c r="P65" s="26"/>
      <c r="Q65" s="27"/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/>
      <c r="C66" s="13"/>
      <c r="D66" s="13"/>
      <c r="E66" s="13"/>
      <c r="F66" s="13"/>
      <c r="G66" s="14"/>
      <c r="H66" s="14"/>
      <c r="I66" s="14"/>
      <c r="J66" s="22"/>
      <c r="K66" s="15"/>
      <c r="L66" s="15"/>
      <c r="M66" s="42"/>
      <c r="N66" s="26"/>
      <c r="O66" s="26"/>
      <c r="P66" s="26"/>
      <c r="Q66" s="27"/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/>
      <c r="C67" s="13"/>
      <c r="D67" s="13"/>
      <c r="E67" s="13"/>
      <c r="F67" s="13"/>
      <c r="G67" s="14"/>
      <c r="H67" s="14"/>
      <c r="I67" s="14"/>
      <c r="J67" s="22"/>
      <c r="K67" s="15"/>
      <c r="L67" s="15"/>
      <c r="M67" s="42"/>
      <c r="N67" s="26"/>
      <c r="O67" s="26"/>
      <c r="P67" s="26"/>
      <c r="Q67" s="27"/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/>
      <c r="C68" s="13"/>
      <c r="D68" s="13"/>
      <c r="E68" s="13"/>
      <c r="F68" s="13"/>
      <c r="G68" s="14"/>
      <c r="H68" s="14"/>
      <c r="I68" s="14"/>
      <c r="J68" s="22"/>
      <c r="K68" s="15"/>
      <c r="L68" s="15"/>
      <c r="M68" s="42"/>
      <c r="N68" s="26"/>
      <c r="O68" s="26"/>
      <c r="P68" s="26"/>
      <c r="Q68" s="27"/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/>
      <c r="C69" s="13"/>
      <c r="D69" s="13"/>
      <c r="E69" s="13"/>
      <c r="F69" s="13"/>
      <c r="G69" s="14"/>
      <c r="H69" s="14"/>
      <c r="I69" s="14"/>
      <c r="J69" s="22"/>
      <c r="K69" s="15"/>
      <c r="L69" s="15"/>
      <c r="M69" s="42"/>
      <c r="N69" s="26"/>
      <c r="O69" s="26"/>
      <c r="P69" s="26"/>
      <c r="Q69" s="27"/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/>
      <c r="C70" s="13"/>
      <c r="D70" s="13"/>
      <c r="E70" s="13"/>
      <c r="F70" s="13"/>
      <c r="G70" s="14"/>
      <c r="H70" s="14"/>
      <c r="I70" s="14"/>
      <c r="J70" s="22"/>
      <c r="K70" s="15"/>
      <c r="L70" s="15"/>
      <c r="M70" s="42"/>
      <c r="N70" s="26"/>
      <c r="O70" s="26"/>
      <c r="P70" s="26"/>
      <c r="Q70" s="27"/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/>
      <c r="C71" s="13"/>
      <c r="D71" s="13"/>
      <c r="E71" s="13"/>
      <c r="F71" s="13"/>
      <c r="G71" s="14"/>
      <c r="H71" s="14"/>
      <c r="I71" s="14"/>
      <c r="J71" s="22"/>
      <c r="K71" s="15"/>
      <c r="L71" s="15"/>
      <c r="M71" s="42"/>
      <c r="N71" s="26"/>
      <c r="O71" s="26"/>
      <c r="P71" s="26"/>
      <c r="Q71" s="27"/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/>
      <c r="C72" s="13"/>
      <c r="D72" s="13"/>
      <c r="E72" s="13"/>
      <c r="F72" s="13"/>
      <c r="G72" s="14"/>
      <c r="H72" s="14"/>
      <c r="I72" s="14"/>
      <c r="J72" s="22"/>
      <c r="K72" s="15"/>
      <c r="L72" s="15"/>
      <c r="M72" s="42"/>
      <c r="N72" s="26"/>
      <c r="O72" s="26"/>
      <c r="P72" s="26"/>
      <c r="Q72" s="27"/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/>
      <c r="C73" s="13"/>
      <c r="D73" s="13"/>
      <c r="E73" s="13"/>
      <c r="F73" s="13"/>
      <c r="G73" s="14"/>
      <c r="H73" s="14"/>
      <c r="I73" s="14"/>
      <c r="J73" s="22"/>
      <c r="K73" s="15"/>
      <c r="L73" s="15"/>
      <c r="M73" s="42"/>
      <c r="N73" s="26"/>
      <c r="O73" s="26"/>
      <c r="P73" s="26"/>
      <c r="Q73" s="27"/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/>
      <c r="C74" s="13"/>
      <c r="D74" s="13"/>
      <c r="E74" s="13"/>
      <c r="F74" s="13"/>
      <c r="G74" s="14"/>
      <c r="H74" s="14"/>
      <c r="I74" s="14"/>
      <c r="J74" s="22"/>
      <c r="K74" s="15"/>
      <c r="L74" s="15"/>
      <c r="M74" s="42"/>
      <c r="N74" s="26"/>
      <c r="O74" s="26"/>
      <c r="P74" s="26"/>
      <c r="Q74" s="27"/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</sheetData>
  <mergeCells count="32"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R6:R10"/>
    <mergeCell ref="K6:K10"/>
    <mergeCell ref="G8:G10"/>
    <mergeCell ref="H8:H10"/>
    <mergeCell ref="I8:I10"/>
    <mergeCell ref="L6:L10"/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5"/>
  <sheetViews>
    <sheetView showZeros="0" workbookViewId="0">
      <selection sqref="A1:XFD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99</v>
      </c>
      <c r="C4" s="508"/>
      <c r="D4" s="5"/>
      <c r="E4" s="51" t="s">
        <v>102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52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53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53" t="s">
        <v>26</v>
      </c>
      <c r="D8" s="378"/>
      <c r="E8" s="53"/>
      <c r="F8" s="53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53"/>
      <c r="D9" s="378"/>
      <c r="E9" s="53" t="s">
        <v>30</v>
      </c>
      <c r="F9" s="53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54"/>
      <c r="D10" s="379"/>
      <c r="E10" s="54"/>
      <c r="F10" s="54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3786</v>
      </c>
      <c r="D11" s="13">
        <v>8098</v>
      </c>
      <c r="E11" s="13" t="s">
        <v>36</v>
      </c>
      <c r="F11" s="13"/>
      <c r="G11" s="14">
        <v>1</v>
      </c>
      <c r="H11" s="14">
        <v>0</v>
      </c>
      <c r="I11" s="14">
        <v>93</v>
      </c>
      <c r="J11" s="22">
        <f>+(G11*400)+(H11*100)+I11</f>
        <v>493</v>
      </c>
      <c r="K11" s="15"/>
      <c r="L11" s="15">
        <f>+K11*J11</f>
        <v>0</v>
      </c>
      <c r="M11" s="42"/>
      <c r="N11" s="26">
        <v>0</v>
      </c>
      <c r="O11" s="26">
        <v>0</v>
      </c>
      <c r="P11" s="26"/>
      <c r="Q11" s="42">
        <v>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3791</v>
      </c>
      <c r="D12" s="13">
        <v>8103</v>
      </c>
      <c r="E12" s="13" t="s">
        <v>36</v>
      </c>
      <c r="F12" s="13"/>
      <c r="G12" s="14">
        <v>1</v>
      </c>
      <c r="H12" s="14">
        <v>1</v>
      </c>
      <c r="I12" s="14">
        <v>27</v>
      </c>
      <c r="J12" s="22">
        <f t="shared" ref="J12:J26" si="0">+(G12*400)+(H12*100)+I12</f>
        <v>527</v>
      </c>
      <c r="K12" s="15"/>
      <c r="L12" s="15">
        <f t="shared" ref="L12:L26" si="1">+K12*J12</f>
        <v>0</v>
      </c>
      <c r="M12" s="42"/>
      <c r="N12" s="26">
        <v>0</v>
      </c>
      <c r="O12" s="26">
        <v>0</v>
      </c>
      <c r="P12" s="26"/>
      <c r="Q12" s="42">
        <v>0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3</v>
      </c>
      <c r="B13" s="13" t="s">
        <v>32</v>
      </c>
      <c r="C13" s="13">
        <v>3792</v>
      </c>
      <c r="D13" s="13">
        <v>8104</v>
      </c>
      <c r="E13" s="13" t="s">
        <v>36</v>
      </c>
      <c r="F13" s="13"/>
      <c r="G13" s="14">
        <v>0</v>
      </c>
      <c r="H13" s="14">
        <v>2</v>
      </c>
      <c r="I13" s="14">
        <v>4</v>
      </c>
      <c r="J13" s="22">
        <f t="shared" si="0"/>
        <v>204</v>
      </c>
      <c r="K13" s="15"/>
      <c r="L13" s="15">
        <f t="shared" si="1"/>
        <v>0</v>
      </c>
      <c r="M13" s="42">
        <v>1</v>
      </c>
      <c r="N13" s="26" t="s">
        <v>37</v>
      </c>
      <c r="O13" s="26" t="s">
        <v>39</v>
      </c>
      <c r="P13" s="26"/>
      <c r="Q13" s="42">
        <v>189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4</v>
      </c>
      <c r="B14" s="13" t="s">
        <v>32</v>
      </c>
      <c r="C14" s="13">
        <v>3793</v>
      </c>
      <c r="D14" s="13">
        <v>8105</v>
      </c>
      <c r="E14" s="13" t="s">
        <v>36</v>
      </c>
      <c r="F14" s="13"/>
      <c r="G14" s="14">
        <v>0</v>
      </c>
      <c r="H14" s="14">
        <v>1</v>
      </c>
      <c r="I14" s="14">
        <v>22</v>
      </c>
      <c r="J14" s="22">
        <f t="shared" si="0"/>
        <v>122</v>
      </c>
      <c r="K14" s="15"/>
      <c r="L14" s="15">
        <f t="shared" si="1"/>
        <v>0</v>
      </c>
      <c r="M14" s="42">
        <v>2</v>
      </c>
      <c r="N14" s="26" t="s">
        <v>37</v>
      </c>
      <c r="O14" s="26" t="s">
        <v>39</v>
      </c>
      <c r="P14" s="26"/>
      <c r="Q14" s="42">
        <v>72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>
        <v>5</v>
      </c>
      <c r="B15" s="13" t="s">
        <v>32</v>
      </c>
      <c r="C15" s="13">
        <v>3794</v>
      </c>
      <c r="D15" s="13">
        <v>8106</v>
      </c>
      <c r="E15" s="13" t="s">
        <v>36</v>
      </c>
      <c r="F15" s="13"/>
      <c r="G15" s="14">
        <v>7</v>
      </c>
      <c r="H15" s="14">
        <v>3</v>
      </c>
      <c r="I15" s="14">
        <v>88</v>
      </c>
      <c r="J15" s="22">
        <f t="shared" si="0"/>
        <v>3188</v>
      </c>
      <c r="K15" s="15"/>
      <c r="L15" s="15">
        <f t="shared" si="1"/>
        <v>0</v>
      </c>
      <c r="M15" s="42"/>
      <c r="N15" s="26">
        <v>0</v>
      </c>
      <c r="O15" s="26">
        <v>0</v>
      </c>
      <c r="P15" s="26"/>
      <c r="Q15" s="42">
        <v>0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>
        <v>6</v>
      </c>
      <c r="B16" s="13" t="s">
        <v>32</v>
      </c>
      <c r="C16" s="13">
        <v>3795</v>
      </c>
      <c r="D16" s="13">
        <v>8107</v>
      </c>
      <c r="E16" s="13" t="s">
        <v>36</v>
      </c>
      <c r="F16" s="13"/>
      <c r="G16" s="14">
        <v>11</v>
      </c>
      <c r="H16" s="14">
        <v>1</v>
      </c>
      <c r="I16" s="14">
        <v>50</v>
      </c>
      <c r="J16" s="22">
        <f t="shared" si="0"/>
        <v>4550</v>
      </c>
      <c r="K16" s="15"/>
      <c r="L16" s="15">
        <f t="shared" si="1"/>
        <v>0</v>
      </c>
      <c r="M16" s="42"/>
      <c r="N16" s="26">
        <v>0</v>
      </c>
      <c r="O16" s="26">
        <v>0</v>
      </c>
      <c r="P16" s="26"/>
      <c r="Q16" s="42">
        <v>0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>
        <v>7</v>
      </c>
      <c r="B17" s="13" t="s">
        <v>32</v>
      </c>
      <c r="C17" s="13">
        <v>5051</v>
      </c>
      <c r="D17" s="13">
        <v>10402</v>
      </c>
      <c r="E17" s="13" t="s">
        <v>36</v>
      </c>
      <c r="F17" s="13"/>
      <c r="G17" s="14">
        <v>0</v>
      </c>
      <c r="H17" s="14">
        <v>3</v>
      </c>
      <c r="I17" s="14">
        <v>75</v>
      </c>
      <c r="J17" s="22">
        <f t="shared" si="0"/>
        <v>375</v>
      </c>
      <c r="K17" s="15"/>
      <c r="L17" s="15">
        <f t="shared" si="1"/>
        <v>0</v>
      </c>
      <c r="M17" s="42">
        <v>3</v>
      </c>
      <c r="N17" s="26" t="s">
        <v>37</v>
      </c>
      <c r="O17" s="26" t="s">
        <v>42</v>
      </c>
      <c r="P17" s="26"/>
      <c r="Q17" s="42">
        <v>36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8</v>
      </c>
      <c r="B18" s="13" t="s">
        <v>32</v>
      </c>
      <c r="C18" s="13">
        <v>5052</v>
      </c>
      <c r="D18" s="13">
        <v>10403</v>
      </c>
      <c r="E18" s="13" t="s">
        <v>36</v>
      </c>
      <c r="F18" s="13"/>
      <c r="G18" s="14">
        <v>0</v>
      </c>
      <c r="H18" s="14">
        <v>2</v>
      </c>
      <c r="I18" s="14">
        <v>5</v>
      </c>
      <c r="J18" s="22">
        <f t="shared" si="0"/>
        <v>205</v>
      </c>
      <c r="K18" s="15"/>
      <c r="L18" s="15">
        <f t="shared" si="1"/>
        <v>0</v>
      </c>
      <c r="M18" s="42"/>
      <c r="N18" s="26">
        <v>0</v>
      </c>
      <c r="O18" s="26">
        <v>0</v>
      </c>
      <c r="P18" s="26"/>
      <c r="Q18" s="42">
        <v>0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>
        <v>9</v>
      </c>
      <c r="B19" s="13" t="s">
        <v>32</v>
      </c>
      <c r="C19" s="13">
        <v>5053</v>
      </c>
      <c r="D19" s="13">
        <v>10404</v>
      </c>
      <c r="E19" s="13" t="s">
        <v>36</v>
      </c>
      <c r="F19" s="13"/>
      <c r="G19" s="14">
        <v>0</v>
      </c>
      <c r="H19" s="14">
        <v>3</v>
      </c>
      <c r="I19" s="14">
        <v>12</v>
      </c>
      <c r="J19" s="22">
        <f t="shared" si="0"/>
        <v>312</v>
      </c>
      <c r="K19" s="15"/>
      <c r="L19" s="15">
        <f t="shared" si="1"/>
        <v>0</v>
      </c>
      <c r="M19" s="42">
        <v>4</v>
      </c>
      <c r="N19" s="26" t="s">
        <v>37</v>
      </c>
      <c r="O19" s="26" t="s">
        <v>44</v>
      </c>
      <c r="P19" s="26"/>
      <c r="Q19" s="42">
        <v>36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>
        <v>10</v>
      </c>
      <c r="B20" s="13" t="s">
        <v>32</v>
      </c>
      <c r="C20" s="13">
        <v>5054</v>
      </c>
      <c r="D20" s="13">
        <v>10405</v>
      </c>
      <c r="E20" s="13" t="s">
        <v>36</v>
      </c>
      <c r="F20" s="13"/>
      <c r="G20" s="14">
        <v>1</v>
      </c>
      <c r="H20" s="14">
        <v>0</v>
      </c>
      <c r="I20" s="14">
        <v>39</v>
      </c>
      <c r="J20" s="22">
        <f t="shared" si="0"/>
        <v>439</v>
      </c>
      <c r="K20" s="15"/>
      <c r="L20" s="15">
        <f t="shared" si="1"/>
        <v>0</v>
      </c>
      <c r="M20" s="42"/>
      <c r="N20" s="26">
        <v>0</v>
      </c>
      <c r="O20" s="26">
        <v>0</v>
      </c>
      <c r="P20" s="26"/>
      <c r="Q20" s="42">
        <v>0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>
        <v>11</v>
      </c>
      <c r="B21" s="13" t="s">
        <v>32</v>
      </c>
      <c r="C21" s="13">
        <v>5055</v>
      </c>
      <c r="D21" s="13">
        <v>10406</v>
      </c>
      <c r="E21" s="13" t="s">
        <v>36</v>
      </c>
      <c r="F21" s="13"/>
      <c r="G21" s="14">
        <v>0</v>
      </c>
      <c r="H21" s="14">
        <v>0</v>
      </c>
      <c r="I21" s="14">
        <v>91</v>
      </c>
      <c r="J21" s="22">
        <f t="shared" si="0"/>
        <v>91</v>
      </c>
      <c r="K21" s="15"/>
      <c r="L21" s="15">
        <f t="shared" si="1"/>
        <v>0</v>
      </c>
      <c r="M21" s="42"/>
      <c r="N21" s="26">
        <v>0</v>
      </c>
      <c r="O21" s="26">
        <v>0</v>
      </c>
      <c r="P21" s="26"/>
      <c r="Q21" s="42">
        <v>0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>
        <v>12</v>
      </c>
      <c r="B22" s="13" t="s">
        <v>32</v>
      </c>
      <c r="C22" s="13">
        <v>5056</v>
      </c>
      <c r="D22" s="13">
        <v>10407</v>
      </c>
      <c r="E22" s="13" t="s">
        <v>36</v>
      </c>
      <c r="F22" s="13"/>
      <c r="G22" s="14">
        <v>0</v>
      </c>
      <c r="H22" s="14">
        <v>0</v>
      </c>
      <c r="I22" s="14">
        <v>90</v>
      </c>
      <c r="J22" s="22">
        <f t="shared" si="0"/>
        <v>90</v>
      </c>
      <c r="K22" s="15"/>
      <c r="L22" s="15">
        <f t="shared" si="1"/>
        <v>0</v>
      </c>
      <c r="M22" s="42">
        <v>5</v>
      </c>
      <c r="N22" s="26" t="s">
        <v>37</v>
      </c>
      <c r="O22" s="26" t="s">
        <v>38</v>
      </c>
      <c r="P22" s="26"/>
      <c r="Q22" s="42">
        <v>189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>
        <v>13</v>
      </c>
      <c r="B23" s="13" t="s">
        <v>32</v>
      </c>
      <c r="C23" s="13">
        <v>5057</v>
      </c>
      <c r="D23" s="13">
        <v>10408</v>
      </c>
      <c r="E23" s="13" t="s">
        <v>36</v>
      </c>
      <c r="F23" s="13"/>
      <c r="G23" s="14">
        <v>0</v>
      </c>
      <c r="H23" s="14">
        <v>0</v>
      </c>
      <c r="I23" s="14">
        <v>56</v>
      </c>
      <c r="J23" s="22">
        <f t="shared" si="0"/>
        <v>56</v>
      </c>
      <c r="K23" s="15"/>
      <c r="L23" s="15">
        <f t="shared" si="1"/>
        <v>0</v>
      </c>
      <c r="M23" s="42">
        <v>6</v>
      </c>
      <c r="N23" s="26" t="s">
        <v>37</v>
      </c>
      <c r="O23" s="26" t="s">
        <v>38</v>
      </c>
      <c r="P23" s="26"/>
      <c r="Q23" s="42">
        <v>96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>
        <v>14</v>
      </c>
      <c r="B24" s="13" t="s">
        <v>32</v>
      </c>
      <c r="C24" s="13">
        <v>5086</v>
      </c>
      <c r="D24" s="13">
        <v>10437</v>
      </c>
      <c r="E24" s="13" t="s">
        <v>36</v>
      </c>
      <c r="F24" s="13"/>
      <c r="G24" s="14">
        <v>0</v>
      </c>
      <c r="H24" s="14">
        <v>3</v>
      </c>
      <c r="I24" s="14">
        <v>47</v>
      </c>
      <c r="J24" s="22">
        <f t="shared" si="0"/>
        <v>347</v>
      </c>
      <c r="K24" s="15"/>
      <c r="L24" s="15">
        <f t="shared" si="1"/>
        <v>0</v>
      </c>
      <c r="M24" s="42"/>
      <c r="N24" s="26">
        <v>0</v>
      </c>
      <c r="O24" s="26">
        <v>0</v>
      </c>
      <c r="P24" s="26"/>
      <c r="Q24" s="42">
        <v>0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>
        <v>15</v>
      </c>
      <c r="B25" s="13" t="s">
        <v>32</v>
      </c>
      <c r="C25" s="13">
        <v>5087</v>
      </c>
      <c r="D25" s="13">
        <v>10438</v>
      </c>
      <c r="E25" s="13" t="s">
        <v>36</v>
      </c>
      <c r="F25" s="13"/>
      <c r="G25" s="14">
        <v>0</v>
      </c>
      <c r="H25" s="14">
        <v>2</v>
      </c>
      <c r="I25" s="14">
        <v>48</v>
      </c>
      <c r="J25" s="22">
        <f t="shared" si="0"/>
        <v>248</v>
      </c>
      <c r="K25" s="15"/>
      <c r="L25" s="15">
        <f t="shared" si="1"/>
        <v>0</v>
      </c>
      <c r="M25" s="42">
        <v>7</v>
      </c>
      <c r="N25" s="26" t="s">
        <v>37</v>
      </c>
      <c r="O25" s="26" t="s">
        <v>38</v>
      </c>
      <c r="P25" s="26"/>
      <c r="Q25" s="42">
        <v>54</v>
      </c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>
        <v>16</v>
      </c>
      <c r="B26" s="13" t="s">
        <v>32</v>
      </c>
      <c r="C26" s="13">
        <v>5093</v>
      </c>
      <c r="D26" s="13">
        <v>10444</v>
      </c>
      <c r="E26" s="13" t="s">
        <v>36</v>
      </c>
      <c r="F26" s="13"/>
      <c r="G26" s="14">
        <v>0</v>
      </c>
      <c r="H26" s="14">
        <v>1</v>
      </c>
      <c r="I26" s="14">
        <v>17</v>
      </c>
      <c r="J26" s="22">
        <f t="shared" si="0"/>
        <v>117</v>
      </c>
      <c r="K26" s="15"/>
      <c r="L26" s="15">
        <f t="shared" si="1"/>
        <v>0</v>
      </c>
      <c r="M26" s="42">
        <v>8</v>
      </c>
      <c r="N26" s="26" t="s">
        <v>37</v>
      </c>
      <c r="O26" s="26" t="s">
        <v>38</v>
      </c>
      <c r="P26" s="26"/>
      <c r="Q26" s="42">
        <v>108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>
        <v>17</v>
      </c>
      <c r="B27" s="13" t="s">
        <v>32</v>
      </c>
      <c r="C27" s="13">
        <v>5094</v>
      </c>
      <c r="D27" s="13">
        <v>10445</v>
      </c>
      <c r="E27" s="13" t="s">
        <v>36</v>
      </c>
      <c r="F27" s="13"/>
      <c r="G27" s="14">
        <v>0</v>
      </c>
      <c r="H27" s="14">
        <v>0</v>
      </c>
      <c r="I27" s="14">
        <v>68</v>
      </c>
      <c r="J27" s="22">
        <f>+(G27*400)+(H27*100)+I27</f>
        <v>68</v>
      </c>
      <c r="K27" s="15"/>
      <c r="L27" s="15">
        <f>+K27*J27</f>
        <v>0</v>
      </c>
      <c r="M27" s="42">
        <v>9</v>
      </c>
      <c r="N27" s="26" t="s">
        <v>37</v>
      </c>
      <c r="O27" s="26" t="s">
        <v>38</v>
      </c>
      <c r="P27" s="26"/>
      <c r="Q27" s="42">
        <v>72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>
        <v>18</v>
      </c>
      <c r="B28" s="13" t="s">
        <v>32</v>
      </c>
      <c r="C28" s="13">
        <v>5095</v>
      </c>
      <c r="D28" s="13">
        <v>10446</v>
      </c>
      <c r="E28" s="13" t="s">
        <v>36</v>
      </c>
      <c r="F28" s="13"/>
      <c r="G28" s="14">
        <v>0</v>
      </c>
      <c r="H28" s="14">
        <v>0</v>
      </c>
      <c r="I28" s="14">
        <v>79</v>
      </c>
      <c r="J28" s="22">
        <f t="shared" ref="J28:J39" si="2">+(G28*400)+(H28*100)+I28</f>
        <v>79</v>
      </c>
      <c r="K28" s="15"/>
      <c r="L28" s="15">
        <f t="shared" ref="L28:L39" si="3">+K28*J28</f>
        <v>0</v>
      </c>
      <c r="M28" s="42">
        <v>10</v>
      </c>
      <c r="N28" s="26" t="s">
        <v>37</v>
      </c>
      <c r="O28" s="26" t="s">
        <v>38</v>
      </c>
      <c r="P28" s="26"/>
      <c r="Q28" s="42">
        <v>72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>
        <v>19</v>
      </c>
      <c r="B29" s="13" t="s">
        <v>32</v>
      </c>
      <c r="C29" s="13">
        <v>5096</v>
      </c>
      <c r="D29" s="13">
        <v>10447</v>
      </c>
      <c r="E29" s="13" t="s">
        <v>36</v>
      </c>
      <c r="F29" s="13"/>
      <c r="G29" s="14">
        <v>0</v>
      </c>
      <c r="H29" s="14">
        <v>1</v>
      </c>
      <c r="I29" s="14">
        <v>64</v>
      </c>
      <c r="J29" s="22">
        <f t="shared" si="2"/>
        <v>164</v>
      </c>
      <c r="K29" s="15"/>
      <c r="L29" s="15">
        <f t="shared" si="3"/>
        <v>0</v>
      </c>
      <c r="M29" s="42">
        <v>11</v>
      </c>
      <c r="N29" s="26" t="s">
        <v>37</v>
      </c>
      <c r="O29" s="26" t="s">
        <v>38</v>
      </c>
      <c r="P29" s="26"/>
      <c r="Q29" s="42">
        <v>72</v>
      </c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>
        <v>20</v>
      </c>
      <c r="B30" s="13" t="s">
        <v>32</v>
      </c>
      <c r="C30" s="13">
        <v>5097</v>
      </c>
      <c r="D30" s="13">
        <v>10448</v>
      </c>
      <c r="E30" s="13" t="s">
        <v>36</v>
      </c>
      <c r="F30" s="13"/>
      <c r="G30" s="14">
        <v>0</v>
      </c>
      <c r="H30" s="14">
        <v>0</v>
      </c>
      <c r="I30" s="14">
        <v>78</v>
      </c>
      <c r="J30" s="22">
        <f t="shared" si="2"/>
        <v>78</v>
      </c>
      <c r="K30" s="15"/>
      <c r="L30" s="15">
        <f t="shared" si="3"/>
        <v>0</v>
      </c>
      <c r="M30" s="42">
        <v>12</v>
      </c>
      <c r="N30" s="26" t="s">
        <v>37</v>
      </c>
      <c r="O30" s="26" t="s">
        <v>38</v>
      </c>
      <c r="P30" s="26"/>
      <c r="Q30" s="42">
        <v>81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>
        <v>21</v>
      </c>
      <c r="B31" s="13" t="s">
        <v>32</v>
      </c>
      <c r="C31" s="13">
        <v>5098</v>
      </c>
      <c r="D31" s="13">
        <v>10449</v>
      </c>
      <c r="E31" s="13" t="s">
        <v>36</v>
      </c>
      <c r="F31" s="13"/>
      <c r="G31" s="14">
        <v>0</v>
      </c>
      <c r="H31" s="14">
        <v>0</v>
      </c>
      <c r="I31" s="14">
        <v>46</v>
      </c>
      <c r="J31" s="22">
        <f t="shared" si="2"/>
        <v>46</v>
      </c>
      <c r="K31" s="15"/>
      <c r="L31" s="15">
        <f t="shared" si="3"/>
        <v>0</v>
      </c>
      <c r="M31" s="42">
        <v>13</v>
      </c>
      <c r="N31" s="26" t="s">
        <v>37</v>
      </c>
      <c r="O31" s="26" t="s">
        <v>38</v>
      </c>
      <c r="P31" s="26"/>
      <c r="Q31" s="42">
        <v>90</v>
      </c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>
        <v>22</v>
      </c>
      <c r="B32" s="13" t="s">
        <v>32</v>
      </c>
      <c r="C32" s="13">
        <v>5100</v>
      </c>
      <c r="D32" s="13">
        <v>10451</v>
      </c>
      <c r="E32" s="13" t="s">
        <v>36</v>
      </c>
      <c r="F32" s="13"/>
      <c r="G32" s="14">
        <v>0</v>
      </c>
      <c r="H32" s="14">
        <v>0</v>
      </c>
      <c r="I32" s="14">
        <v>76</v>
      </c>
      <c r="J32" s="22">
        <f t="shared" si="2"/>
        <v>76</v>
      </c>
      <c r="K32" s="15"/>
      <c r="L32" s="15">
        <f t="shared" si="3"/>
        <v>0</v>
      </c>
      <c r="M32" s="42"/>
      <c r="N32" s="26">
        <v>0</v>
      </c>
      <c r="O32" s="26">
        <v>0</v>
      </c>
      <c r="P32" s="26"/>
      <c r="Q32" s="42">
        <v>0</v>
      </c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>
        <v>23</v>
      </c>
      <c r="B33" s="13" t="s">
        <v>32</v>
      </c>
      <c r="C33" s="13">
        <v>5101</v>
      </c>
      <c r="D33" s="13">
        <v>10452</v>
      </c>
      <c r="E33" s="13" t="s">
        <v>36</v>
      </c>
      <c r="F33" s="13"/>
      <c r="G33" s="14">
        <v>0</v>
      </c>
      <c r="H33" s="14">
        <v>0</v>
      </c>
      <c r="I33" s="14">
        <v>97</v>
      </c>
      <c r="J33" s="22">
        <f t="shared" si="2"/>
        <v>97</v>
      </c>
      <c r="K33" s="15"/>
      <c r="L33" s="15">
        <f t="shared" si="3"/>
        <v>0</v>
      </c>
      <c r="M33" s="42">
        <v>14</v>
      </c>
      <c r="N33" s="26" t="s">
        <v>37</v>
      </c>
      <c r="O33" s="26" t="s">
        <v>38</v>
      </c>
      <c r="P33" s="26"/>
      <c r="Q33" s="42">
        <v>144</v>
      </c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>
        <v>24</v>
      </c>
      <c r="B34" s="13" t="s">
        <v>32</v>
      </c>
      <c r="C34" s="13">
        <v>5102</v>
      </c>
      <c r="D34" s="13">
        <v>10453</v>
      </c>
      <c r="E34" s="13" t="s">
        <v>36</v>
      </c>
      <c r="F34" s="13"/>
      <c r="G34" s="14">
        <v>0</v>
      </c>
      <c r="H34" s="14">
        <v>1</v>
      </c>
      <c r="I34" s="14">
        <v>75</v>
      </c>
      <c r="J34" s="22">
        <f t="shared" si="2"/>
        <v>175</v>
      </c>
      <c r="K34" s="15"/>
      <c r="L34" s="15">
        <f t="shared" si="3"/>
        <v>0</v>
      </c>
      <c r="M34" s="42">
        <v>15</v>
      </c>
      <c r="N34" s="26" t="s">
        <v>37</v>
      </c>
      <c r="O34" s="26" t="s">
        <v>38</v>
      </c>
      <c r="P34" s="26"/>
      <c r="Q34" s="42">
        <v>72</v>
      </c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>
        <v>25</v>
      </c>
      <c r="B35" s="13" t="s">
        <v>32</v>
      </c>
      <c r="C35" s="13">
        <v>5138</v>
      </c>
      <c r="D35" s="13">
        <v>10488</v>
      </c>
      <c r="E35" s="13" t="s">
        <v>36</v>
      </c>
      <c r="F35" s="13"/>
      <c r="G35" s="14">
        <v>6</v>
      </c>
      <c r="H35" s="14">
        <v>3</v>
      </c>
      <c r="I35" s="14">
        <v>47</v>
      </c>
      <c r="J35" s="22">
        <f t="shared" si="2"/>
        <v>2747</v>
      </c>
      <c r="K35" s="15"/>
      <c r="L35" s="15">
        <f t="shared" si="3"/>
        <v>0</v>
      </c>
      <c r="M35" s="42">
        <v>16</v>
      </c>
      <c r="N35" s="26" t="s">
        <v>37</v>
      </c>
      <c r="O35" s="26" t="s">
        <v>33</v>
      </c>
      <c r="P35" s="26"/>
      <c r="Q35" s="42">
        <v>162</v>
      </c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>
        <v>26</v>
      </c>
      <c r="B36" s="13" t="s">
        <v>32</v>
      </c>
      <c r="C36" s="13">
        <v>5139</v>
      </c>
      <c r="D36" s="13">
        <v>10489</v>
      </c>
      <c r="E36" s="13" t="s">
        <v>36</v>
      </c>
      <c r="F36" s="13"/>
      <c r="G36" s="14">
        <v>0</v>
      </c>
      <c r="H36" s="14">
        <v>1</v>
      </c>
      <c r="I36" s="14">
        <v>51</v>
      </c>
      <c r="J36" s="22">
        <f t="shared" si="2"/>
        <v>151</v>
      </c>
      <c r="K36" s="15"/>
      <c r="L36" s="15">
        <f t="shared" si="3"/>
        <v>0</v>
      </c>
      <c r="M36" s="42">
        <v>17</v>
      </c>
      <c r="N36" s="26" t="s">
        <v>37</v>
      </c>
      <c r="O36" s="26" t="s">
        <v>44</v>
      </c>
      <c r="P36" s="26"/>
      <c r="Q36" s="42">
        <v>36</v>
      </c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>
        <v>27</v>
      </c>
      <c r="B37" s="13" t="s">
        <v>32</v>
      </c>
      <c r="C37" s="13">
        <v>5140</v>
      </c>
      <c r="D37" s="13">
        <v>10490</v>
      </c>
      <c r="E37" s="13" t="s">
        <v>36</v>
      </c>
      <c r="F37" s="13"/>
      <c r="G37" s="14">
        <v>0</v>
      </c>
      <c r="H37" s="14">
        <v>0</v>
      </c>
      <c r="I37" s="14">
        <v>80</v>
      </c>
      <c r="J37" s="22">
        <f t="shared" si="2"/>
        <v>80</v>
      </c>
      <c r="K37" s="15"/>
      <c r="L37" s="15">
        <f t="shared" si="3"/>
        <v>0</v>
      </c>
      <c r="M37" s="42">
        <v>18</v>
      </c>
      <c r="N37" s="26" t="s">
        <v>37</v>
      </c>
      <c r="O37" s="26" t="s">
        <v>38</v>
      </c>
      <c r="P37" s="26"/>
      <c r="Q37" s="42">
        <v>54</v>
      </c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>
        <v>28</v>
      </c>
      <c r="B38" s="13" t="s">
        <v>32</v>
      </c>
      <c r="C38" s="13">
        <v>5141</v>
      </c>
      <c r="D38" s="13">
        <v>10491</v>
      </c>
      <c r="E38" s="13" t="s">
        <v>36</v>
      </c>
      <c r="F38" s="13"/>
      <c r="G38" s="14">
        <v>0</v>
      </c>
      <c r="H38" s="14">
        <v>0</v>
      </c>
      <c r="I38" s="14">
        <v>60</v>
      </c>
      <c r="J38" s="22">
        <f t="shared" si="2"/>
        <v>60</v>
      </c>
      <c r="K38" s="15"/>
      <c r="L38" s="15">
        <f t="shared" si="3"/>
        <v>0</v>
      </c>
      <c r="M38" s="42">
        <v>19</v>
      </c>
      <c r="N38" s="26" t="s">
        <v>37</v>
      </c>
      <c r="O38" s="26" t="s">
        <v>39</v>
      </c>
      <c r="P38" s="26"/>
      <c r="Q38" s="42">
        <v>72</v>
      </c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>
        <v>29</v>
      </c>
      <c r="B39" s="13" t="s">
        <v>32</v>
      </c>
      <c r="C39" s="13">
        <v>5142</v>
      </c>
      <c r="D39" s="13">
        <v>10492</v>
      </c>
      <c r="E39" s="13" t="s">
        <v>36</v>
      </c>
      <c r="F39" s="13"/>
      <c r="G39" s="14">
        <v>0</v>
      </c>
      <c r="H39" s="14">
        <v>1</v>
      </c>
      <c r="I39" s="14">
        <v>53</v>
      </c>
      <c r="J39" s="22">
        <f t="shared" si="2"/>
        <v>153</v>
      </c>
      <c r="K39" s="15"/>
      <c r="L39" s="15">
        <f t="shared" si="3"/>
        <v>0</v>
      </c>
      <c r="M39" s="42">
        <v>20</v>
      </c>
      <c r="N39" s="26" t="s">
        <v>37</v>
      </c>
      <c r="O39" s="26" t="s">
        <v>38</v>
      </c>
      <c r="P39" s="26"/>
      <c r="Q39" s="42">
        <v>72</v>
      </c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>
        <v>30</v>
      </c>
      <c r="B40" s="13" t="s">
        <v>32</v>
      </c>
      <c r="C40" s="13">
        <v>5143</v>
      </c>
      <c r="D40" s="13">
        <v>10493</v>
      </c>
      <c r="E40" s="13" t="s">
        <v>36</v>
      </c>
      <c r="F40" s="13"/>
      <c r="G40" s="14">
        <v>0</v>
      </c>
      <c r="H40" s="14">
        <v>0</v>
      </c>
      <c r="I40" s="14">
        <v>36</v>
      </c>
      <c r="J40" s="22">
        <f>+(G40*400)+(H40*100)+I40</f>
        <v>36</v>
      </c>
      <c r="K40" s="15"/>
      <c r="L40" s="15">
        <f>+K40*J40</f>
        <v>0</v>
      </c>
      <c r="M40" s="42"/>
      <c r="N40" s="26">
        <v>0</v>
      </c>
      <c r="O40" s="26">
        <v>0</v>
      </c>
      <c r="P40" s="26"/>
      <c r="Q40" s="42">
        <v>0</v>
      </c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>
        <v>31</v>
      </c>
      <c r="B41" s="13" t="s">
        <v>32</v>
      </c>
      <c r="C41" s="13">
        <v>5144</v>
      </c>
      <c r="D41" s="13">
        <v>10494</v>
      </c>
      <c r="E41" s="13" t="s">
        <v>36</v>
      </c>
      <c r="F41" s="13"/>
      <c r="G41" s="14">
        <v>0</v>
      </c>
      <c r="H41" s="14">
        <v>0</v>
      </c>
      <c r="I41" s="14">
        <v>75</v>
      </c>
      <c r="J41" s="22">
        <f t="shared" ref="J41:J54" si="4">+(G41*400)+(H41*100)+I41</f>
        <v>75</v>
      </c>
      <c r="K41" s="15"/>
      <c r="L41" s="15">
        <f t="shared" ref="L41:L54" si="5">+K41*J41</f>
        <v>0</v>
      </c>
      <c r="M41" s="42">
        <v>21</v>
      </c>
      <c r="N41" s="26" t="s">
        <v>37</v>
      </c>
      <c r="O41" s="26" t="s">
        <v>38</v>
      </c>
      <c r="P41" s="26"/>
      <c r="Q41" s="42">
        <v>54</v>
      </c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>
        <v>32</v>
      </c>
      <c r="B42" s="13" t="s">
        <v>32</v>
      </c>
      <c r="C42" s="13">
        <v>5145</v>
      </c>
      <c r="D42" s="13">
        <v>10495</v>
      </c>
      <c r="E42" s="13" t="s">
        <v>36</v>
      </c>
      <c r="F42" s="13"/>
      <c r="G42" s="14">
        <v>0</v>
      </c>
      <c r="H42" s="14">
        <v>1</v>
      </c>
      <c r="I42" s="14">
        <v>11</v>
      </c>
      <c r="J42" s="22">
        <f t="shared" si="4"/>
        <v>111</v>
      </c>
      <c r="K42" s="15"/>
      <c r="L42" s="15">
        <f t="shared" si="5"/>
        <v>0</v>
      </c>
      <c r="M42" s="42">
        <v>22</v>
      </c>
      <c r="N42" s="26" t="s">
        <v>37</v>
      </c>
      <c r="O42" s="26" t="s">
        <v>44</v>
      </c>
      <c r="P42" s="26"/>
      <c r="Q42" s="42">
        <v>108</v>
      </c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>
        <v>33</v>
      </c>
      <c r="B43" s="13" t="s">
        <v>32</v>
      </c>
      <c r="C43" s="13">
        <v>5153</v>
      </c>
      <c r="D43" s="13">
        <v>10503</v>
      </c>
      <c r="E43" s="13" t="s">
        <v>36</v>
      </c>
      <c r="F43" s="13"/>
      <c r="G43" s="14">
        <v>1</v>
      </c>
      <c r="H43" s="14">
        <v>2</v>
      </c>
      <c r="I43" s="14">
        <v>32.799999999999997</v>
      </c>
      <c r="J43" s="22">
        <f t="shared" si="4"/>
        <v>632.79999999999995</v>
      </c>
      <c r="K43" s="15"/>
      <c r="L43" s="15">
        <f t="shared" si="5"/>
        <v>0</v>
      </c>
      <c r="M43" s="42">
        <v>23</v>
      </c>
      <c r="N43" s="26" t="s">
        <v>103</v>
      </c>
      <c r="O43" s="26" t="s">
        <v>38</v>
      </c>
      <c r="P43" s="26"/>
      <c r="Q43" s="42">
        <v>96</v>
      </c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>
        <v>34</v>
      </c>
      <c r="B44" s="13" t="s">
        <v>32</v>
      </c>
      <c r="C44" s="13">
        <v>5156</v>
      </c>
      <c r="D44" s="13">
        <v>10506</v>
      </c>
      <c r="E44" s="13" t="s">
        <v>36</v>
      </c>
      <c r="F44" s="13"/>
      <c r="G44" s="14">
        <v>0</v>
      </c>
      <c r="H44" s="14">
        <v>0</v>
      </c>
      <c r="I44" s="14">
        <v>97</v>
      </c>
      <c r="J44" s="22">
        <f t="shared" si="4"/>
        <v>97</v>
      </c>
      <c r="K44" s="15"/>
      <c r="L44" s="15">
        <f t="shared" si="5"/>
        <v>0</v>
      </c>
      <c r="M44" s="42">
        <v>24</v>
      </c>
      <c r="N44" s="26" t="s">
        <v>103</v>
      </c>
      <c r="O44" s="26" t="s">
        <v>38</v>
      </c>
      <c r="P44" s="26"/>
      <c r="Q44" s="42">
        <v>96</v>
      </c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>
        <v>35</v>
      </c>
      <c r="B45" s="13" t="s">
        <v>32</v>
      </c>
      <c r="C45" s="13">
        <v>5157</v>
      </c>
      <c r="D45" s="13">
        <v>10507</v>
      </c>
      <c r="E45" s="13" t="s">
        <v>36</v>
      </c>
      <c r="F45" s="13"/>
      <c r="G45" s="14">
        <v>0</v>
      </c>
      <c r="H45" s="14">
        <v>0</v>
      </c>
      <c r="I45" s="14">
        <v>72</v>
      </c>
      <c r="J45" s="22">
        <f t="shared" si="4"/>
        <v>72</v>
      </c>
      <c r="K45" s="15"/>
      <c r="L45" s="15">
        <f t="shared" si="5"/>
        <v>0</v>
      </c>
      <c r="M45" s="42">
        <v>25</v>
      </c>
      <c r="N45" s="26" t="s">
        <v>103</v>
      </c>
      <c r="O45" s="26" t="s">
        <v>38</v>
      </c>
      <c r="P45" s="26"/>
      <c r="Q45" s="42">
        <v>72</v>
      </c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>
        <v>36</v>
      </c>
      <c r="B46" s="13" t="s">
        <v>32</v>
      </c>
      <c r="C46" s="13">
        <v>5158</v>
      </c>
      <c r="D46" s="13">
        <v>10508</v>
      </c>
      <c r="E46" s="13" t="s">
        <v>36</v>
      </c>
      <c r="F46" s="13"/>
      <c r="G46" s="14">
        <v>0</v>
      </c>
      <c r="H46" s="14">
        <v>0</v>
      </c>
      <c r="I46" s="14">
        <v>57</v>
      </c>
      <c r="J46" s="22">
        <f t="shared" si="4"/>
        <v>57</v>
      </c>
      <c r="K46" s="15"/>
      <c r="L46" s="15">
        <f t="shared" si="5"/>
        <v>0</v>
      </c>
      <c r="M46" s="42">
        <v>26</v>
      </c>
      <c r="N46" s="26" t="s">
        <v>103</v>
      </c>
      <c r="O46" s="26" t="s">
        <v>39</v>
      </c>
      <c r="P46" s="26"/>
      <c r="Q46" s="42">
        <v>72</v>
      </c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>
        <v>37</v>
      </c>
      <c r="B47" s="13" t="s">
        <v>32</v>
      </c>
      <c r="C47" s="13">
        <v>5159</v>
      </c>
      <c r="D47" s="13">
        <v>10509</v>
      </c>
      <c r="E47" s="13" t="s">
        <v>36</v>
      </c>
      <c r="F47" s="13"/>
      <c r="G47" s="14">
        <v>0</v>
      </c>
      <c r="H47" s="14">
        <v>1</v>
      </c>
      <c r="I47" s="14">
        <v>17</v>
      </c>
      <c r="J47" s="22">
        <f t="shared" si="4"/>
        <v>117</v>
      </c>
      <c r="K47" s="15"/>
      <c r="L47" s="15">
        <f t="shared" si="5"/>
        <v>0</v>
      </c>
      <c r="M47" s="42">
        <v>27</v>
      </c>
      <c r="N47" s="26" t="s">
        <v>103</v>
      </c>
      <c r="O47" s="26" t="s">
        <v>38</v>
      </c>
      <c r="P47" s="26"/>
      <c r="Q47" s="42">
        <v>135</v>
      </c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>
        <v>0</v>
      </c>
      <c r="C48" s="13">
        <v>0</v>
      </c>
      <c r="D48" s="13">
        <v>0</v>
      </c>
      <c r="E48" s="13">
        <v>0</v>
      </c>
      <c r="F48" s="13"/>
      <c r="G48" s="14">
        <v>0</v>
      </c>
      <c r="H48" s="14">
        <v>0</v>
      </c>
      <c r="I48" s="14">
        <v>0</v>
      </c>
      <c r="J48" s="22">
        <f t="shared" si="4"/>
        <v>0</v>
      </c>
      <c r="K48" s="15"/>
      <c r="L48" s="15">
        <f t="shared" si="5"/>
        <v>0</v>
      </c>
      <c r="M48" s="42">
        <v>28</v>
      </c>
      <c r="N48" s="26" t="s">
        <v>103</v>
      </c>
      <c r="O48" s="26" t="s">
        <v>38</v>
      </c>
      <c r="P48" s="26"/>
      <c r="Q48" s="42">
        <v>144</v>
      </c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>
        <v>38</v>
      </c>
      <c r="B49" s="13" t="s">
        <v>32</v>
      </c>
      <c r="C49" s="13">
        <v>5172</v>
      </c>
      <c r="D49" s="13">
        <v>10522</v>
      </c>
      <c r="E49" s="13" t="s">
        <v>36</v>
      </c>
      <c r="F49" s="13"/>
      <c r="G49" s="14">
        <v>2</v>
      </c>
      <c r="H49" s="14">
        <v>1</v>
      </c>
      <c r="I49" s="14">
        <v>31</v>
      </c>
      <c r="J49" s="22">
        <f t="shared" si="4"/>
        <v>931</v>
      </c>
      <c r="K49" s="15"/>
      <c r="L49" s="15">
        <f t="shared" si="5"/>
        <v>0</v>
      </c>
      <c r="M49" s="42"/>
      <c r="N49" s="26">
        <v>0</v>
      </c>
      <c r="O49" s="26">
        <v>0</v>
      </c>
      <c r="P49" s="26"/>
      <c r="Q49" s="42">
        <v>0</v>
      </c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>
        <v>39</v>
      </c>
      <c r="B50" s="13" t="s">
        <v>32</v>
      </c>
      <c r="C50" s="13">
        <v>5173</v>
      </c>
      <c r="D50" s="13">
        <v>10523</v>
      </c>
      <c r="E50" s="13" t="s">
        <v>36</v>
      </c>
      <c r="F50" s="13"/>
      <c r="G50" s="14">
        <v>7</v>
      </c>
      <c r="H50" s="14">
        <v>1</v>
      </c>
      <c r="I50" s="14">
        <v>54</v>
      </c>
      <c r="J50" s="22">
        <f t="shared" si="4"/>
        <v>2954</v>
      </c>
      <c r="K50" s="15"/>
      <c r="L50" s="15">
        <f t="shared" si="5"/>
        <v>0</v>
      </c>
      <c r="M50" s="42">
        <v>29</v>
      </c>
      <c r="N50" s="26" t="s">
        <v>37</v>
      </c>
      <c r="O50" s="26" t="s">
        <v>39</v>
      </c>
      <c r="P50" s="26"/>
      <c r="Q50" s="42">
        <v>120</v>
      </c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>
        <v>40</v>
      </c>
      <c r="B51" s="13" t="s">
        <v>32</v>
      </c>
      <c r="C51" s="13">
        <v>5174</v>
      </c>
      <c r="D51" s="13">
        <v>10524</v>
      </c>
      <c r="E51" s="13" t="s">
        <v>36</v>
      </c>
      <c r="F51" s="13"/>
      <c r="G51" s="14">
        <v>0</v>
      </c>
      <c r="H51" s="14">
        <v>1</v>
      </c>
      <c r="I51" s="14">
        <v>15</v>
      </c>
      <c r="J51" s="22">
        <f t="shared" si="4"/>
        <v>115</v>
      </c>
      <c r="K51" s="15"/>
      <c r="L51" s="15">
        <f t="shared" si="5"/>
        <v>0</v>
      </c>
      <c r="M51" s="42">
        <v>30</v>
      </c>
      <c r="N51" s="26" t="s">
        <v>37</v>
      </c>
      <c r="O51" s="26" t="s">
        <v>44</v>
      </c>
      <c r="P51" s="26"/>
      <c r="Q51" s="42">
        <v>72</v>
      </c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>
        <v>41</v>
      </c>
      <c r="B52" s="13" t="s">
        <v>32</v>
      </c>
      <c r="C52" s="13">
        <v>5496</v>
      </c>
      <c r="D52" s="13">
        <v>11291</v>
      </c>
      <c r="E52" s="13" t="s">
        <v>36</v>
      </c>
      <c r="F52" s="13"/>
      <c r="G52" s="14">
        <v>0</v>
      </c>
      <c r="H52" s="14">
        <v>0</v>
      </c>
      <c r="I52" s="14">
        <v>59</v>
      </c>
      <c r="J52" s="22">
        <f t="shared" si="4"/>
        <v>59</v>
      </c>
      <c r="K52" s="15"/>
      <c r="L52" s="15">
        <f t="shared" si="5"/>
        <v>0</v>
      </c>
      <c r="M52" s="42">
        <v>31</v>
      </c>
      <c r="N52" s="26" t="s">
        <v>37</v>
      </c>
      <c r="O52" s="26" t="s">
        <v>38</v>
      </c>
      <c r="P52" s="26"/>
      <c r="Q52" s="42">
        <v>192</v>
      </c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>
        <v>42</v>
      </c>
      <c r="B53" s="13" t="s">
        <v>32</v>
      </c>
      <c r="C53" s="13">
        <v>5498</v>
      </c>
      <c r="D53" s="13">
        <v>11293</v>
      </c>
      <c r="E53" s="13" t="s">
        <v>36</v>
      </c>
      <c r="F53" s="13"/>
      <c r="G53" s="14">
        <v>0</v>
      </c>
      <c r="H53" s="14">
        <v>0</v>
      </c>
      <c r="I53" s="14">
        <v>32</v>
      </c>
      <c r="J53" s="22">
        <f t="shared" si="4"/>
        <v>32</v>
      </c>
      <c r="K53" s="15"/>
      <c r="L53" s="15">
        <f t="shared" si="5"/>
        <v>0</v>
      </c>
      <c r="M53" s="42"/>
      <c r="N53" s="26">
        <v>0</v>
      </c>
      <c r="O53" s="26">
        <v>0</v>
      </c>
      <c r="P53" s="26"/>
      <c r="Q53" s="42">
        <v>0</v>
      </c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>
        <v>43</v>
      </c>
      <c r="B54" s="13" t="s">
        <v>32</v>
      </c>
      <c r="C54" s="13">
        <v>5507</v>
      </c>
      <c r="D54" s="13">
        <v>11302</v>
      </c>
      <c r="E54" s="13" t="s">
        <v>36</v>
      </c>
      <c r="F54" s="13"/>
      <c r="G54" s="14">
        <v>0</v>
      </c>
      <c r="H54" s="14">
        <v>0</v>
      </c>
      <c r="I54" s="14">
        <v>29</v>
      </c>
      <c r="J54" s="22">
        <f t="shared" si="4"/>
        <v>29</v>
      </c>
      <c r="K54" s="15"/>
      <c r="L54" s="15">
        <f t="shared" si="5"/>
        <v>0</v>
      </c>
      <c r="M54" s="42">
        <v>32</v>
      </c>
      <c r="N54" s="26" t="s">
        <v>37</v>
      </c>
      <c r="O54" s="26" t="s">
        <v>53</v>
      </c>
      <c r="P54" s="26"/>
      <c r="Q54" s="42">
        <v>90</v>
      </c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>
        <v>44</v>
      </c>
      <c r="B55" s="13" t="s">
        <v>32</v>
      </c>
      <c r="C55" s="13">
        <v>5509</v>
      </c>
      <c r="D55" s="13">
        <v>11304</v>
      </c>
      <c r="E55" s="13" t="s">
        <v>36</v>
      </c>
      <c r="F55" s="13"/>
      <c r="G55" s="14">
        <v>0</v>
      </c>
      <c r="H55" s="14">
        <v>1</v>
      </c>
      <c r="I55" s="14">
        <v>12</v>
      </c>
      <c r="J55" s="22">
        <f>+(G55*400)+(H55*100)+I55</f>
        <v>112</v>
      </c>
      <c r="K55" s="15"/>
      <c r="L55" s="15">
        <f>+K55*J55</f>
        <v>0</v>
      </c>
      <c r="M55" s="42">
        <v>33</v>
      </c>
      <c r="N55" s="26" t="s">
        <v>37</v>
      </c>
      <c r="O55" s="26" t="s">
        <v>38</v>
      </c>
      <c r="P55" s="26"/>
      <c r="Q55" s="42">
        <v>180</v>
      </c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>
        <v>45</v>
      </c>
      <c r="B56" s="13" t="s">
        <v>32</v>
      </c>
      <c r="C56" s="13">
        <v>5511</v>
      </c>
      <c r="D56" s="13">
        <v>11306</v>
      </c>
      <c r="E56" s="13" t="s">
        <v>36</v>
      </c>
      <c r="F56" s="13"/>
      <c r="G56" s="14">
        <v>0</v>
      </c>
      <c r="H56" s="14">
        <v>0</v>
      </c>
      <c r="I56" s="14">
        <v>50</v>
      </c>
      <c r="J56" s="22">
        <f t="shared" ref="J56:J68" si="6">+(G56*400)+(H56*100)+I56</f>
        <v>50</v>
      </c>
      <c r="K56" s="15"/>
      <c r="L56" s="15">
        <f t="shared" ref="L56:L68" si="7">+K56*J56</f>
        <v>0</v>
      </c>
      <c r="M56" s="42">
        <v>34</v>
      </c>
      <c r="N56" s="26" t="s">
        <v>37</v>
      </c>
      <c r="O56" s="26" t="s">
        <v>53</v>
      </c>
      <c r="P56" s="26"/>
      <c r="Q56" s="42">
        <v>144</v>
      </c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>
        <v>46</v>
      </c>
      <c r="B57" s="13" t="s">
        <v>32</v>
      </c>
      <c r="C57" s="13">
        <v>5512</v>
      </c>
      <c r="D57" s="13">
        <v>11307</v>
      </c>
      <c r="E57" s="13" t="s">
        <v>36</v>
      </c>
      <c r="F57" s="13"/>
      <c r="G57" s="14">
        <v>0</v>
      </c>
      <c r="H57" s="14">
        <v>0</v>
      </c>
      <c r="I57" s="14">
        <v>48</v>
      </c>
      <c r="J57" s="22">
        <f t="shared" si="6"/>
        <v>48</v>
      </c>
      <c r="K57" s="15"/>
      <c r="L57" s="15">
        <f t="shared" si="7"/>
        <v>0</v>
      </c>
      <c r="M57" s="42">
        <v>35</v>
      </c>
      <c r="N57" s="26" t="s">
        <v>37</v>
      </c>
      <c r="O57" s="26" t="s">
        <v>38</v>
      </c>
      <c r="P57" s="26"/>
      <c r="Q57" s="42">
        <v>120</v>
      </c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>
        <v>47</v>
      </c>
      <c r="B58" s="13" t="s">
        <v>32</v>
      </c>
      <c r="C58" s="13">
        <v>5513</v>
      </c>
      <c r="D58" s="13">
        <v>11308</v>
      </c>
      <c r="E58" s="13" t="s">
        <v>36</v>
      </c>
      <c r="F58" s="13"/>
      <c r="G58" s="14">
        <v>0</v>
      </c>
      <c r="H58" s="14">
        <v>0</v>
      </c>
      <c r="I58" s="14">
        <v>30</v>
      </c>
      <c r="J58" s="22">
        <f t="shared" si="6"/>
        <v>30</v>
      </c>
      <c r="K58" s="15"/>
      <c r="L58" s="15">
        <f t="shared" si="7"/>
        <v>0</v>
      </c>
      <c r="M58" s="42">
        <v>36</v>
      </c>
      <c r="N58" s="26" t="s">
        <v>37</v>
      </c>
      <c r="O58" s="26" t="s">
        <v>38</v>
      </c>
      <c r="P58" s="26"/>
      <c r="Q58" s="42">
        <v>54</v>
      </c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>
        <v>48</v>
      </c>
      <c r="B59" s="13" t="s">
        <v>32</v>
      </c>
      <c r="C59" s="13">
        <v>5514</v>
      </c>
      <c r="D59" s="13">
        <v>11309</v>
      </c>
      <c r="E59" s="13" t="s">
        <v>36</v>
      </c>
      <c r="F59" s="13"/>
      <c r="G59" s="14">
        <v>0</v>
      </c>
      <c r="H59" s="14">
        <v>0</v>
      </c>
      <c r="I59" s="14">
        <v>53</v>
      </c>
      <c r="J59" s="22">
        <f t="shared" si="6"/>
        <v>53</v>
      </c>
      <c r="K59" s="15"/>
      <c r="L59" s="15">
        <f t="shared" si="7"/>
        <v>0</v>
      </c>
      <c r="M59" s="42">
        <v>37</v>
      </c>
      <c r="N59" s="26" t="s">
        <v>37</v>
      </c>
      <c r="O59" s="26" t="s">
        <v>72</v>
      </c>
      <c r="P59" s="26"/>
      <c r="Q59" s="42">
        <v>60</v>
      </c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>
        <v>49</v>
      </c>
      <c r="B60" s="13" t="s">
        <v>32</v>
      </c>
      <c r="C60" s="13">
        <v>5515</v>
      </c>
      <c r="D60" s="13">
        <v>11310</v>
      </c>
      <c r="E60" s="13" t="s">
        <v>36</v>
      </c>
      <c r="F60" s="13"/>
      <c r="G60" s="14">
        <v>0</v>
      </c>
      <c r="H60" s="14">
        <v>0</v>
      </c>
      <c r="I60" s="14">
        <v>43</v>
      </c>
      <c r="J60" s="22">
        <f t="shared" si="6"/>
        <v>43</v>
      </c>
      <c r="K60" s="15"/>
      <c r="L60" s="15">
        <f t="shared" si="7"/>
        <v>0</v>
      </c>
      <c r="M60" s="42">
        <v>38</v>
      </c>
      <c r="N60" s="26" t="s">
        <v>37</v>
      </c>
      <c r="O60" s="26" t="s">
        <v>38</v>
      </c>
      <c r="P60" s="26"/>
      <c r="Q60" s="42">
        <v>96</v>
      </c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>
        <v>50</v>
      </c>
      <c r="B61" s="13" t="s">
        <v>32</v>
      </c>
      <c r="C61" s="13">
        <v>5516</v>
      </c>
      <c r="D61" s="13">
        <v>11311</v>
      </c>
      <c r="E61" s="13" t="s">
        <v>36</v>
      </c>
      <c r="F61" s="13"/>
      <c r="G61" s="14">
        <v>0</v>
      </c>
      <c r="H61" s="14">
        <v>0</v>
      </c>
      <c r="I61" s="14">
        <v>39</v>
      </c>
      <c r="J61" s="22">
        <f t="shared" si="6"/>
        <v>39</v>
      </c>
      <c r="K61" s="15"/>
      <c r="L61" s="15">
        <f t="shared" si="7"/>
        <v>0</v>
      </c>
      <c r="M61" s="42"/>
      <c r="N61" s="26">
        <v>0</v>
      </c>
      <c r="O61" s="26">
        <v>0</v>
      </c>
      <c r="P61" s="26"/>
      <c r="Q61" s="42">
        <v>0</v>
      </c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>
        <v>51</v>
      </c>
      <c r="B62" s="13" t="s">
        <v>32</v>
      </c>
      <c r="C62" s="13">
        <v>5517</v>
      </c>
      <c r="D62" s="13">
        <v>11312</v>
      </c>
      <c r="E62" s="13" t="s">
        <v>36</v>
      </c>
      <c r="F62" s="13"/>
      <c r="G62" s="14">
        <v>0</v>
      </c>
      <c r="H62" s="14">
        <v>0</v>
      </c>
      <c r="I62" s="14">
        <v>84</v>
      </c>
      <c r="J62" s="22">
        <f t="shared" si="6"/>
        <v>84</v>
      </c>
      <c r="K62" s="15"/>
      <c r="L62" s="15">
        <f t="shared" si="7"/>
        <v>0</v>
      </c>
      <c r="M62" s="42">
        <v>39</v>
      </c>
      <c r="N62" s="26" t="s">
        <v>37</v>
      </c>
      <c r="O62" s="26" t="s">
        <v>53</v>
      </c>
      <c r="P62" s="26"/>
      <c r="Q62" s="42">
        <v>54</v>
      </c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>
        <v>52</v>
      </c>
      <c r="B63" s="13" t="s">
        <v>32</v>
      </c>
      <c r="C63" s="13">
        <v>5520</v>
      </c>
      <c r="D63" s="13">
        <v>11315</v>
      </c>
      <c r="E63" s="13" t="s">
        <v>36</v>
      </c>
      <c r="F63" s="13"/>
      <c r="G63" s="14">
        <v>0</v>
      </c>
      <c r="H63" s="14">
        <v>1</v>
      </c>
      <c r="I63" s="14">
        <v>90</v>
      </c>
      <c r="J63" s="22">
        <f t="shared" si="6"/>
        <v>190</v>
      </c>
      <c r="K63" s="15"/>
      <c r="L63" s="15">
        <f t="shared" si="7"/>
        <v>0</v>
      </c>
      <c r="M63" s="42">
        <v>40</v>
      </c>
      <c r="N63" s="26" t="s">
        <v>37</v>
      </c>
      <c r="O63" s="26" t="s">
        <v>53</v>
      </c>
      <c r="P63" s="26"/>
      <c r="Q63" s="42">
        <v>16</v>
      </c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>
        <v>53</v>
      </c>
      <c r="B64" s="13" t="s">
        <v>32</v>
      </c>
      <c r="C64" s="13">
        <v>5522</v>
      </c>
      <c r="D64" s="13">
        <v>11317</v>
      </c>
      <c r="E64" s="13" t="s">
        <v>36</v>
      </c>
      <c r="F64" s="13"/>
      <c r="G64" s="14">
        <v>0</v>
      </c>
      <c r="H64" s="14">
        <v>0</v>
      </c>
      <c r="I64" s="14">
        <v>19</v>
      </c>
      <c r="J64" s="22">
        <f t="shared" si="6"/>
        <v>19</v>
      </c>
      <c r="K64" s="15"/>
      <c r="L64" s="15">
        <f t="shared" si="7"/>
        <v>0</v>
      </c>
      <c r="M64" s="42">
        <v>41</v>
      </c>
      <c r="N64" s="26" t="s">
        <v>37</v>
      </c>
      <c r="O64" s="26" t="s">
        <v>42</v>
      </c>
      <c r="P64" s="26"/>
      <c r="Q64" s="42">
        <v>12.5</v>
      </c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>
        <v>54</v>
      </c>
      <c r="B65" s="13" t="s">
        <v>32</v>
      </c>
      <c r="C65" s="13">
        <v>5523</v>
      </c>
      <c r="D65" s="13">
        <v>11318</v>
      </c>
      <c r="E65" s="13" t="s">
        <v>36</v>
      </c>
      <c r="F65" s="13"/>
      <c r="G65" s="14">
        <v>0</v>
      </c>
      <c r="H65" s="14">
        <v>2</v>
      </c>
      <c r="I65" s="14">
        <v>0</v>
      </c>
      <c r="J65" s="22">
        <f t="shared" si="6"/>
        <v>200</v>
      </c>
      <c r="K65" s="15"/>
      <c r="L65" s="15">
        <f t="shared" si="7"/>
        <v>0</v>
      </c>
      <c r="M65" s="42">
        <v>42</v>
      </c>
      <c r="N65" s="26" t="s">
        <v>37</v>
      </c>
      <c r="O65" s="26" t="s">
        <v>38</v>
      </c>
      <c r="P65" s="26"/>
      <c r="Q65" s="42">
        <v>81</v>
      </c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>
        <v>0</v>
      </c>
      <c r="C66" s="13">
        <v>0</v>
      </c>
      <c r="D66" s="13">
        <v>0</v>
      </c>
      <c r="E66" s="13">
        <v>0</v>
      </c>
      <c r="F66" s="13"/>
      <c r="G66" s="14">
        <v>0</v>
      </c>
      <c r="H66" s="14">
        <v>0</v>
      </c>
      <c r="I66" s="14">
        <v>0</v>
      </c>
      <c r="J66" s="22">
        <f t="shared" si="6"/>
        <v>0</v>
      </c>
      <c r="K66" s="15"/>
      <c r="L66" s="15">
        <f t="shared" si="7"/>
        <v>0</v>
      </c>
      <c r="M66" s="42">
        <v>43</v>
      </c>
      <c r="N66" s="26" t="s">
        <v>37</v>
      </c>
      <c r="O66" s="26" t="s">
        <v>42</v>
      </c>
      <c r="P66" s="26"/>
      <c r="Q66" s="42">
        <v>80</v>
      </c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>
        <v>55</v>
      </c>
      <c r="B67" s="13" t="s">
        <v>32</v>
      </c>
      <c r="C67" s="13">
        <v>5524</v>
      </c>
      <c r="D67" s="13">
        <v>11319</v>
      </c>
      <c r="E67" s="13" t="s">
        <v>36</v>
      </c>
      <c r="F67" s="13"/>
      <c r="G67" s="14">
        <v>0</v>
      </c>
      <c r="H67" s="14">
        <v>0</v>
      </c>
      <c r="I67" s="14">
        <v>50</v>
      </c>
      <c r="J67" s="22">
        <f t="shared" si="6"/>
        <v>50</v>
      </c>
      <c r="K67" s="15"/>
      <c r="L67" s="15">
        <f t="shared" si="7"/>
        <v>0</v>
      </c>
      <c r="M67" s="42">
        <v>44</v>
      </c>
      <c r="N67" s="26" t="s">
        <v>37</v>
      </c>
      <c r="O67" s="26" t="s">
        <v>53</v>
      </c>
      <c r="P67" s="26"/>
      <c r="Q67" s="42">
        <v>108</v>
      </c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>
        <v>56</v>
      </c>
      <c r="B68" s="13" t="s">
        <v>32</v>
      </c>
      <c r="C68" s="13">
        <v>5526</v>
      </c>
      <c r="D68" s="13">
        <v>11321</v>
      </c>
      <c r="E68" s="13" t="s">
        <v>36</v>
      </c>
      <c r="F68" s="13"/>
      <c r="G68" s="14">
        <v>0</v>
      </c>
      <c r="H68" s="14">
        <v>1</v>
      </c>
      <c r="I68" s="14">
        <v>14</v>
      </c>
      <c r="J68" s="22">
        <f t="shared" si="6"/>
        <v>114</v>
      </c>
      <c r="K68" s="15"/>
      <c r="L68" s="15">
        <f t="shared" si="7"/>
        <v>0</v>
      </c>
      <c r="M68" s="42">
        <v>45</v>
      </c>
      <c r="N68" s="26" t="s">
        <v>37</v>
      </c>
      <c r="O68" s="26" t="s">
        <v>53</v>
      </c>
      <c r="P68" s="26"/>
      <c r="Q68" s="42">
        <v>81</v>
      </c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>
        <v>57</v>
      </c>
      <c r="B69" s="13" t="s">
        <v>32</v>
      </c>
      <c r="C69" s="13">
        <v>5536</v>
      </c>
      <c r="D69" s="13">
        <v>11331</v>
      </c>
      <c r="E69" s="13" t="s">
        <v>36</v>
      </c>
      <c r="F69" s="13"/>
      <c r="G69" s="14">
        <v>0</v>
      </c>
      <c r="H69" s="14">
        <v>1</v>
      </c>
      <c r="I69" s="14">
        <v>2</v>
      </c>
      <c r="J69" s="22">
        <f>+(G69*400)+(H69*100)+I69</f>
        <v>102</v>
      </c>
      <c r="K69" s="15"/>
      <c r="L69" s="15">
        <f>+K69*J69</f>
        <v>0</v>
      </c>
      <c r="M69" s="42">
        <v>46</v>
      </c>
      <c r="N69" s="26" t="s">
        <v>37</v>
      </c>
      <c r="O69" s="26" t="s">
        <v>38</v>
      </c>
      <c r="P69" s="26"/>
      <c r="Q69" s="42">
        <v>108</v>
      </c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>
        <v>58</v>
      </c>
      <c r="B70" s="13" t="s">
        <v>32</v>
      </c>
      <c r="C70" s="13">
        <v>5537</v>
      </c>
      <c r="D70" s="13">
        <v>11332</v>
      </c>
      <c r="E70" s="13" t="s">
        <v>36</v>
      </c>
      <c r="F70" s="13"/>
      <c r="G70" s="14">
        <v>0</v>
      </c>
      <c r="H70" s="14">
        <v>0</v>
      </c>
      <c r="I70" s="14">
        <v>58</v>
      </c>
      <c r="J70" s="22">
        <f t="shared" ref="J70:J83" si="8">+(G70*400)+(H70*100)+I70</f>
        <v>58</v>
      </c>
      <c r="K70" s="15"/>
      <c r="L70" s="15">
        <f t="shared" ref="L70:L83" si="9">+K70*J70</f>
        <v>0</v>
      </c>
      <c r="M70" s="42"/>
      <c r="N70" s="26">
        <v>0</v>
      </c>
      <c r="O70" s="26">
        <v>0</v>
      </c>
      <c r="P70" s="26"/>
      <c r="Q70" s="42">
        <v>0</v>
      </c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>
        <v>59</v>
      </c>
      <c r="B71" s="13" t="s">
        <v>32</v>
      </c>
      <c r="C71" s="13">
        <v>5538</v>
      </c>
      <c r="D71" s="13">
        <v>11333</v>
      </c>
      <c r="E71" s="13" t="s">
        <v>36</v>
      </c>
      <c r="F71" s="13"/>
      <c r="G71" s="14">
        <v>0</v>
      </c>
      <c r="H71" s="14">
        <v>0</v>
      </c>
      <c r="I71" s="14">
        <v>68</v>
      </c>
      <c r="J71" s="22">
        <f t="shared" si="8"/>
        <v>68</v>
      </c>
      <c r="K71" s="15"/>
      <c r="L71" s="15">
        <f t="shared" si="9"/>
        <v>0</v>
      </c>
      <c r="M71" s="42">
        <v>47</v>
      </c>
      <c r="N71" s="26" t="s">
        <v>37</v>
      </c>
      <c r="O71" s="26" t="s">
        <v>38</v>
      </c>
      <c r="P71" s="26"/>
      <c r="Q71" s="42">
        <v>216</v>
      </c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>
        <v>60</v>
      </c>
      <c r="B72" s="13" t="s">
        <v>32</v>
      </c>
      <c r="C72" s="13">
        <v>5541</v>
      </c>
      <c r="D72" s="13">
        <v>11336</v>
      </c>
      <c r="E72" s="13" t="s">
        <v>36</v>
      </c>
      <c r="F72" s="13"/>
      <c r="G72" s="14">
        <v>0</v>
      </c>
      <c r="H72" s="14">
        <v>1</v>
      </c>
      <c r="I72" s="14">
        <v>31</v>
      </c>
      <c r="J72" s="22">
        <f t="shared" si="8"/>
        <v>131</v>
      </c>
      <c r="K72" s="15"/>
      <c r="L72" s="15">
        <f t="shared" si="9"/>
        <v>0</v>
      </c>
      <c r="M72" s="42">
        <v>48</v>
      </c>
      <c r="N72" s="26" t="s">
        <v>37</v>
      </c>
      <c r="O72" s="26" t="s">
        <v>38</v>
      </c>
      <c r="P72" s="26"/>
      <c r="Q72" s="42">
        <v>144</v>
      </c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>
        <v>61</v>
      </c>
      <c r="B73" s="13" t="s">
        <v>32</v>
      </c>
      <c r="C73" s="13">
        <v>5542</v>
      </c>
      <c r="D73" s="13">
        <v>11337</v>
      </c>
      <c r="E73" s="13" t="s">
        <v>36</v>
      </c>
      <c r="F73" s="13"/>
      <c r="G73" s="14">
        <v>0</v>
      </c>
      <c r="H73" s="14">
        <v>1</v>
      </c>
      <c r="I73" s="14">
        <v>30</v>
      </c>
      <c r="J73" s="22">
        <f t="shared" si="8"/>
        <v>130</v>
      </c>
      <c r="K73" s="15"/>
      <c r="L73" s="15">
        <f t="shared" si="9"/>
        <v>0</v>
      </c>
      <c r="M73" s="42">
        <v>49</v>
      </c>
      <c r="N73" s="26" t="s">
        <v>37</v>
      </c>
      <c r="O73" s="26" t="s">
        <v>42</v>
      </c>
      <c r="P73" s="26"/>
      <c r="Q73" s="42">
        <v>108</v>
      </c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>
        <v>62</v>
      </c>
      <c r="B74" s="13" t="s">
        <v>32</v>
      </c>
      <c r="C74" s="13">
        <v>5543</v>
      </c>
      <c r="D74" s="13">
        <v>11338</v>
      </c>
      <c r="E74" s="13" t="s">
        <v>36</v>
      </c>
      <c r="F74" s="13"/>
      <c r="G74" s="14">
        <v>0</v>
      </c>
      <c r="H74" s="14">
        <v>0</v>
      </c>
      <c r="I74" s="14">
        <v>90</v>
      </c>
      <c r="J74" s="22">
        <f t="shared" si="8"/>
        <v>90</v>
      </c>
      <c r="K74" s="15"/>
      <c r="L74" s="15">
        <f t="shared" si="9"/>
        <v>0</v>
      </c>
      <c r="M74" s="42">
        <v>50</v>
      </c>
      <c r="N74" s="26" t="s">
        <v>37</v>
      </c>
      <c r="O74" s="26" t="s">
        <v>38</v>
      </c>
      <c r="P74" s="26"/>
      <c r="Q74" s="42">
        <v>120</v>
      </c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>
        <v>63</v>
      </c>
      <c r="B75" s="13" t="s">
        <v>32</v>
      </c>
      <c r="C75" s="13">
        <v>5547</v>
      </c>
      <c r="D75" s="13">
        <v>11342</v>
      </c>
      <c r="E75" s="13" t="s">
        <v>36</v>
      </c>
      <c r="F75" s="13"/>
      <c r="G75" s="14">
        <v>0</v>
      </c>
      <c r="H75" s="14">
        <v>0</v>
      </c>
      <c r="I75" s="14">
        <v>81</v>
      </c>
      <c r="J75" s="22">
        <f t="shared" si="8"/>
        <v>81</v>
      </c>
      <c r="K75" s="15"/>
      <c r="L75" s="15">
        <f t="shared" si="9"/>
        <v>0</v>
      </c>
      <c r="M75" s="42">
        <v>51</v>
      </c>
      <c r="N75" s="26" t="s">
        <v>37</v>
      </c>
      <c r="O75" s="26" t="s">
        <v>42</v>
      </c>
      <c r="P75" s="26"/>
      <c r="Q75" s="42">
        <v>90</v>
      </c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>
        <v>64</v>
      </c>
      <c r="B76" s="13" t="s">
        <v>32</v>
      </c>
      <c r="C76" s="13">
        <v>5557</v>
      </c>
      <c r="D76" s="13">
        <v>11352</v>
      </c>
      <c r="E76" s="13" t="s">
        <v>36</v>
      </c>
      <c r="F76" s="13"/>
      <c r="G76" s="14">
        <v>0</v>
      </c>
      <c r="H76" s="14">
        <v>0</v>
      </c>
      <c r="I76" s="14">
        <v>40</v>
      </c>
      <c r="J76" s="22">
        <f t="shared" si="8"/>
        <v>40</v>
      </c>
      <c r="K76" s="15"/>
      <c r="L76" s="15">
        <f t="shared" si="9"/>
        <v>0</v>
      </c>
      <c r="M76" s="42">
        <v>52</v>
      </c>
      <c r="N76" s="26" t="s">
        <v>37</v>
      </c>
      <c r="O76" s="26" t="s">
        <v>39</v>
      </c>
      <c r="P76" s="26"/>
      <c r="Q76" s="42">
        <v>72</v>
      </c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>
        <v>65</v>
      </c>
      <c r="B77" s="13" t="s">
        <v>32</v>
      </c>
      <c r="C77" s="13">
        <v>5582</v>
      </c>
      <c r="D77" s="13">
        <v>11382</v>
      </c>
      <c r="E77" s="13" t="s">
        <v>36</v>
      </c>
      <c r="F77" s="13"/>
      <c r="G77" s="14">
        <v>0</v>
      </c>
      <c r="H77" s="14">
        <v>0</v>
      </c>
      <c r="I77" s="14">
        <v>51</v>
      </c>
      <c r="J77" s="22">
        <f t="shared" si="8"/>
        <v>51</v>
      </c>
      <c r="K77" s="15"/>
      <c r="L77" s="15">
        <f t="shared" si="9"/>
        <v>0</v>
      </c>
      <c r="M77" s="42">
        <v>53</v>
      </c>
      <c r="N77" s="26" t="s">
        <v>37</v>
      </c>
      <c r="O77" s="26" t="s">
        <v>33</v>
      </c>
      <c r="P77" s="26"/>
      <c r="Q77" s="42">
        <v>108</v>
      </c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>
        <v>66</v>
      </c>
      <c r="B78" s="13" t="s">
        <v>32</v>
      </c>
      <c r="C78" s="13">
        <v>5583</v>
      </c>
      <c r="D78" s="13">
        <v>11383</v>
      </c>
      <c r="E78" s="13" t="s">
        <v>36</v>
      </c>
      <c r="F78" s="13"/>
      <c r="G78" s="14">
        <v>0</v>
      </c>
      <c r="H78" s="14">
        <v>0</v>
      </c>
      <c r="I78" s="14">
        <v>53</v>
      </c>
      <c r="J78" s="22">
        <f t="shared" si="8"/>
        <v>53</v>
      </c>
      <c r="K78" s="15"/>
      <c r="L78" s="15">
        <f t="shared" si="9"/>
        <v>0</v>
      </c>
      <c r="M78" s="42">
        <v>54</v>
      </c>
      <c r="N78" s="26" t="s">
        <v>37</v>
      </c>
      <c r="O78" s="26" t="s">
        <v>42</v>
      </c>
      <c r="P78" s="26"/>
      <c r="Q78" s="42">
        <v>132</v>
      </c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>
        <v>67</v>
      </c>
      <c r="B79" s="13" t="s">
        <v>32</v>
      </c>
      <c r="C79" s="13">
        <v>5584</v>
      </c>
      <c r="D79" s="13">
        <v>11384</v>
      </c>
      <c r="E79" s="13" t="s">
        <v>36</v>
      </c>
      <c r="F79" s="13"/>
      <c r="G79" s="14">
        <v>0</v>
      </c>
      <c r="H79" s="14">
        <v>0</v>
      </c>
      <c r="I79" s="14">
        <v>42</v>
      </c>
      <c r="J79" s="22">
        <f t="shared" si="8"/>
        <v>42</v>
      </c>
      <c r="K79" s="15"/>
      <c r="L79" s="15">
        <f t="shared" si="9"/>
        <v>0</v>
      </c>
      <c r="M79" s="42">
        <v>55</v>
      </c>
      <c r="N79" s="26" t="s">
        <v>37</v>
      </c>
      <c r="O79" s="26" t="s">
        <v>38</v>
      </c>
      <c r="P79" s="26"/>
      <c r="Q79" s="42">
        <v>144</v>
      </c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>
        <v>68</v>
      </c>
      <c r="B80" s="13" t="s">
        <v>32</v>
      </c>
      <c r="C80" s="13">
        <v>5610</v>
      </c>
      <c r="D80" s="13">
        <v>11410</v>
      </c>
      <c r="E80" s="13" t="s">
        <v>36</v>
      </c>
      <c r="F80" s="13"/>
      <c r="G80" s="14">
        <v>0</v>
      </c>
      <c r="H80" s="14">
        <v>3</v>
      </c>
      <c r="I80" s="14">
        <v>53</v>
      </c>
      <c r="J80" s="22">
        <f t="shared" si="8"/>
        <v>353</v>
      </c>
      <c r="K80" s="15"/>
      <c r="L80" s="15">
        <f t="shared" si="9"/>
        <v>0</v>
      </c>
      <c r="M80" s="42">
        <v>56</v>
      </c>
      <c r="N80" s="26" t="s">
        <v>37</v>
      </c>
      <c r="O80" s="26" t="s">
        <v>38</v>
      </c>
      <c r="P80" s="26"/>
      <c r="Q80" s="42">
        <v>144</v>
      </c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>
        <v>69</v>
      </c>
      <c r="B81" s="13" t="s">
        <v>32</v>
      </c>
      <c r="C81" s="13">
        <v>5611</v>
      </c>
      <c r="D81" s="13">
        <v>11411</v>
      </c>
      <c r="E81" s="13" t="s">
        <v>36</v>
      </c>
      <c r="F81" s="13"/>
      <c r="G81" s="14">
        <v>0</v>
      </c>
      <c r="H81" s="14">
        <v>2</v>
      </c>
      <c r="I81" s="14">
        <v>62</v>
      </c>
      <c r="J81" s="22">
        <f t="shared" si="8"/>
        <v>262</v>
      </c>
      <c r="K81" s="15"/>
      <c r="L81" s="15">
        <f t="shared" si="9"/>
        <v>0</v>
      </c>
      <c r="M81" s="42">
        <v>57</v>
      </c>
      <c r="N81" s="26" t="s">
        <v>37</v>
      </c>
      <c r="O81" s="26" t="s">
        <v>38</v>
      </c>
      <c r="P81" s="26"/>
      <c r="Q81" s="42">
        <v>108</v>
      </c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>
        <v>70</v>
      </c>
      <c r="B82" s="13" t="s">
        <v>32</v>
      </c>
      <c r="C82" s="13">
        <v>5612</v>
      </c>
      <c r="D82" s="13">
        <v>11412</v>
      </c>
      <c r="E82" s="13" t="s">
        <v>36</v>
      </c>
      <c r="F82" s="13"/>
      <c r="G82" s="14">
        <v>0</v>
      </c>
      <c r="H82" s="14">
        <v>1</v>
      </c>
      <c r="I82" s="14">
        <v>18</v>
      </c>
      <c r="J82" s="22">
        <f t="shared" si="8"/>
        <v>118</v>
      </c>
      <c r="K82" s="15"/>
      <c r="L82" s="15">
        <f t="shared" si="9"/>
        <v>0</v>
      </c>
      <c r="M82" s="42">
        <v>58</v>
      </c>
      <c r="N82" s="26" t="s">
        <v>37</v>
      </c>
      <c r="O82" s="26" t="s">
        <v>38</v>
      </c>
      <c r="P82" s="26"/>
      <c r="Q82" s="42">
        <v>144</v>
      </c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>
        <v>71</v>
      </c>
      <c r="B83" s="13" t="s">
        <v>32</v>
      </c>
      <c r="C83" s="13">
        <v>5613</v>
      </c>
      <c r="D83" s="13">
        <v>11413</v>
      </c>
      <c r="E83" s="13" t="s">
        <v>36</v>
      </c>
      <c r="F83" s="13"/>
      <c r="G83" s="14">
        <v>0</v>
      </c>
      <c r="H83" s="14">
        <v>3</v>
      </c>
      <c r="I83" s="14">
        <v>82</v>
      </c>
      <c r="J83" s="22">
        <f t="shared" si="8"/>
        <v>382</v>
      </c>
      <c r="K83" s="15"/>
      <c r="L83" s="15">
        <f t="shared" si="9"/>
        <v>0</v>
      </c>
      <c r="M83" s="42">
        <v>59</v>
      </c>
      <c r="N83" s="26" t="s">
        <v>37</v>
      </c>
      <c r="O83" s="26" t="s">
        <v>38</v>
      </c>
      <c r="P83" s="26"/>
      <c r="Q83" s="42">
        <v>132</v>
      </c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>
        <v>72</v>
      </c>
      <c r="B84" s="13" t="s">
        <v>32</v>
      </c>
      <c r="C84" s="13">
        <v>5614</v>
      </c>
      <c r="D84" s="13">
        <v>11414</v>
      </c>
      <c r="E84" s="13" t="s">
        <v>36</v>
      </c>
      <c r="F84" s="13"/>
      <c r="G84" s="14">
        <v>0</v>
      </c>
      <c r="H84" s="14">
        <v>0</v>
      </c>
      <c r="I84" s="14">
        <v>46</v>
      </c>
      <c r="J84" s="22">
        <f>+(G84*400)+(H84*100)+I84</f>
        <v>46</v>
      </c>
      <c r="K84" s="15"/>
      <c r="L84" s="15">
        <f>+K84*J84</f>
        <v>0</v>
      </c>
      <c r="M84" s="42">
        <v>60</v>
      </c>
      <c r="N84" s="26" t="s">
        <v>37</v>
      </c>
      <c r="O84" s="26" t="s">
        <v>39</v>
      </c>
      <c r="P84" s="26"/>
      <c r="Q84" s="42">
        <v>54</v>
      </c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>
        <v>73</v>
      </c>
      <c r="B85" s="13" t="s">
        <v>32</v>
      </c>
      <c r="C85" s="13">
        <v>5617</v>
      </c>
      <c r="D85" s="13">
        <v>11417</v>
      </c>
      <c r="E85" s="13" t="s">
        <v>36</v>
      </c>
      <c r="F85" s="13"/>
      <c r="G85" s="14">
        <v>0</v>
      </c>
      <c r="H85" s="14">
        <v>0</v>
      </c>
      <c r="I85" s="14">
        <v>57</v>
      </c>
      <c r="J85" s="22">
        <f t="shared" ref="J85:J99" si="10">+(G85*400)+(H85*100)+I85</f>
        <v>57</v>
      </c>
      <c r="K85" s="15"/>
      <c r="L85" s="15">
        <f t="shared" ref="L85:L99" si="11">+K85*J85</f>
        <v>0</v>
      </c>
      <c r="M85" s="42">
        <v>61</v>
      </c>
      <c r="N85" s="26" t="s">
        <v>37</v>
      </c>
      <c r="O85" s="26" t="s">
        <v>38</v>
      </c>
      <c r="P85" s="26"/>
      <c r="Q85" s="42">
        <v>180</v>
      </c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>
        <v>74</v>
      </c>
      <c r="B86" s="13" t="s">
        <v>32</v>
      </c>
      <c r="C86" s="13">
        <v>5624</v>
      </c>
      <c r="D86" s="13">
        <v>11425</v>
      </c>
      <c r="E86" s="13" t="s">
        <v>36</v>
      </c>
      <c r="F86" s="13"/>
      <c r="G86" s="14">
        <v>0</v>
      </c>
      <c r="H86" s="14">
        <v>0</v>
      </c>
      <c r="I86" s="14">
        <v>75</v>
      </c>
      <c r="J86" s="22">
        <f t="shared" si="10"/>
        <v>75</v>
      </c>
      <c r="K86" s="15"/>
      <c r="L86" s="15">
        <f t="shared" si="11"/>
        <v>0</v>
      </c>
      <c r="M86" s="42">
        <v>62</v>
      </c>
      <c r="N86" s="26" t="s">
        <v>37</v>
      </c>
      <c r="O86" s="26" t="s">
        <v>38</v>
      </c>
      <c r="P86" s="26"/>
      <c r="Q86" s="42">
        <v>216</v>
      </c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>
        <v>75</v>
      </c>
      <c r="B87" s="13" t="s">
        <v>32</v>
      </c>
      <c r="C87" s="13">
        <v>5625</v>
      </c>
      <c r="D87" s="13">
        <v>11426</v>
      </c>
      <c r="E87" s="13" t="s">
        <v>36</v>
      </c>
      <c r="F87" s="13"/>
      <c r="G87" s="14">
        <v>0</v>
      </c>
      <c r="H87" s="14">
        <v>1</v>
      </c>
      <c r="I87" s="14">
        <v>82</v>
      </c>
      <c r="J87" s="22">
        <f t="shared" si="10"/>
        <v>182</v>
      </c>
      <c r="K87" s="15"/>
      <c r="L87" s="15">
        <f t="shared" si="11"/>
        <v>0</v>
      </c>
      <c r="M87" s="42">
        <v>63</v>
      </c>
      <c r="N87" s="26" t="s">
        <v>37</v>
      </c>
      <c r="O87" s="26" t="s">
        <v>38</v>
      </c>
      <c r="P87" s="26"/>
      <c r="Q87" s="42">
        <v>120</v>
      </c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>
        <v>76</v>
      </c>
      <c r="B88" s="13" t="s">
        <v>32</v>
      </c>
      <c r="C88" s="13">
        <v>5626</v>
      </c>
      <c r="D88" s="13">
        <v>11427</v>
      </c>
      <c r="E88" s="13" t="s">
        <v>36</v>
      </c>
      <c r="F88" s="13"/>
      <c r="G88" s="14">
        <v>0</v>
      </c>
      <c r="H88" s="14">
        <v>0</v>
      </c>
      <c r="I88" s="14">
        <v>44</v>
      </c>
      <c r="J88" s="22">
        <f t="shared" si="10"/>
        <v>44</v>
      </c>
      <c r="K88" s="15"/>
      <c r="L88" s="15">
        <f t="shared" si="11"/>
        <v>0</v>
      </c>
      <c r="M88" s="42">
        <v>64</v>
      </c>
      <c r="N88" s="26" t="s">
        <v>48</v>
      </c>
      <c r="O88" s="26">
        <v>0</v>
      </c>
      <c r="P88" s="26"/>
      <c r="Q88" s="42">
        <v>0</v>
      </c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>
        <v>77</v>
      </c>
      <c r="B89" s="13" t="s">
        <v>32</v>
      </c>
      <c r="C89" s="13">
        <v>5627</v>
      </c>
      <c r="D89" s="13">
        <v>11428</v>
      </c>
      <c r="E89" s="13" t="s">
        <v>36</v>
      </c>
      <c r="F89" s="13"/>
      <c r="G89" s="14">
        <v>0</v>
      </c>
      <c r="H89" s="14">
        <v>0</v>
      </c>
      <c r="I89" s="14">
        <v>80</v>
      </c>
      <c r="J89" s="22">
        <f t="shared" si="10"/>
        <v>80</v>
      </c>
      <c r="K89" s="15"/>
      <c r="L89" s="15">
        <f t="shared" si="11"/>
        <v>0</v>
      </c>
      <c r="M89" s="42">
        <v>65</v>
      </c>
      <c r="N89" s="26" t="s">
        <v>37</v>
      </c>
      <c r="O89" s="26" t="s">
        <v>38</v>
      </c>
      <c r="P89" s="26"/>
      <c r="Q89" s="42">
        <v>81</v>
      </c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>
        <v>78</v>
      </c>
      <c r="B90" s="13" t="s">
        <v>32</v>
      </c>
      <c r="C90" s="13">
        <v>5628</v>
      </c>
      <c r="D90" s="13">
        <v>11429</v>
      </c>
      <c r="E90" s="13" t="s">
        <v>36</v>
      </c>
      <c r="F90" s="13"/>
      <c r="G90" s="14">
        <v>0</v>
      </c>
      <c r="H90" s="14">
        <v>1</v>
      </c>
      <c r="I90" s="14">
        <v>2</v>
      </c>
      <c r="J90" s="22">
        <f t="shared" si="10"/>
        <v>102</v>
      </c>
      <c r="K90" s="15"/>
      <c r="L90" s="15">
        <f t="shared" si="11"/>
        <v>0</v>
      </c>
      <c r="M90" s="42"/>
      <c r="N90" s="26">
        <v>0</v>
      </c>
      <c r="O90" s="26">
        <v>0</v>
      </c>
      <c r="P90" s="26"/>
      <c r="Q90" s="42">
        <v>0</v>
      </c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>
        <v>79</v>
      </c>
      <c r="B91" s="13" t="s">
        <v>32</v>
      </c>
      <c r="C91" s="13">
        <v>5629</v>
      </c>
      <c r="D91" s="13">
        <v>11430</v>
      </c>
      <c r="E91" s="13" t="s">
        <v>36</v>
      </c>
      <c r="F91" s="13"/>
      <c r="G91" s="14">
        <v>0</v>
      </c>
      <c r="H91" s="14">
        <v>1</v>
      </c>
      <c r="I91" s="14">
        <v>15</v>
      </c>
      <c r="J91" s="22">
        <f t="shared" si="10"/>
        <v>115</v>
      </c>
      <c r="K91" s="15"/>
      <c r="L91" s="15">
        <f t="shared" si="11"/>
        <v>0</v>
      </c>
      <c r="M91" s="42"/>
      <c r="N91" s="26">
        <v>0</v>
      </c>
      <c r="O91" s="26">
        <v>0</v>
      </c>
      <c r="P91" s="26"/>
      <c r="Q91" s="42">
        <v>0</v>
      </c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>
        <v>80</v>
      </c>
      <c r="B92" s="13" t="s">
        <v>32</v>
      </c>
      <c r="C92" s="13">
        <v>5630</v>
      </c>
      <c r="D92" s="13">
        <v>11431</v>
      </c>
      <c r="E92" s="13" t="s">
        <v>36</v>
      </c>
      <c r="F92" s="13"/>
      <c r="G92" s="14">
        <v>0</v>
      </c>
      <c r="H92" s="14">
        <v>0</v>
      </c>
      <c r="I92" s="14">
        <v>81</v>
      </c>
      <c r="J92" s="22">
        <f t="shared" si="10"/>
        <v>81</v>
      </c>
      <c r="K92" s="15"/>
      <c r="L92" s="15">
        <f t="shared" si="11"/>
        <v>0</v>
      </c>
      <c r="M92" s="42">
        <v>66</v>
      </c>
      <c r="N92" s="26" t="s">
        <v>37</v>
      </c>
      <c r="O92" s="26" t="s">
        <v>38</v>
      </c>
      <c r="P92" s="26"/>
      <c r="Q92" s="42">
        <v>81</v>
      </c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/>
      <c r="B93" s="13">
        <v>0</v>
      </c>
      <c r="C93" s="13">
        <v>0</v>
      </c>
      <c r="D93" s="13">
        <v>0</v>
      </c>
      <c r="E93" s="13">
        <v>0</v>
      </c>
      <c r="F93" s="13"/>
      <c r="G93" s="14">
        <v>0</v>
      </c>
      <c r="H93" s="14">
        <v>0</v>
      </c>
      <c r="I93" s="14">
        <v>0</v>
      </c>
      <c r="J93" s="22">
        <f t="shared" si="10"/>
        <v>0</v>
      </c>
      <c r="K93" s="15"/>
      <c r="L93" s="15">
        <f t="shared" si="11"/>
        <v>0</v>
      </c>
      <c r="M93" s="42">
        <v>67</v>
      </c>
      <c r="N93" s="26" t="s">
        <v>37</v>
      </c>
      <c r="O93" s="26" t="s">
        <v>39</v>
      </c>
      <c r="P93" s="26"/>
      <c r="Q93" s="42">
        <v>54</v>
      </c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>
        <v>81</v>
      </c>
      <c r="B94" s="13" t="s">
        <v>32</v>
      </c>
      <c r="C94" s="13">
        <v>5631</v>
      </c>
      <c r="D94" s="13">
        <v>11432</v>
      </c>
      <c r="E94" s="13" t="s">
        <v>36</v>
      </c>
      <c r="F94" s="13"/>
      <c r="G94" s="14">
        <v>0</v>
      </c>
      <c r="H94" s="14">
        <v>0</v>
      </c>
      <c r="I94" s="14">
        <v>51</v>
      </c>
      <c r="J94" s="22">
        <f t="shared" si="10"/>
        <v>51</v>
      </c>
      <c r="K94" s="15"/>
      <c r="L94" s="15">
        <f t="shared" si="11"/>
        <v>0</v>
      </c>
      <c r="M94" s="42">
        <v>68</v>
      </c>
      <c r="N94" s="26" t="s">
        <v>37</v>
      </c>
      <c r="O94" s="26" t="s">
        <v>39</v>
      </c>
      <c r="P94" s="26"/>
      <c r="Q94" s="42">
        <v>108</v>
      </c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>
        <v>82</v>
      </c>
      <c r="B95" s="13" t="s">
        <v>32</v>
      </c>
      <c r="C95" s="13">
        <v>5633</v>
      </c>
      <c r="D95" s="13">
        <v>11434</v>
      </c>
      <c r="E95" s="13" t="s">
        <v>36</v>
      </c>
      <c r="F95" s="13"/>
      <c r="G95" s="14">
        <v>0</v>
      </c>
      <c r="H95" s="14">
        <v>0</v>
      </c>
      <c r="I95" s="14">
        <v>55</v>
      </c>
      <c r="J95" s="22">
        <f t="shared" si="10"/>
        <v>55</v>
      </c>
      <c r="K95" s="15"/>
      <c r="L95" s="15">
        <f t="shared" si="11"/>
        <v>0</v>
      </c>
      <c r="M95" s="42">
        <v>69</v>
      </c>
      <c r="N95" s="26" t="s">
        <v>37</v>
      </c>
      <c r="O95" s="26" t="s">
        <v>38</v>
      </c>
      <c r="P95" s="26"/>
      <c r="Q95" s="42">
        <v>81</v>
      </c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>
        <v>83</v>
      </c>
      <c r="B96" s="13" t="s">
        <v>32</v>
      </c>
      <c r="C96" s="13">
        <v>5636</v>
      </c>
      <c r="D96" s="13">
        <v>11450</v>
      </c>
      <c r="E96" s="13" t="s">
        <v>36</v>
      </c>
      <c r="F96" s="13"/>
      <c r="G96" s="14">
        <v>0</v>
      </c>
      <c r="H96" s="14">
        <v>0</v>
      </c>
      <c r="I96" s="14">
        <v>74</v>
      </c>
      <c r="J96" s="22">
        <f t="shared" si="10"/>
        <v>74</v>
      </c>
      <c r="K96" s="15"/>
      <c r="L96" s="15">
        <f t="shared" si="11"/>
        <v>0</v>
      </c>
      <c r="M96" s="42">
        <v>70</v>
      </c>
      <c r="N96" s="26" t="s">
        <v>37</v>
      </c>
      <c r="O96" s="26" t="s">
        <v>39</v>
      </c>
      <c r="P96" s="26"/>
      <c r="Q96" s="42">
        <v>108</v>
      </c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>
        <v>84</v>
      </c>
      <c r="B97" s="13" t="s">
        <v>32</v>
      </c>
      <c r="C97" s="13">
        <v>5641</v>
      </c>
      <c r="D97" s="13">
        <v>11455</v>
      </c>
      <c r="E97" s="13" t="s">
        <v>36</v>
      </c>
      <c r="F97" s="13"/>
      <c r="G97" s="14">
        <v>2</v>
      </c>
      <c r="H97" s="14">
        <v>2</v>
      </c>
      <c r="I97" s="14">
        <v>21</v>
      </c>
      <c r="J97" s="22">
        <f t="shared" si="10"/>
        <v>1021</v>
      </c>
      <c r="K97" s="15"/>
      <c r="L97" s="15">
        <f t="shared" si="11"/>
        <v>0</v>
      </c>
      <c r="M97" s="42">
        <v>71</v>
      </c>
      <c r="N97" s="26" t="s">
        <v>37</v>
      </c>
      <c r="O97" s="26" t="s">
        <v>38</v>
      </c>
      <c r="P97" s="26"/>
      <c r="Q97" s="42">
        <v>200</v>
      </c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/>
      <c r="B98" s="13">
        <v>0</v>
      </c>
      <c r="C98" s="13">
        <v>0</v>
      </c>
      <c r="D98" s="13">
        <v>0</v>
      </c>
      <c r="E98" s="13">
        <v>0</v>
      </c>
      <c r="F98" s="13"/>
      <c r="G98" s="14">
        <v>0</v>
      </c>
      <c r="H98" s="14">
        <v>0</v>
      </c>
      <c r="I98" s="14">
        <v>0</v>
      </c>
      <c r="J98" s="22">
        <f t="shared" si="10"/>
        <v>0</v>
      </c>
      <c r="K98" s="15"/>
      <c r="L98" s="15">
        <f t="shared" si="11"/>
        <v>0</v>
      </c>
      <c r="M98" s="42">
        <v>72</v>
      </c>
      <c r="N98" s="26" t="s">
        <v>37</v>
      </c>
      <c r="O98" s="26" t="s">
        <v>39</v>
      </c>
      <c r="P98" s="26"/>
      <c r="Q98" s="42">
        <v>28</v>
      </c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>
        <v>85</v>
      </c>
      <c r="B99" s="13" t="s">
        <v>32</v>
      </c>
      <c r="C99" s="13">
        <v>5648</v>
      </c>
      <c r="D99" s="13">
        <v>11462</v>
      </c>
      <c r="E99" s="13" t="s">
        <v>36</v>
      </c>
      <c r="F99" s="13"/>
      <c r="G99" s="14">
        <v>0</v>
      </c>
      <c r="H99" s="14">
        <v>2</v>
      </c>
      <c r="I99" s="14">
        <v>77</v>
      </c>
      <c r="J99" s="22">
        <f t="shared" si="10"/>
        <v>277</v>
      </c>
      <c r="K99" s="15"/>
      <c r="L99" s="15">
        <f t="shared" si="11"/>
        <v>0</v>
      </c>
      <c r="M99" s="42">
        <v>73</v>
      </c>
      <c r="N99" s="26" t="s">
        <v>37</v>
      </c>
      <c r="O99" s="26" t="s">
        <v>39</v>
      </c>
      <c r="P99" s="26"/>
      <c r="Q99" s="42">
        <v>72</v>
      </c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>
        <v>86</v>
      </c>
      <c r="B100" s="13" t="s">
        <v>32</v>
      </c>
      <c r="C100" s="13">
        <v>5656</v>
      </c>
      <c r="D100" s="13">
        <v>11470</v>
      </c>
      <c r="E100" s="13" t="s">
        <v>36</v>
      </c>
      <c r="F100" s="13"/>
      <c r="G100" s="14">
        <v>0</v>
      </c>
      <c r="H100" s="14">
        <v>1</v>
      </c>
      <c r="I100" s="14">
        <v>14</v>
      </c>
      <c r="J100" s="22">
        <f>+(G100*400)+(H100*100)+I100</f>
        <v>114</v>
      </c>
      <c r="K100" s="15"/>
      <c r="L100" s="15">
        <f>+K100*J100</f>
        <v>0</v>
      </c>
      <c r="M100" s="42">
        <v>74</v>
      </c>
      <c r="N100" s="26" t="s">
        <v>37</v>
      </c>
      <c r="O100" s="26" t="s">
        <v>39</v>
      </c>
      <c r="P100" s="26"/>
      <c r="Q100" s="42">
        <v>72</v>
      </c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>
        <v>87</v>
      </c>
      <c r="B101" s="13" t="s">
        <v>32</v>
      </c>
      <c r="C101" s="13">
        <v>5667</v>
      </c>
      <c r="D101" s="13">
        <v>11506</v>
      </c>
      <c r="E101" s="13" t="s">
        <v>36</v>
      </c>
      <c r="F101" s="13"/>
      <c r="G101" s="14">
        <v>0</v>
      </c>
      <c r="H101" s="14">
        <v>0</v>
      </c>
      <c r="I101" s="14">
        <v>73</v>
      </c>
      <c r="J101" s="22">
        <f t="shared" ref="J101" si="12">+(G101*400)+(H101*100)+I101</f>
        <v>73</v>
      </c>
      <c r="K101" s="15"/>
      <c r="L101" s="15">
        <f t="shared" ref="L101" si="13">+K101*J101</f>
        <v>0</v>
      </c>
      <c r="M101" s="42">
        <v>75</v>
      </c>
      <c r="N101" s="26" t="s">
        <v>37</v>
      </c>
      <c r="O101" s="26" t="s">
        <v>39</v>
      </c>
      <c r="P101" s="26"/>
      <c r="Q101" s="42">
        <v>81</v>
      </c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>
        <v>88</v>
      </c>
      <c r="B102" s="13" t="s">
        <v>32</v>
      </c>
      <c r="C102" s="13">
        <v>5671</v>
      </c>
      <c r="D102" s="13">
        <v>11510</v>
      </c>
      <c r="E102" s="13" t="s">
        <v>36</v>
      </c>
      <c r="F102" s="13"/>
      <c r="G102" s="14">
        <v>0</v>
      </c>
      <c r="H102" s="14">
        <v>1</v>
      </c>
      <c r="I102" s="14">
        <v>59</v>
      </c>
      <c r="J102" s="22">
        <f>+(G102*400)+(H102*100)+I102</f>
        <v>159</v>
      </c>
      <c r="K102" s="15"/>
      <c r="L102" s="15">
        <f>+K102*J102</f>
        <v>0</v>
      </c>
      <c r="M102" s="42"/>
      <c r="N102" s="26">
        <v>0</v>
      </c>
      <c r="O102" s="26">
        <v>0</v>
      </c>
      <c r="P102" s="26"/>
      <c r="Q102" s="42">
        <v>0</v>
      </c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>
        <v>89</v>
      </c>
      <c r="B103" s="13" t="s">
        <v>32</v>
      </c>
      <c r="C103" s="13">
        <v>5672</v>
      </c>
      <c r="D103" s="13">
        <v>11511</v>
      </c>
      <c r="E103" s="13" t="s">
        <v>36</v>
      </c>
      <c r="F103" s="13"/>
      <c r="G103" s="14">
        <v>0</v>
      </c>
      <c r="H103" s="14">
        <v>1</v>
      </c>
      <c r="I103" s="14">
        <v>5</v>
      </c>
      <c r="J103" s="22">
        <f t="shared" ref="J103:J117" si="14">+(G103*400)+(H103*100)+I103</f>
        <v>105</v>
      </c>
      <c r="K103" s="15"/>
      <c r="L103" s="15">
        <f t="shared" ref="L103:L117" si="15">+K103*J103</f>
        <v>0</v>
      </c>
      <c r="M103" s="42"/>
      <c r="N103" s="26">
        <v>0</v>
      </c>
      <c r="O103" s="26">
        <v>0</v>
      </c>
      <c r="P103" s="26"/>
      <c r="Q103" s="42">
        <v>0</v>
      </c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>
        <v>90</v>
      </c>
      <c r="B104" s="13" t="s">
        <v>32</v>
      </c>
      <c r="C104" s="13">
        <v>5673</v>
      </c>
      <c r="D104" s="13">
        <v>11512</v>
      </c>
      <c r="E104" s="13" t="s">
        <v>36</v>
      </c>
      <c r="F104" s="13"/>
      <c r="G104" s="14">
        <v>1</v>
      </c>
      <c r="H104" s="14">
        <v>0</v>
      </c>
      <c r="I104" s="14">
        <v>87</v>
      </c>
      <c r="J104" s="22">
        <f t="shared" si="14"/>
        <v>487</v>
      </c>
      <c r="K104" s="15"/>
      <c r="L104" s="15">
        <f t="shared" si="15"/>
        <v>0</v>
      </c>
      <c r="M104" s="42">
        <v>76</v>
      </c>
      <c r="N104" s="26" t="s">
        <v>37</v>
      </c>
      <c r="O104" s="26" t="s">
        <v>44</v>
      </c>
      <c r="P104" s="26"/>
      <c r="Q104" s="42">
        <v>36</v>
      </c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>
        <v>91</v>
      </c>
      <c r="B105" s="13" t="s">
        <v>32</v>
      </c>
      <c r="C105" s="13">
        <v>5675</v>
      </c>
      <c r="D105" s="13">
        <v>11514</v>
      </c>
      <c r="E105" s="13" t="s">
        <v>36</v>
      </c>
      <c r="F105" s="13"/>
      <c r="G105" s="14">
        <v>0</v>
      </c>
      <c r="H105" s="14">
        <v>1</v>
      </c>
      <c r="I105" s="14">
        <v>86</v>
      </c>
      <c r="J105" s="22">
        <f t="shared" si="14"/>
        <v>186</v>
      </c>
      <c r="K105" s="15"/>
      <c r="L105" s="15">
        <f t="shared" si="15"/>
        <v>0</v>
      </c>
      <c r="M105" s="42"/>
      <c r="N105" s="26">
        <v>0</v>
      </c>
      <c r="O105" s="26">
        <v>0</v>
      </c>
      <c r="P105" s="26"/>
      <c r="Q105" s="42">
        <v>0</v>
      </c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>
        <v>92</v>
      </c>
      <c r="B106" s="13" t="s">
        <v>32</v>
      </c>
      <c r="C106" s="13">
        <v>5676</v>
      </c>
      <c r="D106" s="13">
        <v>11515</v>
      </c>
      <c r="E106" s="13" t="s">
        <v>36</v>
      </c>
      <c r="F106" s="13"/>
      <c r="G106" s="14">
        <v>0</v>
      </c>
      <c r="H106" s="14">
        <v>1</v>
      </c>
      <c r="I106" s="14">
        <v>28</v>
      </c>
      <c r="J106" s="22">
        <f t="shared" si="14"/>
        <v>128</v>
      </c>
      <c r="K106" s="15"/>
      <c r="L106" s="15">
        <f t="shared" si="15"/>
        <v>0</v>
      </c>
      <c r="M106" s="42"/>
      <c r="N106" s="26">
        <v>0</v>
      </c>
      <c r="O106" s="26">
        <v>0</v>
      </c>
      <c r="P106" s="26"/>
      <c r="Q106" s="42">
        <v>0</v>
      </c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>
        <v>93</v>
      </c>
      <c r="B107" s="13" t="s">
        <v>32</v>
      </c>
      <c r="C107" s="13">
        <v>5688</v>
      </c>
      <c r="D107" s="13">
        <v>11516</v>
      </c>
      <c r="E107" s="13" t="s">
        <v>36</v>
      </c>
      <c r="F107" s="13"/>
      <c r="G107" s="14">
        <v>0</v>
      </c>
      <c r="H107" s="14">
        <v>1</v>
      </c>
      <c r="I107" s="14">
        <v>14</v>
      </c>
      <c r="J107" s="22">
        <f t="shared" si="14"/>
        <v>114</v>
      </c>
      <c r="K107" s="15"/>
      <c r="L107" s="15">
        <f t="shared" si="15"/>
        <v>0</v>
      </c>
      <c r="M107" s="42">
        <v>77</v>
      </c>
      <c r="N107" s="26" t="s">
        <v>37</v>
      </c>
      <c r="O107" s="26" t="s">
        <v>44</v>
      </c>
      <c r="P107" s="26"/>
      <c r="Q107" s="42">
        <v>252</v>
      </c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>
        <v>94</v>
      </c>
      <c r="B108" s="13" t="s">
        <v>32</v>
      </c>
      <c r="C108" s="13">
        <v>5705</v>
      </c>
      <c r="D108" s="13">
        <v>11536</v>
      </c>
      <c r="E108" s="13" t="s">
        <v>36</v>
      </c>
      <c r="F108" s="13"/>
      <c r="G108" s="14">
        <v>0</v>
      </c>
      <c r="H108" s="14">
        <v>0</v>
      </c>
      <c r="I108" s="14">
        <v>67</v>
      </c>
      <c r="J108" s="22">
        <f t="shared" si="14"/>
        <v>67</v>
      </c>
      <c r="K108" s="15"/>
      <c r="L108" s="15">
        <f t="shared" si="15"/>
        <v>0</v>
      </c>
      <c r="M108" s="42">
        <v>78</v>
      </c>
      <c r="N108" s="26" t="s">
        <v>37</v>
      </c>
      <c r="O108" s="26" t="s">
        <v>33</v>
      </c>
      <c r="P108" s="26"/>
      <c r="Q108" s="42">
        <v>54</v>
      </c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>
        <v>95</v>
      </c>
      <c r="B109" s="13" t="s">
        <v>32</v>
      </c>
      <c r="C109" s="13">
        <v>5764</v>
      </c>
      <c r="D109" s="13">
        <v>11597</v>
      </c>
      <c r="E109" s="13" t="s">
        <v>36</v>
      </c>
      <c r="F109" s="13"/>
      <c r="G109" s="14">
        <v>4</v>
      </c>
      <c r="H109" s="14">
        <v>1</v>
      </c>
      <c r="I109" s="14">
        <v>90</v>
      </c>
      <c r="J109" s="22">
        <f t="shared" si="14"/>
        <v>1790</v>
      </c>
      <c r="K109" s="15"/>
      <c r="L109" s="15">
        <f t="shared" si="15"/>
        <v>0</v>
      </c>
      <c r="M109" s="42">
        <v>79</v>
      </c>
      <c r="N109" s="26" t="s">
        <v>37</v>
      </c>
      <c r="O109" s="26" t="s">
        <v>39</v>
      </c>
      <c r="P109" s="26"/>
      <c r="Q109" s="42">
        <v>36</v>
      </c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>
        <v>96</v>
      </c>
      <c r="B110" s="13" t="s">
        <v>32</v>
      </c>
      <c r="C110" s="13">
        <v>5832</v>
      </c>
      <c r="D110" s="13">
        <v>11664</v>
      </c>
      <c r="E110" s="13" t="s">
        <v>36</v>
      </c>
      <c r="F110" s="13"/>
      <c r="G110" s="14">
        <v>0</v>
      </c>
      <c r="H110" s="14">
        <v>0</v>
      </c>
      <c r="I110" s="14">
        <v>64</v>
      </c>
      <c r="J110" s="22">
        <f t="shared" si="14"/>
        <v>64</v>
      </c>
      <c r="K110" s="15"/>
      <c r="L110" s="15">
        <f t="shared" si="15"/>
        <v>0</v>
      </c>
      <c r="M110" s="42">
        <v>80</v>
      </c>
      <c r="N110" s="26" t="s">
        <v>37</v>
      </c>
      <c r="O110" s="26" t="s">
        <v>44</v>
      </c>
      <c r="P110" s="26"/>
      <c r="Q110" s="42">
        <v>54</v>
      </c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>
        <v>97</v>
      </c>
      <c r="B111" s="13" t="s">
        <v>32</v>
      </c>
      <c r="C111" s="13">
        <v>5949</v>
      </c>
      <c r="D111" s="13">
        <v>11815</v>
      </c>
      <c r="E111" s="13" t="s">
        <v>36</v>
      </c>
      <c r="F111" s="13"/>
      <c r="G111" s="14">
        <v>1</v>
      </c>
      <c r="H111" s="14">
        <v>3</v>
      </c>
      <c r="I111" s="14">
        <v>4</v>
      </c>
      <c r="J111" s="22">
        <f t="shared" si="14"/>
        <v>704</v>
      </c>
      <c r="K111" s="15"/>
      <c r="L111" s="15">
        <f t="shared" si="15"/>
        <v>0</v>
      </c>
      <c r="M111" s="42">
        <v>81</v>
      </c>
      <c r="N111" s="26" t="s">
        <v>37</v>
      </c>
      <c r="O111" s="26" t="s">
        <v>44</v>
      </c>
      <c r="P111" s="26"/>
      <c r="Q111" s="42">
        <v>108</v>
      </c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>
        <v>98</v>
      </c>
      <c r="B112" s="13" t="s">
        <v>32</v>
      </c>
      <c r="C112" s="13">
        <v>6120</v>
      </c>
      <c r="D112" s="13">
        <v>12160</v>
      </c>
      <c r="E112" s="13" t="s">
        <v>36</v>
      </c>
      <c r="F112" s="13"/>
      <c r="G112" s="14">
        <v>2</v>
      </c>
      <c r="H112" s="14">
        <v>1</v>
      </c>
      <c r="I112" s="14">
        <v>16</v>
      </c>
      <c r="J112" s="22">
        <f t="shared" si="14"/>
        <v>916</v>
      </c>
      <c r="K112" s="15"/>
      <c r="L112" s="15">
        <f t="shared" si="15"/>
        <v>0</v>
      </c>
      <c r="M112" s="42">
        <v>82</v>
      </c>
      <c r="N112" s="26" t="s">
        <v>37</v>
      </c>
      <c r="O112" s="26" t="s">
        <v>44</v>
      </c>
      <c r="P112" s="26"/>
      <c r="Q112" s="42">
        <v>64</v>
      </c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>
        <v>99</v>
      </c>
      <c r="B113" s="13" t="s">
        <v>32</v>
      </c>
      <c r="C113" s="13">
        <v>6121</v>
      </c>
      <c r="D113" s="13">
        <v>12161</v>
      </c>
      <c r="E113" s="13" t="s">
        <v>36</v>
      </c>
      <c r="F113" s="13"/>
      <c r="G113" s="14">
        <v>0</v>
      </c>
      <c r="H113" s="14">
        <v>1</v>
      </c>
      <c r="I113" s="14">
        <v>38</v>
      </c>
      <c r="J113" s="22">
        <f t="shared" si="14"/>
        <v>138</v>
      </c>
      <c r="K113" s="15"/>
      <c r="L113" s="15">
        <f t="shared" si="15"/>
        <v>0</v>
      </c>
      <c r="M113" s="42">
        <v>83</v>
      </c>
      <c r="N113" s="26" t="s">
        <v>37</v>
      </c>
      <c r="O113" s="26" t="s">
        <v>44</v>
      </c>
      <c r="P113" s="26"/>
      <c r="Q113" s="42">
        <v>36</v>
      </c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>
        <v>100</v>
      </c>
      <c r="B114" s="13" t="s">
        <v>32</v>
      </c>
      <c r="C114" s="13">
        <v>6315</v>
      </c>
      <c r="D114" s="13">
        <v>13222</v>
      </c>
      <c r="E114" s="13" t="s">
        <v>36</v>
      </c>
      <c r="F114" s="13"/>
      <c r="G114" s="14">
        <v>0</v>
      </c>
      <c r="H114" s="14">
        <v>2</v>
      </c>
      <c r="I114" s="14">
        <v>79.900000000000006</v>
      </c>
      <c r="J114" s="22">
        <f t="shared" si="14"/>
        <v>279.89999999999998</v>
      </c>
      <c r="K114" s="15"/>
      <c r="L114" s="15">
        <f t="shared" si="15"/>
        <v>0</v>
      </c>
      <c r="M114" s="42"/>
      <c r="N114" s="26">
        <v>0</v>
      </c>
      <c r="O114" s="26">
        <v>0</v>
      </c>
      <c r="P114" s="26"/>
      <c r="Q114" s="42">
        <v>0</v>
      </c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/>
      <c r="B115" s="13">
        <v>0</v>
      </c>
      <c r="C115" s="13">
        <v>0</v>
      </c>
      <c r="D115" s="13">
        <v>0</v>
      </c>
      <c r="E115" s="13">
        <v>0</v>
      </c>
      <c r="F115" s="13"/>
      <c r="G115" s="14">
        <v>0</v>
      </c>
      <c r="H115" s="14">
        <v>0</v>
      </c>
      <c r="I115" s="14">
        <v>0</v>
      </c>
      <c r="J115" s="22">
        <f t="shared" si="14"/>
        <v>0</v>
      </c>
      <c r="K115" s="15"/>
      <c r="L115" s="15">
        <f t="shared" si="15"/>
        <v>0</v>
      </c>
      <c r="M115" s="42">
        <v>84</v>
      </c>
      <c r="N115" s="26" t="s">
        <v>37</v>
      </c>
      <c r="O115" s="26" t="s">
        <v>39</v>
      </c>
      <c r="P115" s="26"/>
      <c r="Q115" s="42">
        <v>54</v>
      </c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5.75" customHeight="1" x14ac:dyDescent="0.2">
      <c r="A116" s="13"/>
      <c r="B116" s="13">
        <v>0</v>
      </c>
      <c r="C116" s="13">
        <v>0</v>
      </c>
      <c r="D116" s="13">
        <v>0</v>
      </c>
      <c r="E116" s="13">
        <v>0</v>
      </c>
      <c r="F116" s="13"/>
      <c r="G116" s="14">
        <v>0</v>
      </c>
      <c r="H116" s="14">
        <v>0</v>
      </c>
      <c r="I116" s="14">
        <v>0</v>
      </c>
      <c r="J116" s="22">
        <f t="shared" si="14"/>
        <v>0</v>
      </c>
      <c r="K116" s="15"/>
      <c r="L116" s="15">
        <f t="shared" si="15"/>
        <v>0</v>
      </c>
      <c r="M116" s="42">
        <v>85</v>
      </c>
      <c r="N116" s="26" t="s">
        <v>37</v>
      </c>
      <c r="O116" s="26" t="s">
        <v>39</v>
      </c>
      <c r="P116" s="26"/>
      <c r="Q116" s="42">
        <v>28</v>
      </c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5.75" customHeight="1" x14ac:dyDescent="0.2">
      <c r="A117" s="13">
        <v>101</v>
      </c>
      <c r="B117" s="13" t="s">
        <v>32</v>
      </c>
      <c r="C117" s="13">
        <v>6533</v>
      </c>
      <c r="D117" s="13">
        <v>13680</v>
      </c>
      <c r="E117" s="13" t="s">
        <v>36</v>
      </c>
      <c r="F117" s="13"/>
      <c r="G117" s="14">
        <v>0</v>
      </c>
      <c r="H117" s="14">
        <v>0</v>
      </c>
      <c r="I117" s="14">
        <v>45.9</v>
      </c>
      <c r="J117" s="22">
        <f t="shared" si="14"/>
        <v>45.9</v>
      </c>
      <c r="K117" s="15"/>
      <c r="L117" s="15">
        <f t="shared" si="15"/>
        <v>0</v>
      </c>
      <c r="M117" s="42">
        <v>86</v>
      </c>
      <c r="N117" s="26" t="s">
        <v>37</v>
      </c>
      <c r="O117" s="26" t="s">
        <v>39</v>
      </c>
      <c r="P117" s="26"/>
      <c r="Q117" s="42">
        <v>63</v>
      </c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5.75" customHeight="1" x14ac:dyDescent="0.2">
      <c r="A118" s="13"/>
      <c r="B118" s="13">
        <v>0</v>
      </c>
      <c r="C118" s="13">
        <v>0</v>
      </c>
      <c r="D118" s="13">
        <v>0</v>
      </c>
      <c r="E118" s="13">
        <v>0</v>
      </c>
      <c r="F118" s="13"/>
      <c r="G118" s="14">
        <v>0</v>
      </c>
      <c r="H118" s="14">
        <v>0</v>
      </c>
      <c r="I118" s="14">
        <v>0</v>
      </c>
      <c r="J118" s="22">
        <f>+(G118*400)+(H118*100)+I118</f>
        <v>0</v>
      </c>
      <c r="K118" s="15"/>
      <c r="L118" s="15"/>
      <c r="M118" s="42"/>
      <c r="N118" s="26"/>
      <c r="O118" s="26"/>
      <c r="P118" s="26"/>
      <c r="Q118" s="42">
        <v>0</v>
      </c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5.75" customHeight="1" x14ac:dyDescent="0.2">
      <c r="A119" s="13"/>
      <c r="B119" s="13">
        <v>0</v>
      </c>
      <c r="C119" s="13">
        <v>0</v>
      </c>
      <c r="D119" s="13">
        <v>0</v>
      </c>
      <c r="E119" s="13">
        <v>0</v>
      </c>
      <c r="F119" s="13"/>
      <c r="G119" s="14">
        <v>0</v>
      </c>
      <c r="H119" s="14">
        <v>0</v>
      </c>
      <c r="I119" s="14">
        <v>0</v>
      </c>
      <c r="J119" s="22">
        <f t="shared" ref="J119" si="16">+(G119*400)+(H119*100)+I119</f>
        <v>0</v>
      </c>
      <c r="K119" s="15"/>
      <c r="L119" s="15"/>
      <c r="M119" s="42"/>
      <c r="N119" s="26"/>
      <c r="O119" s="26"/>
      <c r="P119" s="26"/>
      <c r="Q119" s="42">
        <v>0</v>
      </c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5.75" customHeight="1" x14ac:dyDescent="0.2">
      <c r="A120" s="13"/>
      <c r="B120" s="13">
        <v>0</v>
      </c>
      <c r="C120" s="13">
        <v>0</v>
      </c>
      <c r="D120" s="13">
        <v>0</v>
      </c>
      <c r="E120" s="13">
        <v>0</v>
      </c>
      <c r="F120" s="13"/>
      <c r="G120" s="14">
        <v>0</v>
      </c>
      <c r="H120" s="14">
        <v>0</v>
      </c>
      <c r="I120" s="14">
        <v>0</v>
      </c>
      <c r="J120" s="22">
        <f>+(G120*400)+(H120*100)+I120</f>
        <v>0</v>
      </c>
      <c r="K120" s="15"/>
      <c r="L120" s="15"/>
      <c r="M120" s="42"/>
      <c r="N120" s="26"/>
      <c r="O120" s="26"/>
      <c r="P120" s="26"/>
      <c r="Q120" s="42">
        <v>0</v>
      </c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5.75" customHeight="1" x14ac:dyDescent="0.2">
      <c r="A121" s="13"/>
      <c r="B121" s="13">
        <v>0</v>
      </c>
      <c r="C121" s="13">
        <v>0</v>
      </c>
      <c r="D121" s="13">
        <v>0</v>
      </c>
      <c r="E121" s="13">
        <v>0</v>
      </c>
      <c r="F121" s="13"/>
      <c r="G121" s="14">
        <v>0</v>
      </c>
      <c r="H121" s="14">
        <v>0</v>
      </c>
      <c r="I121" s="14">
        <v>0</v>
      </c>
      <c r="J121" s="22">
        <f t="shared" ref="J121:J135" si="17">+(G121*400)+(H121*100)+I121</f>
        <v>0</v>
      </c>
      <c r="K121" s="15"/>
      <c r="L121" s="15"/>
      <c r="M121" s="42"/>
      <c r="N121" s="26"/>
      <c r="O121" s="26"/>
      <c r="P121" s="26"/>
      <c r="Q121" s="42">
        <v>0</v>
      </c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5.75" customHeight="1" x14ac:dyDescent="0.2">
      <c r="A122" s="13"/>
      <c r="B122" s="13">
        <v>0</v>
      </c>
      <c r="C122" s="13">
        <v>0</v>
      </c>
      <c r="D122" s="13">
        <v>0</v>
      </c>
      <c r="E122" s="13">
        <v>0</v>
      </c>
      <c r="F122" s="13"/>
      <c r="G122" s="14">
        <v>0</v>
      </c>
      <c r="H122" s="14">
        <v>0</v>
      </c>
      <c r="I122" s="14">
        <v>0</v>
      </c>
      <c r="J122" s="22">
        <f t="shared" si="17"/>
        <v>0</v>
      </c>
      <c r="K122" s="15"/>
      <c r="L122" s="15"/>
      <c r="M122" s="42"/>
      <c r="N122" s="26"/>
      <c r="O122" s="26"/>
      <c r="P122" s="26"/>
      <c r="Q122" s="42">
        <v>0</v>
      </c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5.75" customHeight="1" x14ac:dyDescent="0.2">
      <c r="A123" s="13"/>
      <c r="B123" s="13">
        <v>0</v>
      </c>
      <c r="C123" s="13">
        <v>0</v>
      </c>
      <c r="D123" s="13">
        <v>0</v>
      </c>
      <c r="E123" s="13">
        <v>0</v>
      </c>
      <c r="F123" s="13"/>
      <c r="G123" s="14">
        <v>0</v>
      </c>
      <c r="H123" s="14">
        <v>0</v>
      </c>
      <c r="I123" s="14">
        <v>0</v>
      </c>
      <c r="J123" s="22">
        <f t="shared" si="17"/>
        <v>0</v>
      </c>
      <c r="K123" s="15"/>
      <c r="L123" s="15"/>
      <c r="M123" s="42"/>
      <c r="N123" s="26"/>
      <c r="O123" s="26"/>
      <c r="P123" s="26"/>
      <c r="Q123" s="42">
        <v>0</v>
      </c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5.75" customHeight="1" x14ac:dyDescent="0.2">
      <c r="A124" s="13"/>
      <c r="B124" s="13">
        <v>0</v>
      </c>
      <c r="C124" s="13">
        <v>0</v>
      </c>
      <c r="D124" s="13">
        <v>0</v>
      </c>
      <c r="E124" s="13">
        <v>0</v>
      </c>
      <c r="F124" s="13"/>
      <c r="G124" s="14">
        <v>0</v>
      </c>
      <c r="H124" s="14">
        <v>0</v>
      </c>
      <c r="I124" s="14">
        <v>0</v>
      </c>
      <c r="J124" s="22">
        <f t="shared" si="17"/>
        <v>0</v>
      </c>
      <c r="K124" s="15"/>
      <c r="L124" s="15"/>
      <c r="M124" s="42"/>
      <c r="N124" s="26"/>
      <c r="O124" s="26"/>
      <c r="P124" s="26"/>
      <c r="Q124" s="42">
        <v>0</v>
      </c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5.75" customHeight="1" x14ac:dyDescent="0.2">
      <c r="A125" s="13"/>
      <c r="B125" s="13">
        <v>0</v>
      </c>
      <c r="C125" s="13">
        <v>0</v>
      </c>
      <c r="D125" s="13">
        <v>0</v>
      </c>
      <c r="E125" s="13">
        <v>0</v>
      </c>
      <c r="F125" s="13"/>
      <c r="G125" s="14">
        <v>0</v>
      </c>
      <c r="H125" s="14">
        <v>0</v>
      </c>
      <c r="I125" s="14">
        <v>0</v>
      </c>
      <c r="J125" s="22">
        <f t="shared" si="17"/>
        <v>0</v>
      </c>
      <c r="K125" s="15"/>
      <c r="L125" s="15"/>
      <c r="M125" s="42"/>
      <c r="N125" s="26"/>
      <c r="O125" s="26"/>
      <c r="P125" s="26"/>
      <c r="Q125" s="42">
        <v>0</v>
      </c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5.75" customHeight="1" x14ac:dyDescent="0.2">
      <c r="A126" s="13"/>
      <c r="B126" s="13">
        <v>0</v>
      </c>
      <c r="C126" s="13">
        <v>0</v>
      </c>
      <c r="D126" s="13">
        <v>0</v>
      </c>
      <c r="E126" s="13">
        <v>0</v>
      </c>
      <c r="F126" s="13"/>
      <c r="G126" s="14">
        <v>0</v>
      </c>
      <c r="H126" s="14">
        <v>0</v>
      </c>
      <c r="I126" s="14">
        <v>0</v>
      </c>
      <c r="J126" s="22">
        <f t="shared" si="17"/>
        <v>0</v>
      </c>
      <c r="K126" s="15"/>
      <c r="L126" s="15"/>
      <c r="M126" s="42"/>
      <c r="N126" s="26"/>
      <c r="O126" s="26"/>
      <c r="P126" s="26"/>
      <c r="Q126" s="42">
        <v>0</v>
      </c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5.75" customHeight="1" x14ac:dyDescent="0.2">
      <c r="A127" s="13"/>
      <c r="B127" s="13">
        <v>0</v>
      </c>
      <c r="C127" s="13">
        <v>0</v>
      </c>
      <c r="D127" s="13">
        <v>0</v>
      </c>
      <c r="E127" s="13">
        <v>0</v>
      </c>
      <c r="F127" s="13"/>
      <c r="G127" s="14">
        <v>0</v>
      </c>
      <c r="H127" s="14">
        <v>0</v>
      </c>
      <c r="I127" s="14">
        <v>0</v>
      </c>
      <c r="J127" s="22">
        <f t="shared" si="17"/>
        <v>0</v>
      </c>
      <c r="K127" s="15"/>
      <c r="L127" s="15"/>
      <c r="M127" s="42"/>
      <c r="N127" s="26"/>
      <c r="O127" s="26"/>
      <c r="P127" s="26"/>
      <c r="Q127" s="42">
        <v>0</v>
      </c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5.75" customHeight="1" x14ac:dyDescent="0.2">
      <c r="A128" s="13"/>
      <c r="B128" s="13">
        <v>0</v>
      </c>
      <c r="C128" s="13">
        <v>0</v>
      </c>
      <c r="D128" s="13">
        <v>0</v>
      </c>
      <c r="E128" s="13">
        <v>0</v>
      </c>
      <c r="F128" s="13"/>
      <c r="G128" s="14">
        <v>0</v>
      </c>
      <c r="H128" s="14">
        <v>0</v>
      </c>
      <c r="I128" s="14">
        <v>0</v>
      </c>
      <c r="J128" s="22">
        <f t="shared" si="17"/>
        <v>0</v>
      </c>
      <c r="K128" s="15"/>
      <c r="L128" s="15"/>
      <c r="M128" s="42"/>
      <c r="N128" s="26"/>
      <c r="O128" s="26"/>
      <c r="P128" s="26"/>
      <c r="Q128" s="42">
        <v>0</v>
      </c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5.75" customHeight="1" x14ac:dyDescent="0.2">
      <c r="A129" s="13"/>
      <c r="B129" s="13">
        <v>0</v>
      </c>
      <c r="C129" s="13">
        <v>0</v>
      </c>
      <c r="D129" s="13">
        <v>0</v>
      </c>
      <c r="E129" s="13">
        <v>0</v>
      </c>
      <c r="F129" s="13"/>
      <c r="G129" s="14">
        <v>0</v>
      </c>
      <c r="H129" s="14">
        <v>0</v>
      </c>
      <c r="I129" s="14">
        <v>0</v>
      </c>
      <c r="J129" s="22">
        <f t="shared" si="17"/>
        <v>0</v>
      </c>
      <c r="K129" s="15"/>
      <c r="L129" s="15"/>
      <c r="M129" s="42"/>
      <c r="N129" s="26"/>
      <c r="O129" s="26"/>
      <c r="P129" s="26"/>
      <c r="Q129" s="42">
        <v>0</v>
      </c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5.75" customHeight="1" x14ac:dyDescent="0.2">
      <c r="A130" s="13"/>
      <c r="B130" s="13">
        <v>0</v>
      </c>
      <c r="C130" s="13">
        <v>0</v>
      </c>
      <c r="D130" s="13">
        <v>0</v>
      </c>
      <c r="E130" s="13">
        <v>0</v>
      </c>
      <c r="F130" s="13"/>
      <c r="G130" s="14">
        <v>0</v>
      </c>
      <c r="H130" s="14">
        <v>0</v>
      </c>
      <c r="I130" s="14">
        <v>0</v>
      </c>
      <c r="J130" s="22">
        <f t="shared" si="17"/>
        <v>0</v>
      </c>
      <c r="K130" s="15"/>
      <c r="L130" s="15"/>
      <c r="M130" s="42"/>
      <c r="N130" s="26"/>
      <c r="O130" s="26"/>
      <c r="P130" s="26"/>
      <c r="Q130" s="42">
        <v>0</v>
      </c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5.75" customHeight="1" x14ac:dyDescent="0.2">
      <c r="A131" s="13"/>
      <c r="B131" s="13">
        <v>0</v>
      </c>
      <c r="C131" s="13">
        <v>0</v>
      </c>
      <c r="D131" s="13">
        <v>0</v>
      </c>
      <c r="E131" s="13">
        <v>0</v>
      </c>
      <c r="F131" s="13"/>
      <c r="G131" s="14">
        <v>0</v>
      </c>
      <c r="H131" s="14">
        <v>0</v>
      </c>
      <c r="I131" s="14">
        <v>0</v>
      </c>
      <c r="J131" s="22">
        <f t="shared" si="17"/>
        <v>0</v>
      </c>
      <c r="K131" s="15"/>
      <c r="L131" s="15"/>
      <c r="M131" s="42"/>
      <c r="N131" s="26"/>
      <c r="O131" s="26"/>
      <c r="P131" s="26"/>
      <c r="Q131" s="42">
        <v>0</v>
      </c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5.75" customHeight="1" x14ac:dyDescent="0.2">
      <c r="A132" s="13"/>
      <c r="B132" s="13">
        <v>0</v>
      </c>
      <c r="C132" s="13">
        <v>0</v>
      </c>
      <c r="D132" s="13">
        <v>0</v>
      </c>
      <c r="E132" s="13">
        <v>0</v>
      </c>
      <c r="F132" s="13"/>
      <c r="G132" s="14">
        <v>0</v>
      </c>
      <c r="H132" s="14">
        <v>0</v>
      </c>
      <c r="I132" s="14">
        <v>0</v>
      </c>
      <c r="J132" s="22">
        <f t="shared" si="17"/>
        <v>0</v>
      </c>
      <c r="K132" s="15"/>
      <c r="L132" s="15"/>
      <c r="M132" s="42"/>
      <c r="N132" s="26"/>
      <c r="O132" s="26"/>
      <c r="P132" s="26"/>
      <c r="Q132" s="42">
        <v>0</v>
      </c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5.75" customHeight="1" x14ac:dyDescent="0.2">
      <c r="A133" s="13"/>
      <c r="B133" s="13">
        <v>0</v>
      </c>
      <c r="C133" s="13">
        <v>0</v>
      </c>
      <c r="D133" s="13">
        <v>0</v>
      </c>
      <c r="E133" s="13">
        <v>0</v>
      </c>
      <c r="F133" s="13"/>
      <c r="G133" s="14">
        <v>0</v>
      </c>
      <c r="H133" s="14">
        <v>0</v>
      </c>
      <c r="I133" s="14">
        <v>0</v>
      </c>
      <c r="J133" s="22">
        <f t="shared" si="17"/>
        <v>0</v>
      </c>
      <c r="K133" s="15"/>
      <c r="L133" s="15"/>
      <c r="M133" s="42"/>
      <c r="N133" s="26"/>
      <c r="O133" s="26"/>
      <c r="P133" s="26"/>
      <c r="Q133" s="42">
        <v>0</v>
      </c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5.75" customHeight="1" x14ac:dyDescent="0.2">
      <c r="A134" s="13"/>
      <c r="B134" s="13">
        <v>0</v>
      </c>
      <c r="C134" s="13">
        <v>0</v>
      </c>
      <c r="D134" s="13">
        <v>0</v>
      </c>
      <c r="E134" s="13">
        <v>0</v>
      </c>
      <c r="F134" s="13"/>
      <c r="G134" s="14">
        <v>0</v>
      </c>
      <c r="H134" s="14">
        <v>0</v>
      </c>
      <c r="I134" s="14">
        <v>0</v>
      </c>
      <c r="J134" s="22">
        <f t="shared" si="17"/>
        <v>0</v>
      </c>
      <c r="K134" s="15"/>
      <c r="L134" s="15"/>
      <c r="M134" s="42"/>
      <c r="N134" s="26"/>
      <c r="O134" s="26"/>
      <c r="P134" s="26"/>
      <c r="Q134" s="42">
        <v>0</v>
      </c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5.75" customHeight="1" x14ac:dyDescent="0.2">
      <c r="A135" s="13"/>
      <c r="B135" s="13">
        <v>0</v>
      </c>
      <c r="C135" s="13">
        <v>0</v>
      </c>
      <c r="D135" s="13">
        <v>0</v>
      </c>
      <c r="E135" s="13">
        <v>0</v>
      </c>
      <c r="F135" s="13"/>
      <c r="G135" s="14">
        <v>0</v>
      </c>
      <c r="H135" s="14">
        <v>0</v>
      </c>
      <c r="I135" s="14">
        <v>0</v>
      </c>
      <c r="J135" s="22">
        <f t="shared" si="17"/>
        <v>0</v>
      </c>
      <c r="K135" s="15"/>
      <c r="L135" s="15"/>
      <c r="M135" s="42"/>
      <c r="N135" s="26"/>
      <c r="O135" s="26"/>
      <c r="P135" s="26"/>
      <c r="Q135" s="42">
        <v>0</v>
      </c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</sheetData>
  <mergeCells count="32"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R6:R10"/>
    <mergeCell ref="K6:K10"/>
    <mergeCell ref="G8:G10"/>
    <mergeCell ref="H8:H10"/>
    <mergeCell ref="I8:I10"/>
    <mergeCell ref="L6:L10"/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5"/>
  <sheetViews>
    <sheetView showZeros="0" workbookViewId="0">
      <selection sqref="A1:XFD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104</v>
      </c>
      <c r="C4" s="508"/>
      <c r="D4" s="5"/>
      <c r="E4" s="51" t="s">
        <v>105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52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53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53" t="s">
        <v>26</v>
      </c>
      <c r="D8" s="378"/>
      <c r="E8" s="53"/>
      <c r="F8" s="53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53"/>
      <c r="D9" s="378"/>
      <c r="E9" s="53" t="s">
        <v>30</v>
      </c>
      <c r="F9" s="53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54"/>
      <c r="D10" s="379"/>
      <c r="E10" s="54"/>
      <c r="F10" s="54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3105</v>
      </c>
      <c r="D11" s="13">
        <v>5931</v>
      </c>
      <c r="E11" s="13" t="s">
        <v>36</v>
      </c>
      <c r="F11" s="13"/>
      <c r="G11" s="14">
        <v>0</v>
      </c>
      <c r="H11" s="14">
        <v>0</v>
      </c>
      <c r="I11" s="14">
        <v>71.7</v>
      </c>
      <c r="J11" s="22">
        <f>+(G11*400)+(H11*100)+I11</f>
        <v>71.7</v>
      </c>
      <c r="K11" s="15"/>
      <c r="L11" s="15">
        <f>+K11*J11</f>
        <v>0</v>
      </c>
      <c r="M11" s="42">
        <v>1</v>
      </c>
      <c r="N11" s="26" t="s">
        <v>37</v>
      </c>
      <c r="O11" s="26" t="s">
        <v>39</v>
      </c>
      <c r="P11" s="26"/>
      <c r="Q11" s="42">
        <v>135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3106</v>
      </c>
      <c r="D12" s="13">
        <v>5932</v>
      </c>
      <c r="E12" s="13" t="s">
        <v>36</v>
      </c>
      <c r="F12" s="13"/>
      <c r="G12" s="14">
        <v>0</v>
      </c>
      <c r="H12" s="14">
        <v>1</v>
      </c>
      <c r="I12" s="14">
        <v>46.5</v>
      </c>
      <c r="J12" s="22">
        <f t="shared" ref="J12:J22" si="0">+(G12*400)+(H12*100)+I12</f>
        <v>146.5</v>
      </c>
      <c r="K12" s="15"/>
      <c r="L12" s="15">
        <f t="shared" ref="L12:L22" si="1">+K12*J12</f>
        <v>0</v>
      </c>
      <c r="M12" s="42">
        <v>2</v>
      </c>
      <c r="N12" s="26" t="s">
        <v>37</v>
      </c>
      <c r="O12" s="26" t="s">
        <v>39</v>
      </c>
      <c r="P12" s="26"/>
      <c r="Q12" s="42">
        <v>54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/>
      <c r="B13" s="13">
        <v>0</v>
      </c>
      <c r="C13" s="13">
        <v>0</v>
      </c>
      <c r="D13" s="13">
        <v>0</v>
      </c>
      <c r="E13" s="13">
        <v>0</v>
      </c>
      <c r="F13" s="13"/>
      <c r="G13" s="14">
        <v>0</v>
      </c>
      <c r="H13" s="14">
        <v>0</v>
      </c>
      <c r="I13" s="14">
        <v>0</v>
      </c>
      <c r="J13" s="22">
        <f t="shared" si="0"/>
        <v>0</v>
      </c>
      <c r="K13" s="15"/>
      <c r="L13" s="15">
        <f t="shared" si="1"/>
        <v>0</v>
      </c>
      <c r="M13" s="42">
        <v>3</v>
      </c>
      <c r="N13" s="26" t="s">
        <v>37</v>
      </c>
      <c r="O13" s="26" t="s">
        <v>39</v>
      </c>
      <c r="P13" s="26"/>
      <c r="Q13" s="42">
        <v>54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3</v>
      </c>
      <c r="B14" s="13" t="s">
        <v>32</v>
      </c>
      <c r="C14" s="13">
        <v>3233</v>
      </c>
      <c r="D14" s="13">
        <v>6061</v>
      </c>
      <c r="E14" s="13" t="s">
        <v>36</v>
      </c>
      <c r="F14" s="13"/>
      <c r="G14" s="14">
        <v>3</v>
      </c>
      <c r="H14" s="14">
        <v>0</v>
      </c>
      <c r="I14" s="14">
        <v>69</v>
      </c>
      <c r="J14" s="22">
        <f t="shared" si="0"/>
        <v>1269</v>
      </c>
      <c r="K14" s="15"/>
      <c r="L14" s="15">
        <f t="shared" si="1"/>
        <v>0</v>
      </c>
      <c r="M14" s="42">
        <v>4</v>
      </c>
      <c r="N14" s="26" t="s">
        <v>37</v>
      </c>
      <c r="O14" s="26" t="s">
        <v>38</v>
      </c>
      <c r="P14" s="26"/>
      <c r="Q14" s="42">
        <v>200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/>
      <c r="B15" s="13">
        <v>0</v>
      </c>
      <c r="C15" s="13">
        <v>0</v>
      </c>
      <c r="D15" s="13">
        <v>0</v>
      </c>
      <c r="E15" s="13">
        <v>0</v>
      </c>
      <c r="F15" s="13"/>
      <c r="G15" s="14">
        <v>0</v>
      </c>
      <c r="H15" s="14">
        <v>0</v>
      </c>
      <c r="I15" s="14">
        <v>0</v>
      </c>
      <c r="J15" s="22">
        <f t="shared" si="0"/>
        <v>0</v>
      </c>
      <c r="K15" s="15"/>
      <c r="L15" s="15">
        <f t="shared" si="1"/>
        <v>0</v>
      </c>
      <c r="M15" s="42">
        <v>5</v>
      </c>
      <c r="N15" s="26" t="s">
        <v>37</v>
      </c>
      <c r="O15" s="26" t="s">
        <v>42</v>
      </c>
      <c r="P15" s="26"/>
      <c r="Q15" s="42">
        <v>28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>
        <v>4</v>
      </c>
      <c r="B16" s="13" t="s">
        <v>32</v>
      </c>
      <c r="C16" s="13">
        <v>3234</v>
      </c>
      <c r="D16" s="13">
        <v>6062</v>
      </c>
      <c r="E16" s="13" t="s">
        <v>36</v>
      </c>
      <c r="F16" s="13"/>
      <c r="G16" s="14">
        <v>1</v>
      </c>
      <c r="H16" s="14">
        <v>3</v>
      </c>
      <c r="I16" s="14">
        <v>4.0999999999999996</v>
      </c>
      <c r="J16" s="22">
        <f t="shared" si="0"/>
        <v>704.1</v>
      </c>
      <c r="K16" s="15"/>
      <c r="L16" s="15">
        <f t="shared" si="1"/>
        <v>0</v>
      </c>
      <c r="M16" s="42">
        <v>6</v>
      </c>
      <c r="N16" s="26" t="s">
        <v>37</v>
      </c>
      <c r="O16" s="26" t="s">
        <v>39</v>
      </c>
      <c r="P16" s="26"/>
      <c r="Q16" s="42">
        <v>90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>
        <v>5</v>
      </c>
      <c r="B17" s="13" t="s">
        <v>32</v>
      </c>
      <c r="C17" s="13">
        <v>3314</v>
      </c>
      <c r="D17" s="13">
        <v>6142</v>
      </c>
      <c r="E17" s="13" t="s">
        <v>36</v>
      </c>
      <c r="F17" s="13"/>
      <c r="G17" s="14">
        <v>0</v>
      </c>
      <c r="H17" s="14">
        <v>1</v>
      </c>
      <c r="I17" s="14">
        <v>90.8</v>
      </c>
      <c r="J17" s="22">
        <f t="shared" si="0"/>
        <v>190.8</v>
      </c>
      <c r="K17" s="15"/>
      <c r="L17" s="15">
        <f t="shared" si="1"/>
        <v>0</v>
      </c>
      <c r="M17" s="42">
        <v>7</v>
      </c>
      <c r="N17" s="26" t="s">
        <v>37</v>
      </c>
      <c r="O17" s="26" t="s">
        <v>39</v>
      </c>
      <c r="P17" s="26"/>
      <c r="Q17" s="42">
        <v>112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6</v>
      </c>
      <c r="B18" s="13" t="s">
        <v>32</v>
      </c>
      <c r="C18" s="13">
        <v>3361</v>
      </c>
      <c r="D18" s="13">
        <v>6189</v>
      </c>
      <c r="E18" s="13" t="s">
        <v>36</v>
      </c>
      <c r="F18" s="13"/>
      <c r="G18" s="14">
        <v>1</v>
      </c>
      <c r="H18" s="14">
        <v>2</v>
      </c>
      <c r="I18" s="14">
        <v>9.1999999999999993</v>
      </c>
      <c r="J18" s="22">
        <f t="shared" si="0"/>
        <v>609.20000000000005</v>
      </c>
      <c r="K18" s="15"/>
      <c r="L18" s="15">
        <f t="shared" si="1"/>
        <v>0</v>
      </c>
      <c r="M18" s="42">
        <v>8</v>
      </c>
      <c r="N18" s="26" t="s">
        <v>37</v>
      </c>
      <c r="O18" s="26" t="s">
        <v>39</v>
      </c>
      <c r="P18" s="26"/>
      <c r="Q18" s="42">
        <v>78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>
        <v>7</v>
      </c>
      <c r="B19" s="13" t="s">
        <v>32</v>
      </c>
      <c r="C19" s="13">
        <v>3453</v>
      </c>
      <c r="D19" s="13">
        <v>6281</v>
      </c>
      <c r="E19" s="13" t="s">
        <v>36</v>
      </c>
      <c r="F19" s="13"/>
      <c r="G19" s="14">
        <v>1</v>
      </c>
      <c r="H19" s="14">
        <v>3</v>
      </c>
      <c r="I19" s="14">
        <v>5.9</v>
      </c>
      <c r="J19" s="22">
        <f t="shared" si="0"/>
        <v>705.9</v>
      </c>
      <c r="K19" s="15"/>
      <c r="L19" s="15">
        <f t="shared" si="1"/>
        <v>0</v>
      </c>
      <c r="M19" s="42"/>
      <c r="N19" s="26">
        <v>0</v>
      </c>
      <c r="O19" s="26">
        <v>0</v>
      </c>
      <c r="P19" s="26"/>
      <c r="Q19" s="42">
        <v>0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>
        <v>8</v>
      </c>
      <c r="B20" s="13" t="s">
        <v>32</v>
      </c>
      <c r="C20" s="13">
        <v>3454</v>
      </c>
      <c r="D20" s="13">
        <v>6282</v>
      </c>
      <c r="E20" s="13" t="s">
        <v>36</v>
      </c>
      <c r="F20" s="13"/>
      <c r="G20" s="14">
        <v>1</v>
      </c>
      <c r="H20" s="14">
        <v>1</v>
      </c>
      <c r="I20" s="14">
        <v>4.2</v>
      </c>
      <c r="J20" s="22">
        <f t="shared" si="0"/>
        <v>504.2</v>
      </c>
      <c r="K20" s="15"/>
      <c r="L20" s="15">
        <f t="shared" si="1"/>
        <v>0</v>
      </c>
      <c r="M20" s="42"/>
      <c r="N20" s="26">
        <v>0</v>
      </c>
      <c r="O20" s="26">
        <v>0</v>
      </c>
      <c r="P20" s="26"/>
      <c r="Q20" s="42">
        <v>0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>
        <v>9</v>
      </c>
      <c r="B21" s="13" t="s">
        <v>32</v>
      </c>
      <c r="C21" s="13">
        <v>3940</v>
      </c>
      <c r="D21" s="13">
        <v>8252</v>
      </c>
      <c r="E21" s="13" t="s">
        <v>36</v>
      </c>
      <c r="F21" s="13"/>
      <c r="G21" s="14">
        <v>1</v>
      </c>
      <c r="H21" s="14">
        <v>0</v>
      </c>
      <c r="I21" s="14">
        <v>27.3</v>
      </c>
      <c r="J21" s="22">
        <f t="shared" si="0"/>
        <v>427.3</v>
      </c>
      <c r="K21" s="15"/>
      <c r="L21" s="15">
        <f t="shared" si="1"/>
        <v>0</v>
      </c>
      <c r="M21" s="42"/>
      <c r="N21" s="26">
        <v>0</v>
      </c>
      <c r="O21" s="26">
        <v>0</v>
      </c>
      <c r="P21" s="26"/>
      <c r="Q21" s="42">
        <v>0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>
        <v>10</v>
      </c>
      <c r="B22" s="13" t="s">
        <v>32</v>
      </c>
      <c r="C22" s="13">
        <v>6256</v>
      </c>
      <c r="D22" s="13">
        <v>13051</v>
      </c>
      <c r="E22" s="13" t="s">
        <v>36</v>
      </c>
      <c r="F22" s="13"/>
      <c r="G22" s="14">
        <v>1</v>
      </c>
      <c r="H22" s="14">
        <v>0</v>
      </c>
      <c r="I22" s="14">
        <v>0</v>
      </c>
      <c r="J22" s="22">
        <f t="shared" si="0"/>
        <v>400</v>
      </c>
      <c r="K22" s="15"/>
      <c r="L22" s="15">
        <f t="shared" si="1"/>
        <v>0</v>
      </c>
      <c r="M22" s="42">
        <v>9</v>
      </c>
      <c r="N22" s="26" t="s">
        <v>37</v>
      </c>
      <c r="O22" s="26" t="s">
        <v>39</v>
      </c>
      <c r="P22" s="26"/>
      <c r="Q22" s="42">
        <v>240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/>
      <c r="K23" s="15"/>
      <c r="L23" s="15"/>
      <c r="M23" s="42"/>
      <c r="N23" s="26"/>
      <c r="O23" s="26"/>
      <c r="P23" s="26"/>
      <c r="Q23" s="42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/>
      <c r="M24" s="42"/>
      <c r="N24" s="26"/>
      <c r="O24" s="26"/>
      <c r="P24" s="26"/>
      <c r="Q24" s="42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/>
      <c r="O25" s="26"/>
      <c r="P25" s="26"/>
      <c r="Q25" s="42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/>
      <c r="K26" s="15"/>
      <c r="L26" s="15"/>
      <c r="M26" s="42"/>
      <c r="N26" s="26"/>
      <c r="O26" s="26"/>
      <c r="P26" s="26"/>
      <c r="Q26" s="42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/>
      <c r="O27" s="26"/>
      <c r="P27" s="26"/>
      <c r="Q27" s="42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/>
      <c r="O28" s="26"/>
      <c r="P28" s="26"/>
      <c r="Q28" s="42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42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42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42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42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42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42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42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42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42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42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42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42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42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42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42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42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42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42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42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42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42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42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42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42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42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42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42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42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42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42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42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42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42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42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/>
      <c r="C63" s="13"/>
      <c r="D63" s="13"/>
      <c r="E63" s="13"/>
      <c r="F63" s="13"/>
      <c r="G63" s="14"/>
      <c r="H63" s="14"/>
      <c r="I63" s="14"/>
      <c r="J63" s="22"/>
      <c r="K63" s="15"/>
      <c r="L63" s="15"/>
      <c r="M63" s="42"/>
      <c r="N63" s="26"/>
      <c r="O63" s="26"/>
      <c r="P63" s="26"/>
      <c r="Q63" s="42"/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/>
      <c r="C64" s="13"/>
      <c r="D64" s="13"/>
      <c r="E64" s="13"/>
      <c r="F64" s="13"/>
      <c r="G64" s="14"/>
      <c r="H64" s="14"/>
      <c r="I64" s="14"/>
      <c r="J64" s="22"/>
      <c r="K64" s="15"/>
      <c r="L64" s="15"/>
      <c r="M64" s="42"/>
      <c r="N64" s="26"/>
      <c r="O64" s="26"/>
      <c r="P64" s="26"/>
      <c r="Q64" s="42"/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/>
      <c r="C65" s="13"/>
      <c r="D65" s="13"/>
      <c r="E65" s="13"/>
      <c r="F65" s="13"/>
      <c r="G65" s="14"/>
      <c r="H65" s="14"/>
      <c r="I65" s="14"/>
      <c r="J65" s="22"/>
      <c r="K65" s="15"/>
      <c r="L65" s="15"/>
      <c r="M65" s="42"/>
      <c r="N65" s="26"/>
      <c r="O65" s="26"/>
      <c r="P65" s="26"/>
      <c r="Q65" s="42"/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/>
      <c r="C66" s="13"/>
      <c r="D66" s="13"/>
      <c r="E66" s="13"/>
      <c r="F66" s="13"/>
      <c r="G66" s="14"/>
      <c r="H66" s="14"/>
      <c r="I66" s="14"/>
      <c r="J66" s="22"/>
      <c r="K66" s="15"/>
      <c r="L66" s="15"/>
      <c r="M66" s="42"/>
      <c r="N66" s="26"/>
      <c r="O66" s="26"/>
      <c r="P66" s="26"/>
      <c r="Q66" s="42"/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/>
      <c r="C67" s="13"/>
      <c r="D67" s="13"/>
      <c r="E67" s="13"/>
      <c r="F67" s="13"/>
      <c r="G67" s="14"/>
      <c r="H67" s="14"/>
      <c r="I67" s="14"/>
      <c r="J67" s="22"/>
      <c r="K67" s="15"/>
      <c r="L67" s="15"/>
      <c r="M67" s="42"/>
      <c r="N67" s="26"/>
      <c r="O67" s="26"/>
      <c r="P67" s="26"/>
      <c r="Q67" s="42"/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/>
      <c r="C68" s="13"/>
      <c r="D68" s="13"/>
      <c r="E68" s="13"/>
      <c r="F68" s="13"/>
      <c r="G68" s="14"/>
      <c r="H68" s="14"/>
      <c r="I68" s="14"/>
      <c r="J68" s="22"/>
      <c r="K68" s="15"/>
      <c r="L68" s="15"/>
      <c r="M68" s="42"/>
      <c r="N68" s="26"/>
      <c r="O68" s="26"/>
      <c r="P68" s="26"/>
      <c r="Q68" s="42"/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/>
      <c r="C69" s="13"/>
      <c r="D69" s="13"/>
      <c r="E69" s="13"/>
      <c r="F69" s="13"/>
      <c r="G69" s="14"/>
      <c r="H69" s="14"/>
      <c r="I69" s="14"/>
      <c r="J69" s="22"/>
      <c r="K69" s="15"/>
      <c r="L69" s="15"/>
      <c r="M69" s="42"/>
      <c r="N69" s="26"/>
      <c r="O69" s="26"/>
      <c r="P69" s="26"/>
      <c r="Q69" s="42"/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/>
      <c r="C70" s="13"/>
      <c r="D70" s="13"/>
      <c r="E70" s="13"/>
      <c r="F70" s="13"/>
      <c r="G70" s="14"/>
      <c r="H70" s="14"/>
      <c r="I70" s="14"/>
      <c r="J70" s="22"/>
      <c r="K70" s="15"/>
      <c r="L70" s="15"/>
      <c r="M70" s="42"/>
      <c r="N70" s="26"/>
      <c r="O70" s="26"/>
      <c r="P70" s="26"/>
      <c r="Q70" s="42"/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/>
      <c r="C71" s="13"/>
      <c r="D71" s="13"/>
      <c r="E71" s="13"/>
      <c r="F71" s="13"/>
      <c r="G71" s="14"/>
      <c r="H71" s="14"/>
      <c r="I71" s="14"/>
      <c r="J71" s="22"/>
      <c r="K71" s="15"/>
      <c r="L71" s="15"/>
      <c r="M71" s="42"/>
      <c r="N71" s="26"/>
      <c r="O71" s="26"/>
      <c r="P71" s="26"/>
      <c r="Q71" s="42"/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/>
      <c r="C72" s="13"/>
      <c r="D72" s="13"/>
      <c r="E72" s="13"/>
      <c r="F72" s="13"/>
      <c r="G72" s="14"/>
      <c r="H72" s="14"/>
      <c r="I72" s="14"/>
      <c r="J72" s="22"/>
      <c r="K72" s="15"/>
      <c r="L72" s="15"/>
      <c r="M72" s="42"/>
      <c r="N72" s="26"/>
      <c r="O72" s="26"/>
      <c r="P72" s="26"/>
      <c r="Q72" s="42"/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/>
      <c r="C73" s="13"/>
      <c r="D73" s="13"/>
      <c r="E73" s="13"/>
      <c r="F73" s="13"/>
      <c r="G73" s="14"/>
      <c r="H73" s="14"/>
      <c r="I73" s="14"/>
      <c r="J73" s="22"/>
      <c r="K73" s="15"/>
      <c r="L73" s="15"/>
      <c r="M73" s="42"/>
      <c r="N73" s="26"/>
      <c r="O73" s="26"/>
      <c r="P73" s="26"/>
      <c r="Q73" s="42"/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/>
      <c r="C74" s="13"/>
      <c r="D74" s="13"/>
      <c r="E74" s="13"/>
      <c r="F74" s="13"/>
      <c r="G74" s="14"/>
      <c r="H74" s="14"/>
      <c r="I74" s="14"/>
      <c r="J74" s="22"/>
      <c r="K74" s="15"/>
      <c r="L74" s="15"/>
      <c r="M74" s="42"/>
      <c r="N74" s="26"/>
      <c r="O74" s="26"/>
      <c r="P74" s="26"/>
      <c r="Q74" s="42"/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/>
      <c r="B75" s="13"/>
      <c r="C75" s="13"/>
      <c r="D75" s="13"/>
      <c r="E75" s="13"/>
      <c r="F75" s="13"/>
      <c r="G75" s="14"/>
      <c r="H75" s="14"/>
      <c r="I75" s="14"/>
      <c r="J75" s="22"/>
      <c r="K75" s="15"/>
      <c r="L75" s="15"/>
      <c r="M75" s="42"/>
      <c r="N75" s="26"/>
      <c r="O75" s="26"/>
      <c r="P75" s="26"/>
      <c r="Q75" s="42"/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/>
      <c r="B76" s="13"/>
      <c r="C76" s="13"/>
      <c r="D76" s="13"/>
      <c r="E76" s="13"/>
      <c r="F76" s="13"/>
      <c r="G76" s="14"/>
      <c r="H76" s="14"/>
      <c r="I76" s="14"/>
      <c r="J76" s="22"/>
      <c r="K76" s="15"/>
      <c r="L76" s="15"/>
      <c r="M76" s="42"/>
      <c r="N76" s="26"/>
      <c r="O76" s="26"/>
      <c r="P76" s="26"/>
      <c r="Q76" s="42"/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/>
      <c r="B77" s="13"/>
      <c r="C77" s="13"/>
      <c r="D77" s="13"/>
      <c r="E77" s="13"/>
      <c r="F77" s="13"/>
      <c r="G77" s="14"/>
      <c r="H77" s="14"/>
      <c r="I77" s="14"/>
      <c r="J77" s="22"/>
      <c r="K77" s="15"/>
      <c r="L77" s="15"/>
      <c r="M77" s="42"/>
      <c r="N77" s="26"/>
      <c r="O77" s="26"/>
      <c r="P77" s="26"/>
      <c r="Q77" s="42"/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/>
      <c r="B78" s="13"/>
      <c r="C78" s="13"/>
      <c r="D78" s="13"/>
      <c r="E78" s="13"/>
      <c r="F78" s="13"/>
      <c r="G78" s="14"/>
      <c r="H78" s="14"/>
      <c r="I78" s="14"/>
      <c r="J78" s="22"/>
      <c r="K78" s="15"/>
      <c r="L78" s="15"/>
      <c r="M78" s="42"/>
      <c r="N78" s="26"/>
      <c r="O78" s="26"/>
      <c r="P78" s="26"/>
      <c r="Q78" s="42"/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/>
      <c r="B79" s="13"/>
      <c r="C79" s="13"/>
      <c r="D79" s="13"/>
      <c r="E79" s="13"/>
      <c r="F79" s="13"/>
      <c r="G79" s="14"/>
      <c r="H79" s="14"/>
      <c r="I79" s="14"/>
      <c r="J79" s="22"/>
      <c r="K79" s="15"/>
      <c r="L79" s="15"/>
      <c r="M79" s="42"/>
      <c r="N79" s="26"/>
      <c r="O79" s="26"/>
      <c r="P79" s="26"/>
      <c r="Q79" s="42"/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/>
      <c r="B80" s="13"/>
      <c r="C80" s="13"/>
      <c r="D80" s="13"/>
      <c r="E80" s="13"/>
      <c r="F80" s="13"/>
      <c r="G80" s="14"/>
      <c r="H80" s="14"/>
      <c r="I80" s="14"/>
      <c r="J80" s="22"/>
      <c r="K80" s="15"/>
      <c r="L80" s="15"/>
      <c r="M80" s="42"/>
      <c r="N80" s="26"/>
      <c r="O80" s="26"/>
      <c r="P80" s="26"/>
      <c r="Q80" s="42"/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/>
      <c r="B81" s="13"/>
      <c r="C81" s="13"/>
      <c r="D81" s="13"/>
      <c r="E81" s="13"/>
      <c r="F81" s="13"/>
      <c r="G81" s="14"/>
      <c r="H81" s="14"/>
      <c r="I81" s="14"/>
      <c r="J81" s="22"/>
      <c r="K81" s="15"/>
      <c r="L81" s="15"/>
      <c r="M81" s="42"/>
      <c r="N81" s="26"/>
      <c r="O81" s="26"/>
      <c r="P81" s="26"/>
      <c r="Q81" s="42"/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/>
      <c r="B82" s="13"/>
      <c r="C82" s="13"/>
      <c r="D82" s="13"/>
      <c r="E82" s="13"/>
      <c r="F82" s="13"/>
      <c r="G82" s="14"/>
      <c r="H82" s="14"/>
      <c r="I82" s="14"/>
      <c r="J82" s="22"/>
      <c r="K82" s="15"/>
      <c r="L82" s="15"/>
      <c r="M82" s="42"/>
      <c r="N82" s="26"/>
      <c r="O82" s="26"/>
      <c r="P82" s="26"/>
      <c r="Q82" s="42"/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/>
      <c r="B83" s="13"/>
      <c r="C83" s="13"/>
      <c r="D83" s="13"/>
      <c r="E83" s="13"/>
      <c r="F83" s="13"/>
      <c r="G83" s="14"/>
      <c r="H83" s="14"/>
      <c r="I83" s="14"/>
      <c r="J83" s="22"/>
      <c r="K83" s="15"/>
      <c r="L83" s="15"/>
      <c r="M83" s="42"/>
      <c r="N83" s="26"/>
      <c r="O83" s="26"/>
      <c r="P83" s="26"/>
      <c r="Q83" s="42"/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/>
      <c r="B84" s="13"/>
      <c r="C84" s="13"/>
      <c r="D84" s="13"/>
      <c r="E84" s="13"/>
      <c r="F84" s="13"/>
      <c r="G84" s="14"/>
      <c r="H84" s="14"/>
      <c r="I84" s="14"/>
      <c r="J84" s="22"/>
      <c r="K84" s="15"/>
      <c r="L84" s="15"/>
      <c r="M84" s="42"/>
      <c r="N84" s="26"/>
      <c r="O84" s="26"/>
      <c r="P84" s="26"/>
      <c r="Q84" s="42"/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/>
      <c r="B85" s="13"/>
      <c r="C85" s="13"/>
      <c r="D85" s="13"/>
      <c r="E85" s="13"/>
      <c r="F85" s="13"/>
      <c r="G85" s="14"/>
      <c r="H85" s="14"/>
      <c r="I85" s="14"/>
      <c r="J85" s="22"/>
      <c r="K85" s="15"/>
      <c r="L85" s="15"/>
      <c r="M85" s="42"/>
      <c r="N85" s="26"/>
      <c r="O85" s="26"/>
      <c r="P85" s="26"/>
      <c r="Q85" s="42"/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/>
      <c r="B86" s="13"/>
      <c r="C86" s="13"/>
      <c r="D86" s="13"/>
      <c r="E86" s="13"/>
      <c r="F86" s="13"/>
      <c r="G86" s="14"/>
      <c r="H86" s="14"/>
      <c r="I86" s="14"/>
      <c r="J86" s="22"/>
      <c r="K86" s="15"/>
      <c r="L86" s="15"/>
      <c r="M86" s="42"/>
      <c r="N86" s="26"/>
      <c r="O86" s="26"/>
      <c r="P86" s="26"/>
      <c r="Q86" s="42"/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/>
      <c r="B87" s="13"/>
      <c r="C87" s="13"/>
      <c r="D87" s="13"/>
      <c r="E87" s="13"/>
      <c r="F87" s="13"/>
      <c r="G87" s="14"/>
      <c r="H87" s="14"/>
      <c r="I87" s="14"/>
      <c r="J87" s="22"/>
      <c r="K87" s="15"/>
      <c r="L87" s="15"/>
      <c r="M87" s="42"/>
      <c r="N87" s="26"/>
      <c r="O87" s="26"/>
      <c r="P87" s="26"/>
      <c r="Q87" s="42"/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/>
      <c r="B88" s="13"/>
      <c r="C88" s="13"/>
      <c r="D88" s="13"/>
      <c r="E88" s="13"/>
      <c r="F88" s="13"/>
      <c r="G88" s="14"/>
      <c r="H88" s="14"/>
      <c r="I88" s="14"/>
      <c r="J88" s="22"/>
      <c r="K88" s="15"/>
      <c r="L88" s="15"/>
      <c r="M88" s="42"/>
      <c r="N88" s="26"/>
      <c r="O88" s="26"/>
      <c r="P88" s="26"/>
      <c r="Q88" s="42"/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/>
      <c r="B89" s="13"/>
      <c r="C89" s="13"/>
      <c r="D89" s="13"/>
      <c r="E89" s="13"/>
      <c r="F89" s="13"/>
      <c r="G89" s="14"/>
      <c r="H89" s="14"/>
      <c r="I89" s="14"/>
      <c r="J89" s="22"/>
      <c r="K89" s="15"/>
      <c r="L89" s="15"/>
      <c r="M89" s="42"/>
      <c r="N89" s="26"/>
      <c r="O89" s="26"/>
      <c r="P89" s="26"/>
      <c r="Q89" s="42"/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/>
      <c r="B90" s="13"/>
      <c r="C90" s="13"/>
      <c r="D90" s="13"/>
      <c r="E90" s="13"/>
      <c r="F90" s="13"/>
      <c r="G90" s="14"/>
      <c r="H90" s="14"/>
      <c r="I90" s="14"/>
      <c r="J90" s="22"/>
      <c r="K90" s="15"/>
      <c r="L90" s="15"/>
      <c r="M90" s="42"/>
      <c r="N90" s="26"/>
      <c r="O90" s="26"/>
      <c r="P90" s="26"/>
      <c r="Q90" s="42"/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/>
      <c r="B91" s="13"/>
      <c r="C91" s="13"/>
      <c r="D91" s="13"/>
      <c r="E91" s="13"/>
      <c r="F91" s="13"/>
      <c r="G91" s="14"/>
      <c r="H91" s="14"/>
      <c r="I91" s="14"/>
      <c r="J91" s="22"/>
      <c r="K91" s="15"/>
      <c r="L91" s="15"/>
      <c r="M91" s="42"/>
      <c r="N91" s="26"/>
      <c r="O91" s="26"/>
      <c r="P91" s="26"/>
      <c r="Q91" s="42"/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/>
      <c r="B92" s="13"/>
      <c r="C92" s="13"/>
      <c r="D92" s="13"/>
      <c r="E92" s="13"/>
      <c r="F92" s="13"/>
      <c r="G92" s="14"/>
      <c r="H92" s="14"/>
      <c r="I92" s="14"/>
      <c r="J92" s="22"/>
      <c r="K92" s="15"/>
      <c r="L92" s="15"/>
      <c r="M92" s="42"/>
      <c r="N92" s="26"/>
      <c r="O92" s="26"/>
      <c r="P92" s="26"/>
      <c r="Q92" s="42"/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/>
      <c r="B93" s="13"/>
      <c r="C93" s="13"/>
      <c r="D93" s="13"/>
      <c r="E93" s="13"/>
      <c r="F93" s="13"/>
      <c r="G93" s="14"/>
      <c r="H93" s="14"/>
      <c r="I93" s="14"/>
      <c r="J93" s="22"/>
      <c r="K93" s="15"/>
      <c r="L93" s="15"/>
      <c r="M93" s="42"/>
      <c r="N93" s="26"/>
      <c r="O93" s="26"/>
      <c r="P93" s="26"/>
      <c r="Q93" s="42"/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/>
      <c r="B94" s="13"/>
      <c r="C94" s="13"/>
      <c r="D94" s="13"/>
      <c r="E94" s="13"/>
      <c r="F94" s="13"/>
      <c r="G94" s="14"/>
      <c r="H94" s="14"/>
      <c r="I94" s="14"/>
      <c r="J94" s="22"/>
      <c r="K94" s="15"/>
      <c r="L94" s="15"/>
      <c r="M94" s="42"/>
      <c r="N94" s="26"/>
      <c r="O94" s="26"/>
      <c r="P94" s="26"/>
      <c r="Q94" s="42"/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/>
      <c r="B95" s="13"/>
      <c r="C95" s="13"/>
      <c r="D95" s="13"/>
      <c r="E95" s="13"/>
      <c r="F95" s="13"/>
      <c r="G95" s="14"/>
      <c r="H95" s="14"/>
      <c r="I95" s="14"/>
      <c r="J95" s="22"/>
      <c r="K95" s="15"/>
      <c r="L95" s="15"/>
      <c r="M95" s="42"/>
      <c r="N95" s="26"/>
      <c r="O95" s="26"/>
      <c r="P95" s="26"/>
      <c r="Q95" s="42"/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/>
      <c r="B96" s="13"/>
      <c r="C96" s="13"/>
      <c r="D96" s="13"/>
      <c r="E96" s="13"/>
      <c r="F96" s="13"/>
      <c r="G96" s="14"/>
      <c r="H96" s="14"/>
      <c r="I96" s="14"/>
      <c r="J96" s="22"/>
      <c r="K96" s="15"/>
      <c r="L96" s="15"/>
      <c r="M96" s="42"/>
      <c r="N96" s="26"/>
      <c r="O96" s="26"/>
      <c r="P96" s="26"/>
      <c r="Q96" s="42"/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/>
      <c r="B97" s="13"/>
      <c r="C97" s="13"/>
      <c r="D97" s="13"/>
      <c r="E97" s="13"/>
      <c r="F97" s="13"/>
      <c r="G97" s="14"/>
      <c r="H97" s="14"/>
      <c r="I97" s="14"/>
      <c r="J97" s="22"/>
      <c r="K97" s="15"/>
      <c r="L97" s="15"/>
      <c r="M97" s="42"/>
      <c r="N97" s="26"/>
      <c r="O97" s="26"/>
      <c r="P97" s="26"/>
      <c r="Q97" s="42"/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/>
      <c r="B98" s="13"/>
      <c r="C98" s="13"/>
      <c r="D98" s="13"/>
      <c r="E98" s="13"/>
      <c r="F98" s="13"/>
      <c r="G98" s="14"/>
      <c r="H98" s="14"/>
      <c r="I98" s="14"/>
      <c r="J98" s="22"/>
      <c r="K98" s="15"/>
      <c r="L98" s="15"/>
      <c r="M98" s="42"/>
      <c r="N98" s="26"/>
      <c r="O98" s="26"/>
      <c r="P98" s="26"/>
      <c r="Q98" s="42"/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/>
      <c r="B99" s="13"/>
      <c r="C99" s="13"/>
      <c r="D99" s="13"/>
      <c r="E99" s="13"/>
      <c r="F99" s="13"/>
      <c r="G99" s="14"/>
      <c r="H99" s="14"/>
      <c r="I99" s="14"/>
      <c r="J99" s="22"/>
      <c r="K99" s="15"/>
      <c r="L99" s="15"/>
      <c r="M99" s="42"/>
      <c r="N99" s="26"/>
      <c r="O99" s="26"/>
      <c r="P99" s="26"/>
      <c r="Q99" s="42"/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/>
      <c r="B100" s="13"/>
      <c r="C100" s="13"/>
      <c r="D100" s="13"/>
      <c r="E100" s="13"/>
      <c r="F100" s="13"/>
      <c r="G100" s="14"/>
      <c r="H100" s="14"/>
      <c r="I100" s="14"/>
      <c r="J100" s="22"/>
      <c r="K100" s="15"/>
      <c r="L100" s="15"/>
      <c r="M100" s="42"/>
      <c r="N100" s="26"/>
      <c r="O100" s="26"/>
      <c r="P100" s="26"/>
      <c r="Q100" s="42"/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/>
      <c r="B101" s="13"/>
      <c r="C101" s="13"/>
      <c r="D101" s="13"/>
      <c r="E101" s="13"/>
      <c r="F101" s="13"/>
      <c r="G101" s="14"/>
      <c r="H101" s="14"/>
      <c r="I101" s="14"/>
      <c r="J101" s="22"/>
      <c r="K101" s="15"/>
      <c r="L101" s="15"/>
      <c r="M101" s="42"/>
      <c r="N101" s="26"/>
      <c r="O101" s="26"/>
      <c r="P101" s="26"/>
      <c r="Q101" s="42"/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/>
      <c r="B102" s="13"/>
      <c r="C102" s="13"/>
      <c r="D102" s="13"/>
      <c r="E102" s="13"/>
      <c r="F102" s="13"/>
      <c r="G102" s="14"/>
      <c r="H102" s="14"/>
      <c r="I102" s="14"/>
      <c r="J102" s="22"/>
      <c r="K102" s="15"/>
      <c r="L102" s="15"/>
      <c r="M102" s="42"/>
      <c r="N102" s="26"/>
      <c r="O102" s="26"/>
      <c r="P102" s="26"/>
      <c r="Q102" s="42"/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/>
      <c r="B103" s="13"/>
      <c r="C103" s="13"/>
      <c r="D103" s="13"/>
      <c r="E103" s="13"/>
      <c r="F103" s="13"/>
      <c r="G103" s="14"/>
      <c r="H103" s="14"/>
      <c r="I103" s="14"/>
      <c r="J103" s="22"/>
      <c r="K103" s="15"/>
      <c r="L103" s="15"/>
      <c r="M103" s="42"/>
      <c r="N103" s="26"/>
      <c r="O103" s="26"/>
      <c r="P103" s="26"/>
      <c r="Q103" s="42"/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/>
      <c r="B104" s="13"/>
      <c r="C104" s="13"/>
      <c r="D104" s="13"/>
      <c r="E104" s="13"/>
      <c r="F104" s="13"/>
      <c r="G104" s="14"/>
      <c r="H104" s="14"/>
      <c r="I104" s="14"/>
      <c r="J104" s="22"/>
      <c r="K104" s="15"/>
      <c r="L104" s="15"/>
      <c r="M104" s="42"/>
      <c r="N104" s="26"/>
      <c r="O104" s="26"/>
      <c r="P104" s="26"/>
      <c r="Q104" s="42"/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/>
      <c r="B105" s="13"/>
      <c r="C105" s="13"/>
      <c r="D105" s="13"/>
      <c r="E105" s="13"/>
      <c r="F105" s="13"/>
      <c r="G105" s="14"/>
      <c r="H105" s="14"/>
      <c r="I105" s="14"/>
      <c r="J105" s="22"/>
      <c r="K105" s="15"/>
      <c r="L105" s="15"/>
      <c r="M105" s="42"/>
      <c r="N105" s="26"/>
      <c r="O105" s="26"/>
      <c r="P105" s="26"/>
      <c r="Q105" s="42"/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/>
      <c r="B106" s="13"/>
      <c r="C106" s="13"/>
      <c r="D106" s="13"/>
      <c r="E106" s="13"/>
      <c r="F106" s="13"/>
      <c r="G106" s="14"/>
      <c r="H106" s="14"/>
      <c r="I106" s="14"/>
      <c r="J106" s="22"/>
      <c r="K106" s="15"/>
      <c r="L106" s="15"/>
      <c r="M106" s="42"/>
      <c r="N106" s="26"/>
      <c r="O106" s="26"/>
      <c r="P106" s="26"/>
      <c r="Q106" s="42"/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/>
      <c r="B107" s="13"/>
      <c r="C107" s="13"/>
      <c r="D107" s="13"/>
      <c r="E107" s="13"/>
      <c r="F107" s="13"/>
      <c r="G107" s="14"/>
      <c r="H107" s="14"/>
      <c r="I107" s="14"/>
      <c r="J107" s="22"/>
      <c r="K107" s="15"/>
      <c r="L107" s="15"/>
      <c r="M107" s="42"/>
      <c r="N107" s="26"/>
      <c r="O107" s="26"/>
      <c r="P107" s="26"/>
      <c r="Q107" s="42"/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/>
      <c r="B108" s="13"/>
      <c r="C108" s="13"/>
      <c r="D108" s="13"/>
      <c r="E108" s="13"/>
      <c r="F108" s="13"/>
      <c r="G108" s="14"/>
      <c r="H108" s="14"/>
      <c r="I108" s="14"/>
      <c r="J108" s="22"/>
      <c r="K108" s="15"/>
      <c r="L108" s="15"/>
      <c r="M108" s="42"/>
      <c r="N108" s="26"/>
      <c r="O108" s="26"/>
      <c r="P108" s="26"/>
      <c r="Q108" s="42"/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/>
      <c r="B109" s="13"/>
      <c r="C109" s="13"/>
      <c r="D109" s="13"/>
      <c r="E109" s="13"/>
      <c r="F109" s="13"/>
      <c r="G109" s="14"/>
      <c r="H109" s="14"/>
      <c r="I109" s="14"/>
      <c r="J109" s="22"/>
      <c r="K109" s="15"/>
      <c r="L109" s="15"/>
      <c r="M109" s="42"/>
      <c r="N109" s="26"/>
      <c r="O109" s="26"/>
      <c r="P109" s="26"/>
      <c r="Q109" s="42"/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/>
      <c r="B110" s="13"/>
      <c r="C110" s="13"/>
      <c r="D110" s="13"/>
      <c r="E110" s="13"/>
      <c r="F110" s="13"/>
      <c r="G110" s="14"/>
      <c r="H110" s="14"/>
      <c r="I110" s="14"/>
      <c r="J110" s="22"/>
      <c r="K110" s="15"/>
      <c r="L110" s="15"/>
      <c r="M110" s="42"/>
      <c r="N110" s="26"/>
      <c r="O110" s="26"/>
      <c r="P110" s="26"/>
      <c r="Q110" s="42"/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/>
      <c r="B111" s="13"/>
      <c r="C111" s="13"/>
      <c r="D111" s="13"/>
      <c r="E111" s="13"/>
      <c r="F111" s="13"/>
      <c r="G111" s="14"/>
      <c r="H111" s="14"/>
      <c r="I111" s="14"/>
      <c r="J111" s="22"/>
      <c r="K111" s="15"/>
      <c r="L111" s="15"/>
      <c r="M111" s="42"/>
      <c r="N111" s="26"/>
      <c r="O111" s="26"/>
      <c r="P111" s="26"/>
      <c r="Q111" s="42"/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/>
      <c r="B112" s="13"/>
      <c r="C112" s="13"/>
      <c r="D112" s="13"/>
      <c r="E112" s="13"/>
      <c r="F112" s="13"/>
      <c r="G112" s="14"/>
      <c r="H112" s="14"/>
      <c r="I112" s="14"/>
      <c r="J112" s="22"/>
      <c r="K112" s="15"/>
      <c r="L112" s="15"/>
      <c r="M112" s="42"/>
      <c r="N112" s="26"/>
      <c r="O112" s="26"/>
      <c r="P112" s="26"/>
      <c r="Q112" s="42"/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/>
      <c r="B113" s="13"/>
      <c r="C113" s="13"/>
      <c r="D113" s="13"/>
      <c r="E113" s="13"/>
      <c r="F113" s="13"/>
      <c r="G113" s="14"/>
      <c r="H113" s="14"/>
      <c r="I113" s="14"/>
      <c r="J113" s="22"/>
      <c r="K113" s="15"/>
      <c r="L113" s="15"/>
      <c r="M113" s="42"/>
      <c r="N113" s="26"/>
      <c r="O113" s="26"/>
      <c r="P113" s="26"/>
      <c r="Q113" s="42"/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/>
      <c r="B114" s="13"/>
      <c r="C114" s="13"/>
      <c r="D114" s="13"/>
      <c r="E114" s="13"/>
      <c r="F114" s="13"/>
      <c r="G114" s="14"/>
      <c r="H114" s="14"/>
      <c r="I114" s="14"/>
      <c r="J114" s="22"/>
      <c r="K114" s="15"/>
      <c r="L114" s="15"/>
      <c r="M114" s="42"/>
      <c r="N114" s="26"/>
      <c r="O114" s="26"/>
      <c r="P114" s="26"/>
      <c r="Q114" s="42"/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/>
      <c r="B115" s="13"/>
      <c r="C115" s="13"/>
      <c r="D115" s="13"/>
      <c r="E115" s="13"/>
      <c r="F115" s="13"/>
      <c r="G115" s="14"/>
      <c r="H115" s="14"/>
      <c r="I115" s="14"/>
      <c r="J115" s="22"/>
      <c r="K115" s="15"/>
      <c r="L115" s="15"/>
      <c r="M115" s="42"/>
      <c r="N115" s="26"/>
      <c r="O115" s="26"/>
      <c r="P115" s="26"/>
      <c r="Q115" s="42"/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5.75" customHeight="1" x14ac:dyDescent="0.2">
      <c r="A116" s="13"/>
      <c r="B116" s="13"/>
      <c r="C116" s="13"/>
      <c r="D116" s="13"/>
      <c r="E116" s="13"/>
      <c r="F116" s="13"/>
      <c r="G116" s="14"/>
      <c r="H116" s="14"/>
      <c r="I116" s="14"/>
      <c r="J116" s="22"/>
      <c r="K116" s="15"/>
      <c r="L116" s="15"/>
      <c r="M116" s="42"/>
      <c r="N116" s="26"/>
      <c r="O116" s="26"/>
      <c r="P116" s="26"/>
      <c r="Q116" s="42"/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5.75" customHeight="1" x14ac:dyDescent="0.2">
      <c r="A117" s="13"/>
      <c r="B117" s="13"/>
      <c r="C117" s="13"/>
      <c r="D117" s="13"/>
      <c r="E117" s="13"/>
      <c r="F117" s="13"/>
      <c r="G117" s="14"/>
      <c r="H117" s="14"/>
      <c r="I117" s="14"/>
      <c r="J117" s="22"/>
      <c r="K117" s="15"/>
      <c r="L117" s="15"/>
      <c r="M117" s="42"/>
      <c r="N117" s="26"/>
      <c r="O117" s="26"/>
      <c r="P117" s="26"/>
      <c r="Q117" s="42"/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5.75" customHeight="1" x14ac:dyDescent="0.2">
      <c r="A118" s="13"/>
      <c r="B118" s="13"/>
      <c r="C118" s="13"/>
      <c r="D118" s="13"/>
      <c r="E118" s="13"/>
      <c r="F118" s="13"/>
      <c r="G118" s="14"/>
      <c r="H118" s="14"/>
      <c r="I118" s="14"/>
      <c r="J118" s="22"/>
      <c r="K118" s="15"/>
      <c r="L118" s="15"/>
      <c r="M118" s="42"/>
      <c r="N118" s="26"/>
      <c r="O118" s="26"/>
      <c r="P118" s="26"/>
      <c r="Q118" s="42"/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5.75" customHeight="1" x14ac:dyDescent="0.2">
      <c r="A119" s="13"/>
      <c r="B119" s="13"/>
      <c r="C119" s="13"/>
      <c r="D119" s="13"/>
      <c r="E119" s="13"/>
      <c r="F119" s="13"/>
      <c r="G119" s="14"/>
      <c r="H119" s="14"/>
      <c r="I119" s="14"/>
      <c r="J119" s="22"/>
      <c r="K119" s="15"/>
      <c r="L119" s="15"/>
      <c r="M119" s="42"/>
      <c r="N119" s="26"/>
      <c r="O119" s="26"/>
      <c r="P119" s="26"/>
      <c r="Q119" s="42"/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5.75" customHeight="1" x14ac:dyDescent="0.2">
      <c r="A120" s="13"/>
      <c r="B120" s="13"/>
      <c r="C120" s="13"/>
      <c r="D120" s="13"/>
      <c r="E120" s="13"/>
      <c r="F120" s="13"/>
      <c r="G120" s="14"/>
      <c r="H120" s="14"/>
      <c r="I120" s="14"/>
      <c r="J120" s="22"/>
      <c r="K120" s="15"/>
      <c r="L120" s="15"/>
      <c r="M120" s="42"/>
      <c r="N120" s="26"/>
      <c r="O120" s="26"/>
      <c r="P120" s="26"/>
      <c r="Q120" s="42"/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5.75" customHeight="1" x14ac:dyDescent="0.2">
      <c r="A121" s="13"/>
      <c r="B121" s="13"/>
      <c r="C121" s="13"/>
      <c r="D121" s="13"/>
      <c r="E121" s="13"/>
      <c r="F121" s="13"/>
      <c r="G121" s="14"/>
      <c r="H121" s="14"/>
      <c r="I121" s="14"/>
      <c r="J121" s="22"/>
      <c r="K121" s="15"/>
      <c r="L121" s="15"/>
      <c r="M121" s="42"/>
      <c r="N121" s="26"/>
      <c r="O121" s="26"/>
      <c r="P121" s="26"/>
      <c r="Q121" s="42"/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5.75" customHeight="1" x14ac:dyDescent="0.2">
      <c r="A122" s="13"/>
      <c r="B122" s="13"/>
      <c r="C122" s="13"/>
      <c r="D122" s="13"/>
      <c r="E122" s="13"/>
      <c r="F122" s="13"/>
      <c r="G122" s="14"/>
      <c r="H122" s="14"/>
      <c r="I122" s="14"/>
      <c r="J122" s="22"/>
      <c r="K122" s="15"/>
      <c r="L122" s="15"/>
      <c r="M122" s="42"/>
      <c r="N122" s="26"/>
      <c r="O122" s="26"/>
      <c r="P122" s="26"/>
      <c r="Q122" s="42"/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5.75" customHeight="1" x14ac:dyDescent="0.2">
      <c r="A123" s="13"/>
      <c r="B123" s="13"/>
      <c r="C123" s="13"/>
      <c r="D123" s="13"/>
      <c r="E123" s="13"/>
      <c r="F123" s="13"/>
      <c r="G123" s="14"/>
      <c r="H123" s="14"/>
      <c r="I123" s="14"/>
      <c r="J123" s="22"/>
      <c r="K123" s="15"/>
      <c r="L123" s="15"/>
      <c r="M123" s="42"/>
      <c r="N123" s="26"/>
      <c r="O123" s="26"/>
      <c r="P123" s="26"/>
      <c r="Q123" s="42"/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5.75" customHeight="1" x14ac:dyDescent="0.2">
      <c r="A124" s="13"/>
      <c r="B124" s="13"/>
      <c r="C124" s="13"/>
      <c r="D124" s="13"/>
      <c r="E124" s="13"/>
      <c r="F124" s="13"/>
      <c r="G124" s="14"/>
      <c r="H124" s="14"/>
      <c r="I124" s="14"/>
      <c r="J124" s="22"/>
      <c r="K124" s="15"/>
      <c r="L124" s="15"/>
      <c r="M124" s="42"/>
      <c r="N124" s="26"/>
      <c r="O124" s="26"/>
      <c r="P124" s="26"/>
      <c r="Q124" s="42"/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5.75" customHeight="1" x14ac:dyDescent="0.2">
      <c r="A125" s="13"/>
      <c r="B125" s="13"/>
      <c r="C125" s="13"/>
      <c r="D125" s="13"/>
      <c r="E125" s="13"/>
      <c r="F125" s="13"/>
      <c r="G125" s="14"/>
      <c r="H125" s="14"/>
      <c r="I125" s="14"/>
      <c r="J125" s="22"/>
      <c r="K125" s="15"/>
      <c r="L125" s="15"/>
      <c r="M125" s="42"/>
      <c r="N125" s="26"/>
      <c r="O125" s="26"/>
      <c r="P125" s="26"/>
      <c r="Q125" s="42"/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5.75" customHeight="1" x14ac:dyDescent="0.2">
      <c r="A126" s="13"/>
      <c r="B126" s="13"/>
      <c r="C126" s="13"/>
      <c r="D126" s="13"/>
      <c r="E126" s="13"/>
      <c r="F126" s="13"/>
      <c r="G126" s="14"/>
      <c r="H126" s="14"/>
      <c r="I126" s="14"/>
      <c r="J126" s="22"/>
      <c r="K126" s="15"/>
      <c r="L126" s="15"/>
      <c r="M126" s="42"/>
      <c r="N126" s="26"/>
      <c r="O126" s="26"/>
      <c r="P126" s="26"/>
      <c r="Q126" s="42"/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5.75" customHeight="1" x14ac:dyDescent="0.2">
      <c r="A127" s="13"/>
      <c r="B127" s="13"/>
      <c r="C127" s="13"/>
      <c r="D127" s="13"/>
      <c r="E127" s="13"/>
      <c r="F127" s="13"/>
      <c r="G127" s="14"/>
      <c r="H127" s="14"/>
      <c r="I127" s="14"/>
      <c r="J127" s="22"/>
      <c r="K127" s="15"/>
      <c r="L127" s="15"/>
      <c r="M127" s="42"/>
      <c r="N127" s="26"/>
      <c r="O127" s="26"/>
      <c r="P127" s="26"/>
      <c r="Q127" s="42"/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5.75" customHeight="1" x14ac:dyDescent="0.2">
      <c r="A128" s="13"/>
      <c r="B128" s="13"/>
      <c r="C128" s="13"/>
      <c r="D128" s="13"/>
      <c r="E128" s="13"/>
      <c r="F128" s="13"/>
      <c r="G128" s="14"/>
      <c r="H128" s="14"/>
      <c r="I128" s="14"/>
      <c r="J128" s="22"/>
      <c r="K128" s="15"/>
      <c r="L128" s="15"/>
      <c r="M128" s="42"/>
      <c r="N128" s="26"/>
      <c r="O128" s="26"/>
      <c r="P128" s="26"/>
      <c r="Q128" s="42"/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5.75" customHeight="1" x14ac:dyDescent="0.2">
      <c r="A129" s="13"/>
      <c r="B129" s="13"/>
      <c r="C129" s="13"/>
      <c r="D129" s="13"/>
      <c r="E129" s="13"/>
      <c r="F129" s="13"/>
      <c r="G129" s="14"/>
      <c r="H129" s="14"/>
      <c r="I129" s="14"/>
      <c r="J129" s="22"/>
      <c r="K129" s="15"/>
      <c r="L129" s="15"/>
      <c r="M129" s="42"/>
      <c r="N129" s="26"/>
      <c r="O129" s="26"/>
      <c r="P129" s="26"/>
      <c r="Q129" s="42"/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5.75" customHeight="1" x14ac:dyDescent="0.2">
      <c r="A130" s="13"/>
      <c r="B130" s="13"/>
      <c r="C130" s="13"/>
      <c r="D130" s="13"/>
      <c r="E130" s="13"/>
      <c r="F130" s="13"/>
      <c r="G130" s="14"/>
      <c r="H130" s="14"/>
      <c r="I130" s="14"/>
      <c r="J130" s="22"/>
      <c r="K130" s="15"/>
      <c r="L130" s="15"/>
      <c r="M130" s="42"/>
      <c r="N130" s="26"/>
      <c r="O130" s="26"/>
      <c r="P130" s="26"/>
      <c r="Q130" s="42"/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5.75" customHeight="1" x14ac:dyDescent="0.2">
      <c r="A131" s="13"/>
      <c r="B131" s="13"/>
      <c r="C131" s="13"/>
      <c r="D131" s="13"/>
      <c r="E131" s="13"/>
      <c r="F131" s="13"/>
      <c r="G131" s="14"/>
      <c r="H131" s="14"/>
      <c r="I131" s="14"/>
      <c r="J131" s="22"/>
      <c r="K131" s="15"/>
      <c r="L131" s="15"/>
      <c r="M131" s="42"/>
      <c r="N131" s="26"/>
      <c r="O131" s="26"/>
      <c r="P131" s="26"/>
      <c r="Q131" s="42"/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5.75" customHeight="1" x14ac:dyDescent="0.2">
      <c r="A132" s="13"/>
      <c r="B132" s="13"/>
      <c r="C132" s="13"/>
      <c r="D132" s="13"/>
      <c r="E132" s="13"/>
      <c r="F132" s="13"/>
      <c r="G132" s="14"/>
      <c r="H132" s="14"/>
      <c r="I132" s="14"/>
      <c r="J132" s="22"/>
      <c r="K132" s="15"/>
      <c r="L132" s="15"/>
      <c r="M132" s="42"/>
      <c r="N132" s="26"/>
      <c r="O132" s="26"/>
      <c r="P132" s="26"/>
      <c r="Q132" s="42"/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5.75" customHeight="1" x14ac:dyDescent="0.2">
      <c r="A133" s="13"/>
      <c r="B133" s="13"/>
      <c r="C133" s="13"/>
      <c r="D133" s="13"/>
      <c r="E133" s="13"/>
      <c r="F133" s="13"/>
      <c r="G133" s="14"/>
      <c r="H133" s="14"/>
      <c r="I133" s="14"/>
      <c r="J133" s="22"/>
      <c r="K133" s="15"/>
      <c r="L133" s="15"/>
      <c r="M133" s="42"/>
      <c r="N133" s="26"/>
      <c r="O133" s="26"/>
      <c r="P133" s="26"/>
      <c r="Q133" s="42"/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5.75" customHeight="1" x14ac:dyDescent="0.2">
      <c r="A134" s="13"/>
      <c r="B134" s="13"/>
      <c r="C134" s="13"/>
      <c r="D134" s="13"/>
      <c r="E134" s="13"/>
      <c r="F134" s="13"/>
      <c r="G134" s="14"/>
      <c r="H134" s="14"/>
      <c r="I134" s="14"/>
      <c r="J134" s="22"/>
      <c r="K134" s="15"/>
      <c r="L134" s="15"/>
      <c r="M134" s="42"/>
      <c r="N134" s="26"/>
      <c r="O134" s="26"/>
      <c r="P134" s="26"/>
      <c r="Q134" s="42"/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5.75" customHeight="1" x14ac:dyDescent="0.2">
      <c r="A135" s="13"/>
      <c r="B135" s="13"/>
      <c r="C135" s="13"/>
      <c r="D135" s="13"/>
      <c r="E135" s="13"/>
      <c r="F135" s="13"/>
      <c r="G135" s="14"/>
      <c r="H135" s="14"/>
      <c r="I135" s="14"/>
      <c r="J135" s="22"/>
      <c r="K135" s="15"/>
      <c r="L135" s="15"/>
      <c r="M135" s="42"/>
      <c r="N135" s="26"/>
      <c r="O135" s="26"/>
      <c r="P135" s="26"/>
      <c r="Q135" s="42"/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</sheetData>
  <mergeCells count="32"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R6:R10"/>
    <mergeCell ref="K6:K10"/>
    <mergeCell ref="G8:G10"/>
    <mergeCell ref="H8:H10"/>
    <mergeCell ref="I8:I10"/>
    <mergeCell ref="L6:L10"/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5"/>
  <sheetViews>
    <sheetView showZeros="0" workbookViewId="0">
      <selection activeCell="N1" sqref="N1:Q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106</v>
      </c>
      <c r="C4" s="508"/>
      <c r="D4" s="5"/>
      <c r="E4" s="51" t="s">
        <v>105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52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53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53" t="s">
        <v>26</v>
      </c>
      <c r="D8" s="378"/>
      <c r="E8" s="53"/>
      <c r="F8" s="53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53"/>
      <c r="D9" s="378"/>
      <c r="E9" s="53" t="s">
        <v>30</v>
      </c>
      <c r="F9" s="53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54"/>
      <c r="D10" s="379"/>
      <c r="E10" s="54"/>
      <c r="F10" s="54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3213</v>
      </c>
      <c r="D11" s="13">
        <v>6041</v>
      </c>
      <c r="E11" s="13" t="s">
        <v>36</v>
      </c>
      <c r="F11" s="13"/>
      <c r="G11" s="14">
        <v>18</v>
      </c>
      <c r="H11" s="14">
        <v>2</v>
      </c>
      <c r="I11" s="14">
        <v>50</v>
      </c>
      <c r="J11" s="22">
        <f>+(G11*400)+(H11*100)+I11</f>
        <v>7450</v>
      </c>
      <c r="K11" s="15"/>
      <c r="L11" s="15">
        <f>+K11*J11</f>
        <v>0</v>
      </c>
      <c r="M11" s="42">
        <v>1</v>
      </c>
      <c r="N11" s="26" t="s">
        <v>37</v>
      </c>
      <c r="O11" s="26" t="s">
        <v>39</v>
      </c>
      <c r="P11" s="26"/>
      <c r="Q11" s="42">
        <v>36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3219</v>
      </c>
      <c r="D12" s="13">
        <v>6047</v>
      </c>
      <c r="E12" s="13" t="s">
        <v>36</v>
      </c>
      <c r="F12" s="13"/>
      <c r="G12" s="14">
        <v>0</v>
      </c>
      <c r="H12" s="14">
        <v>0</v>
      </c>
      <c r="I12" s="14">
        <v>41.6</v>
      </c>
      <c r="J12" s="22">
        <f t="shared" ref="J12:J23" si="0">+(G12*400)+(H12*100)+I12</f>
        <v>41.6</v>
      </c>
      <c r="K12" s="15"/>
      <c r="L12" s="15">
        <f t="shared" ref="L12:L17" si="1">+K12*J12</f>
        <v>0</v>
      </c>
      <c r="M12" s="42">
        <v>2</v>
      </c>
      <c r="N12" s="26" t="s">
        <v>37</v>
      </c>
      <c r="O12" s="26" t="s">
        <v>39</v>
      </c>
      <c r="P12" s="26"/>
      <c r="Q12" s="42">
        <v>36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3</v>
      </c>
      <c r="B13" s="13" t="s">
        <v>32</v>
      </c>
      <c r="C13" s="13">
        <v>5212</v>
      </c>
      <c r="D13" s="13">
        <v>10621</v>
      </c>
      <c r="E13" s="13" t="s">
        <v>36</v>
      </c>
      <c r="F13" s="13"/>
      <c r="G13" s="14">
        <v>4</v>
      </c>
      <c r="H13" s="14">
        <v>1</v>
      </c>
      <c r="I13" s="14">
        <v>76.5</v>
      </c>
      <c r="J13" s="22">
        <f t="shared" si="0"/>
        <v>1776.5</v>
      </c>
      <c r="K13" s="15"/>
      <c r="L13" s="15">
        <f t="shared" si="1"/>
        <v>0</v>
      </c>
      <c r="M13" s="42">
        <v>3</v>
      </c>
      <c r="N13" s="26" t="s">
        <v>37</v>
      </c>
      <c r="O13" s="26" t="s">
        <v>39</v>
      </c>
      <c r="P13" s="26"/>
      <c r="Q13" s="42">
        <v>48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4</v>
      </c>
      <c r="B14" s="13" t="s">
        <v>32</v>
      </c>
      <c r="C14" s="13">
        <v>5213</v>
      </c>
      <c r="D14" s="13">
        <v>10622</v>
      </c>
      <c r="E14" s="13" t="s">
        <v>36</v>
      </c>
      <c r="F14" s="13"/>
      <c r="G14" s="14">
        <v>1</v>
      </c>
      <c r="H14" s="14">
        <v>3</v>
      </c>
      <c r="I14" s="14">
        <v>38.799999999999997</v>
      </c>
      <c r="J14" s="22">
        <f t="shared" si="0"/>
        <v>738.8</v>
      </c>
      <c r="K14" s="15"/>
      <c r="L14" s="15">
        <f t="shared" si="1"/>
        <v>0</v>
      </c>
      <c r="M14" s="42"/>
      <c r="N14" s="26">
        <v>0</v>
      </c>
      <c r="O14" s="26">
        <v>0</v>
      </c>
      <c r="P14" s="26"/>
      <c r="Q14" s="42">
        <v>0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>
        <v>5</v>
      </c>
      <c r="B15" s="13" t="s">
        <v>32</v>
      </c>
      <c r="C15" s="13">
        <v>5247</v>
      </c>
      <c r="D15" s="13">
        <v>10969</v>
      </c>
      <c r="E15" s="13" t="s">
        <v>36</v>
      </c>
      <c r="F15" s="13"/>
      <c r="G15" s="14">
        <v>0</v>
      </c>
      <c r="H15" s="14">
        <v>0</v>
      </c>
      <c r="I15" s="14">
        <v>22.6</v>
      </c>
      <c r="J15" s="22">
        <f t="shared" si="0"/>
        <v>22.6</v>
      </c>
      <c r="K15" s="15"/>
      <c r="L15" s="15">
        <f t="shared" si="1"/>
        <v>0</v>
      </c>
      <c r="M15" s="42">
        <v>4</v>
      </c>
      <c r="N15" s="26" t="s">
        <v>37</v>
      </c>
      <c r="O15" s="26" t="s">
        <v>39</v>
      </c>
      <c r="P15" s="26"/>
      <c r="Q15" s="42">
        <v>78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>
        <v>6</v>
      </c>
      <c r="B16" s="13" t="s">
        <v>32</v>
      </c>
      <c r="C16" s="13">
        <v>6141</v>
      </c>
      <c r="D16" s="13">
        <v>12527</v>
      </c>
      <c r="E16" s="13" t="s">
        <v>36</v>
      </c>
      <c r="F16" s="13"/>
      <c r="G16" s="14">
        <v>0</v>
      </c>
      <c r="H16" s="14">
        <v>0</v>
      </c>
      <c r="I16" s="14">
        <v>67.8</v>
      </c>
      <c r="J16" s="22">
        <f t="shared" si="0"/>
        <v>67.8</v>
      </c>
      <c r="K16" s="15"/>
      <c r="L16" s="15">
        <f t="shared" si="1"/>
        <v>0</v>
      </c>
      <c r="M16" s="42">
        <v>5</v>
      </c>
      <c r="N16" s="26" t="s">
        <v>37</v>
      </c>
      <c r="O16" s="26" t="s">
        <v>40</v>
      </c>
      <c r="P16" s="26"/>
      <c r="Q16" s="42">
        <v>195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>
        <v>7</v>
      </c>
      <c r="B17" s="13" t="s">
        <v>32</v>
      </c>
      <c r="C17" s="13">
        <v>6142</v>
      </c>
      <c r="D17" s="13">
        <v>12528</v>
      </c>
      <c r="E17" s="13" t="s">
        <v>36</v>
      </c>
      <c r="F17" s="13"/>
      <c r="G17" s="14">
        <v>0</v>
      </c>
      <c r="H17" s="14">
        <v>0</v>
      </c>
      <c r="I17" s="14">
        <v>42.4</v>
      </c>
      <c r="J17" s="22">
        <f t="shared" si="0"/>
        <v>42.4</v>
      </c>
      <c r="K17" s="15"/>
      <c r="L17" s="15">
        <f t="shared" si="1"/>
        <v>0</v>
      </c>
      <c r="M17" s="42"/>
      <c r="N17" s="26">
        <v>0</v>
      </c>
      <c r="O17" s="26">
        <v>0</v>
      </c>
      <c r="P17" s="26"/>
      <c r="Q17" s="42">
        <v>0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>
        <v>0</v>
      </c>
      <c r="C18" s="13">
        <v>0</v>
      </c>
      <c r="D18" s="13">
        <v>0</v>
      </c>
      <c r="E18" s="13">
        <v>0</v>
      </c>
      <c r="F18" s="13"/>
      <c r="G18" s="14">
        <v>0</v>
      </c>
      <c r="H18" s="14">
        <v>0</v>
      </c>
      <c r="I18" s="14">
        <v>0</v>
      </c>
      <c r="J18" s="22">
        <f t="shared" si="0"/>
        <v>0</v>
      </c>
      <c r="K18" s="15"/>
      <c r="L18" s="15"/>
      <c r="M18" s="42"/>
      <c r="N18" s="26"/>
      <c r="O18" s="26"/>
      <c r="P18" s="26"/>
      <c r="Q18" s="42">
        <v>0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>
        <v>0</v>
      </c>
      <c r="C19" s="13">
        <v>0</v>
      </c>
      <c r="D19" s="13">
        <v>0</v>
      </c>
      <c r="E19" s="13">
        <v>0</v>
      </c>
      <c r="F19" s="13"/>
      <c r="G19" s="14">
        <v>0</v>
      </c>
      <c r="H19" s="14">
        <v>0</v>
      </c>
      <c r="I19" s="14">
        <v>0</v>
      </c>
      <c r="J19" s="22">
        <f t="shared" si="0"/>
        <v>0</v>
      </c>
      <c r="K19" s="15"/>
      <c r="L19" s="15"/>
      <c r="M19" s="42"/>
      <c r="N19" s="26"/>
      <c r="O19" s="26"/>
      <c r="P19" s="26"/>
      <c r="Q19" s="42">
        <v>0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>
        <v>0</v>
      </c>
      <c r="C20" s="13">
        <v>0</v>
      </c>
      <c r="D20" s="13">
        <v>0</v>
      </c>
      <c r="E20" s="13">
        <v>0</v>
      </c>
      <c r="F20" s="13"/>
      <c r="G20" s="14">
        <v>0</v>
      </c>
      <c r="H20" s="14">
        <v>0</v>
      </c>
      <c r="I20" s="14">
        <v>0</v>
      </c>
      <c r="J20" s="22">
        <f t="shared" si="0"/>
        <v>0</v>
      </c>
      <c r="K20" s="15"/>
      <c r="L20" s="15"/>
      <c r="M20" s="42"/>
      <c r="N20" s="26"/>
      <c r="O20" s="26"/>
      <c r="P20" s="26"/>
      <c r="Q20" s="42">
        <v>0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>
        <v>0</v>
      </c>
      <c r="C21" s="13">
        <v>0</v>
      </c>
      <c r="D21" s="13">
        <v>0</v>
      </c>
      <c r="E21" s="13">
        <v>0</v>
      </c>
      <c r="F21" s="13"/>
      <c r="G21" s="14">
        <v>0</v>
      </c>
      <c r="H21" s="14">
        <v>0</v>
      </c>
      <c r="I21" s="14">
        <v>0</v>
      </c>
      <c r="J21" s="22">
        <f t="shared" si="0"/>
        <v>0</v>
      </c>
      <c r="K21" s="15"/>
      <c r="L21" s="15"/>
      <c r="M21" s="42"/>
      <c r="N21" s="26"/>
      <c r="O21" s="26"/>
      <c r="P21" s="26"/>
      <c r="Q21" s="42">
        <v>0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>
        <v>0</v>
      </c>
      <c r="C22" s="13">
        <v>0</v>
      </c>
      <c r="D22" s="13">
        <v>0</v>
      </c>
      <c r="E22" s="13">
        <v>0</v>
      </c>
      <c r="F22" s="13"/>
      <c r="G22" s="14">
        <v>0</v>
      </c>
      <c r="H22" s="14">
        <v>0</v>
      </c>
      <c r="I22" s="14">
        <v>0</v>
      </c>
      <c r="J22" s="22">
        <f t="shared" si="0"/>
        <v>0</v>
      </c>
      <c r="K22" s="15"/>
      <c r="L22" s="15"/>
      <c r="M22" s="42"/>
      <c r="N22" s="26"/>
      <c r="O22" s="26"/>
      <c r="P22" s="26"/>
      <c r="Q22" s="42">
        <v>0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>
        <v>0</v>
      </c>
      <c r="C23" s="13">
        <v>0</v>
      </c>
      <c r="D23" s="13">
        <v>0</v>
      </c>
      <c r="E23" s="13">
        <v>0</v>
      </c>
      <c r="F23" s="13"/>
      <c r="G23" s="14">
        <v>0</v>
      </c>
      <c r="H23" s="14">
        <v>0</v>
      </c>
      <c r="I23" s="14">
        <v>0</v>
      </c>
      <c r="J23" s="22">
        <f t="shared" si="0"/>
        <v>0</v>
      </c>
      <c r="K23" s="15"/>
      <c r="L23" s="15"/>
      <c r="M23" s="42"/>
      <c r="N23" s="26"/>
      <c r="O23" s="26"/>
      <c r="P23" s="26"/>
      <c r="Q23" s="42">
        <v>0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/>
      <c r="M24" s="42"/>
      <c r="N24" s="26"/>
      <c r="O24" s="26"/>
      <c r="P24" s="26"/>
      <c r="Q24" s="42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/>
      <c r="O25" s="26"/>
      <c r="P25" s="26"/>
      <c r="Q25" s="42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/>
      <c r="K26" s="15"/>
      <c r="L26" s="15"/>
      <c r="M26" s="42"/>
      <c r="N26" s="26"/>
      <c r="O26" s="26"/>
      <c r="P26" s="26"/>
      <c r="Q26" s="42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/>
      <c r="O27" s="26"/>
      <c r="P27" s="26"/>
      <c r="Q27" s="42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/>
      <c r="O28" s="26"/>
      <c r="P28" s="26"/>
      <c r="Q28" s="42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42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42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42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42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42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42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42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42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42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42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42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42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42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42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42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42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42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42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42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42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42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42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42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42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42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42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42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42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42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42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42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42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42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42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/>
      <c r="C63" s="13"/>
      <c r="D63" s="13"/>
      <c r="E63" s="13"/>
      <c r="F63" s="13"/>
      <c r="G63" s="14"/>
      <c r="H63" s="14"/>
      <c r="I63" s="14"/>
      <c r="J63" s="22"/>
      <c r="K63" s="15"/>
      <c r="L63" s="15"/>
      <c r="M63" s="42"/>
      <c r="N63" s="26"/>
      <c r="O63" s="26"/>
      <c r="P63" s="26"/>
      <c r="Q63" s="42"/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/>
      <c r="C64" s="13"/>
      <c r="D64" s="13"/>
      <c r="E64" s="13"/>
      <c r="F64" s="13"/>
      <c r="G64" s="14"/>
      <c r="H64" s="14"/>
      <c r="I64" s="14"/>
      <c r="J64" s="22"/>
      <c r="K64" s="15"/>
      <c r="L64" s="15"/>
      <c r="M64" s="42"/>
      <c r="N64" s="26"/>
      <c r="O64" s="26"/>
      <c r="P64" s="26"/>
      <c r="Q64" s="42"/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/>
      <c r="C65" s="13"/>
      <c r="D65" s="13"/>
      <c r="E65" s="13"/>
      <c r="F65" s="13"/>
      <c r="G65" s="14"/>
      <c r="H65" s="14"/>
      <c r="I65" s="14"/>
      <c r="J65" s="22"/>
      <c r="K65" s="15"/>
      <c r="L65" s="15"/>
      <c r="M65" s="42"/>
      <c r="N65" s="26"/>
      <c r="O65" s="26"/>
      <c r="P65" s="26"/>
      <c r="Q65" s="42"/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/>
      <c r="C66" s="13"/>
      <c r="D66" s="13"/>
      <c r="E66" s="13"/>
      <c r="F66" s="13"/>
      <c r="G66" s="14"/>
      <c r="H66" s="14"/>
      <c r="I66" s="14"/>
      <c r="J66" s="22"/>
      <c r="K66" s="15"/>
      <c r="L66" s="15"/>
      <c r="M66" s="42"/>
      <c r="N66" s="26"/>
      <c r="O66" s="26"/>
      <c r="P66" s="26"/>
      <c r="Q66" s="42"/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/>
      <c r="C67" s="13"/>
      <c r="D67" s="13"/>
      <c r="E67" s="13"/>
      <c r="F67" s="13"/>
      <c r="G67" s="14"/>
      <c r="H67" s="14"/>
      <c r="I67" s="14"/>
      <c r="J67" s="22"/>
      <c r="K67" s="15"/>
      <c r="L67" s="15"/>
      <c r="M67" s="42"/>
      <c r="N67" s="26"/>
      <c r="O67" s="26"/>
      <c r="P67" s="26"/>
      <c r="Q67" s="42"/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/>
      <c r="C68" s="13"/>
      <c r="D68" s="13"/>
      <c r="E68" s="13"/>
      <c r="F68" s="13"/>
      <c r="G68" s="14"/>
      <c r="H68" s="14"/>
      <c r="I68" s="14"/>
      <c r="J68" s="22"/>
      <c r="K68" s="15"/>
      <c r="L68" s="15"/>
      <c r="M68" s="42"/>
      <c r="N68" s="26"/>
      <c r="O68" s="26"/>
      <c r="P68" s="26"/>
      <c r="Q68" s="42"/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/>
      <c r="C69" s="13"/>
      <c r="D69" s="13"/>
      <c r="E69" s="13"/>
      <c r="F69" s="13"/>
      <c r="G69" s="14"/>
      <c r="H69" s="14"/>
      <c r="I69" s="14"/>
      <c r="J69" s="22"/>
      <c r="K69" s="15"/>
      <c r="L69" s="15"/>
      <c r="M69" s="42"/>
      <c r="N69" s="26"/>
      <c r="O69" s="26"/>
      <c r="P69" s="26"/>
      <c r="Q69" s="42"/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/>
      <c r="C70" s="13"/>
      <c r="D70" s="13"/>
      <c r="E70" s="13"/>
      <c r="F70" s="13"/>
      <c r="G70" s="14"/>
      <c r="H70" s="14"/>
      <c r="I70" s="14"/>
      <c r="J70" s="22"/>
      <c r="K70" s="15"/>
      <c r="L70" s="15"/>
      <c r="M70" s="42"/>
      <c r="N70" s="26"/>
      <c r="O70" s="26"/>
      <c r="P70" s="26"/>
      <c r="Q70" s="42"/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/>
      <c r="C71" s="13"/>
      <c r="D71" s="13"/>
      <c r="E71" s="13"/>
      <c r="F71" s="13"/>
      <c r="G71" s="14"/>
      <c r="H71" s="14"/>
      <c r="I71" s="14"/>
      <c r="J71" s="22"/>
      <c r="K71" s="15"/>
      <c r="L71" s="15"/>
      <c r="M71" s="42"/>
      <c r="N71" s="26"/>
      <c r="O71" s="26"/>
      <c r="P71" s="26"/>
      <c r="Q71" s="42"/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/>
      <c r="C72" s="13"/>
      <c r="D72" s="13"/>
      <c r="E72" s="13"/>
      <c r="F72" s="13"/>
      <c r="G72" s="14"/>
      <c r="H72" s="14"/>
      <c r="I72" s="14"/>
      <c r="J72" s="22"/>
      <c r="K72" s="15"/>
      <c r="L72" s="15"/>
      <c r="M72" s="42"/>
      <c r="N72" s="26"/>
      <c r="O72" s="26"/>
      <c r="P72" s="26"/>
      <c r="Q72" s="42"/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/>
      <c r="C73" s="13"/>
      <c r="D73" s="13"/>
      <c r="E73" s="13"/>
      <c r="F73" s="13"/>
      <c r="G73" s="14"/>
      <c r="H73" s="14"/>
      <c r="I73" s="14"/>
      <c r="J73" s="22"/>
      <c r="K73" s="15"/>
      <c r="L73" s="15"/>
      <c r="M73" s="42"/>
      <c r="N73" s="26"/>
      <c r="O73" s="26"/>
      <c r="P73" s="26"/>
      <c r="Q73" s="42"/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/>
      <c r="C74" s="13"/>
      <c r="D74" s="13"/>
      <c r="E74" s="13"/>
      <c r="F74" s="13"/>
      <c r="G74" s="14"/>
      <c r="H74" s="14"/>
      <c r="I74" s="14"/>
      <c r="J74" s="22"/>
      <c r="K74" s="15"/>
      <c r="L74" s="15"/>
      <c r="M74" s="42"/>
      <c r="N74" s="26"/>
      <c r="O74" s="26"/>
      <c r="P74" s="26"/>
      <c r="Q74" s="42"/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/>
      <c r="B75" s="13"/>
      <c r="C75" s="13"/>
      <c r="D75" s="13"/>
      <c r="E75" s="13"/>
      <c r="F75" s="13"/>
      <c r="G75" s="14"/>
      <c r="H75" s="14"/>
      <c r="I75" s="14"/>
      <c r="J75" s="22"/>
      <c r="K75" s="15"/>
      <c r="L75" s="15"/>
      <c r="M75" s="42"/>
      <c r="N75" s="26"/>
      <c r="O75" s="26"/>
      <c r="P75" s="26"/>
      <c r="Q75" s="42"/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/>
      <c r="B76" s="13"/>
      <c r="C76" s="13"/>
      <c r="D76" s="13"/>
      <c r="E76" s="13"/>
      <c r="F76" s="13"/>
      <c r="G76" s="14"/>
      <c r="H76" s="14"/>
      <c r="I76" s="14"/>
      <c r="J76" s="22"/>
      <c r="K76" s="15"/>
      <c r="L76" s="15"/>
      <c r="M76" s="42"/>
      <c r="N76" s="26"/>
      <c r="O76" s="26"/>
      <c r="P76" s="26"/>
      <c r="Q76" s="42"/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/>
      <c r="B77" s="13"/>
      <c r="C77" s="13"/>
      <c r="D77" s="13"/>
      <c r="E77" s="13"/>
      <c r="F77" s="13"/>
      <c r="G77" s="14"/>
      <c r="H77" s="14"/>
      <c r="I77" s="14"/>
      <c r="J77" s="22"/>
      <c r="K77" s="15"/>
      <c r="L77" s="15"/>
      <c r="M77" s="42"/>
      <c r="N77" s="26"/>
      <c r="O77" s="26"/>
      <c r="P77" s="26"/>
      <c r="Q77" s="42"/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/>
      <c r="B78" s="13"/>
      <c r="C78" s="13"/>
      <c r="D78" s="13"/>
      <c r="E78" s="13"/>
      <c r="F78" s="13"/>
      <c r="G78" s="14"/>
      <c r="H78" s="14"/>
      <c r="I78" s="14"/>
      <c r="J78" s="22"/>
      <c r="K78" s="15"/>
      <c r="L78" s="15"/>
      <c r="M78" s="42"/>
      <c r="N78" s="26"/>
      <c r="O78" s="26"/>
      <c r="P78" s="26"/>
      <c r="Q78" s="42"/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/>
      <c r="B79" s="13"/>
      <c r="C79" s="13"/>
      <c r="D79" s="13"/>
      <c r="E79" s="13"/>
      <c r="F79" s="13"/>
      <c r="G79" s="14"/>
      <c r="H79" s="14"/>
      <c r="I79" s="14"/>
      <c r="J79" s="22"/>
      <c r="K79" s="15"/>
      <c r="L79" s="15"/>
      <c r="M79" s="42"/>
      <c r="N79" s="26"/>
      <c r="O79" s="26"/>
      <c r="P79" s="26"/>
      <c r="Q79" s="42"/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/>
      <c r="B80" s="13"/>
      <c r="C80" s="13"/>
      <c r="D80" s="13"/>
      <c r="E80" s="13"/>
      <c r="F80" s="13"/>
      <c r="G80" s="14"/>
      <c r="H80" s="14"/>
      <c r="I80" s="14"/>
      <c r="J80" s="22"/>
      <c r="K80" s="15"/>
      <c r="L80" s="15"/>
      <c r="M80" s="42"/>
      <c r="N80" s="26"/>
      <c r="O80" s="26"/>
      <c r="P80" s="26"/>
      <c r="Q80" s="42"/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/>
      <c r="B81" s="13"/>
      <c r="C81" s="13"/>
      <c r="D81" s="13"/>
      <c r="E81" s="13"/>
      <c r="F81" s="13"/>
      <c r="G81" s="14"/>
      <c r="H81" s="14"/>
      <c r="I81" s="14"/>
      <c r="J81" s="22"/>
      <c r="K81" s="15"/>
      <c r="L81" s="15"/>
      <c r="M81" s="42"/>
      <c r="N81" s="26"/>
      <c r="O81" s="26"/>
      <c r="P81" s="26"/>
      <c r="Q81" s="42"/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/>
      <c r="B82" s="13"/>
      <c r="C82" s="13"/>
      <c r="D82" s="13"/>
      <c r="E82" s="13"/>
      <c r="F82" s="13"/>
      <c r="G82" s="14"/>
      <c r="H82" s="14"/>
      <c r="I82" s="14"/>
      <c r="J82" s="22"/>
      <c r="K82" s="15"/>
      <c r="L82" s="15"/>
      <c r="M82" s="42"/>
      <c r="N82" s="26"/>
      <c r="O82" s="26"/>
      <c r="P82" s="26"/>
      <c r="Q82" s="42"/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/>
      <c r="B83" s="13"/>
      <c r="C83" s="13"/>
      <c r="D83" s="13"/>
      <c r="E83" s="13"/>
      <c r="F83" s="13"/>
      <c r="G83" s="14"/>
      <c r="H83" s="14"/>
      <c r="I83" s="14"/>
      <c r="J83" s="22"/>
      <c r="K83" s="15"/>
      <c r="L83" s="15"/>
      <c r="M83" s="42"/>
      <c r="N83" s="26"/>
      <c r="O83" s="26"/>
      <c r="P83" s="26"/>
      <c r="Q83" s="42"/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/>
      <c r="B84" s="13"/>
      <c r="C84" s="13"/>
      <c r="D84" s="13"/>
      <c r="E84" s="13"/>
      <c r="F84" s="13"/>
      <c r="G84" s="14"/>
      <c r="H84" s="14"/>
      <c r="I84" s="14"/>
      <c r="J84" s="22"/>
      <c r="K84" s="15"/>
      <c r="L84" s="15"/>
      <c r="M84" s="42"/>
      <c r="N84" s="26"/>
      <c r="O84" s="26"/>
      <c r="P84" s="26"/>
      <c r="Q84" s="42"/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/>
      <c r="B85" s="13"/>
      <c r="C85" s="13"/>
      <c r="D85" s="13"/>
      <c r="E85" s="13"/>
      <c r="F85" s="13"/>
      <c r="G85" s="14"/>
      <c r="H85" s="14"/>
      <c r="I85" s="14"/>
      <c r="J85" s="22"/>
      <c r="K85" s="15"/>
      <c r="L85" s="15"/>
      <c r="M85" s="42"/>
      <c r="N85" s="26"/>
      <c r="O85" s="26"/>
      <c r="P85" s="26"/>
      <c r="Q85" s="42"/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/>
      <c r="B86" s="13"/>
      <c r="C86" s="13"/>
      <c r="D86" s="13"/>
      <c r="E86" s="13"/>
      <c r="F86" s="13"/>
      <c r="G86" s="14"/>
      <c r="H86" s="14"/>
      <c r="I86" s="14"/>
      <c r="J86" s="22"/>
      <c r="K86" s="15"/>
      <c r="L86" s="15"/>
      <c r="M86" s="42"/>
      <c r="N86" s="26"/>
      <c r="O86" s="26"/>
      <c r="P86" s="26"/>
      <c r="Q86" s="42"/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/>
      <c r="B87" s="13"/>
      <c r="C87" s="13"/>
      <c r="D87" s="13"/>
      <c r="E87" s="13"/>
      <c r="F87" s="13"/>
      <c r="G87" s="14"/>
      <c r="H87" s="14"/>
      <c r="I87" s="14"/>
      <c r="J87" s="22"/>
      <c r="K87" s="15"/>
      <c r="L87" s="15"/>
      <c r="M87" s="42"/>
      <c r="N87" s="26"/>
      <c r="O87" s="26"/>
      <c r="P87" s="26"/>
      <c r="Q87" s="42"/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/>
      <c r="B88" s="13"/>
      <c r="C88" s="13"/>
      <c r="D88" s="13"/>
      <c r="E88" s="13"/>
      <c r="F88" s="13"/>
      <c r="G88" s="14"/>
      <c r="H88" s="14"/>
      <c r="I88" s="14"/>
      <c r="J88" s="22"/>
      <c r="K88" s="15"/>
      <c r="L88" s="15"/>
      <c r="M88" s="42"/>
      <c r="N88" s="26"/>
      <c r="O88" s="26"/>
      <c r="P88" s="26"/>
      <c r="Q88" s="42"/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/>
      <c r="B89" s="13"/>
      <c r="C89" s="13"/>
      <c r="D89" s="13"/>
      <c r="E89" s="13"/>
      <c r="F89" s="13"/>
      <c r="G89" s="14"/>
      <c r="H89" s="14"/>
      <c r="I89" s="14"/>
      <c r="J89" s="22"/>
      <c r="K89" s="15"/>
      <c r="L89" s="15"/>
      <c r="M89" s="42"/>
      <c r="N89" s="26"/>
      <c r="O89" s="26"/>
      <c r="P89" s="26"/>
      <c r="Q89" s="42"/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/>
      <c r="B90" s="13"/>
      <c r="C90" s="13"/>
      <c r="D90" s="13"/>
      <c r="E90" s="13"/>
      <c r="F90" s="13"/>
      <c r="G90" s="14"/>
      <c r="H90" s="14"/>
      <c r="I90" s="14"/>
      <c r="J90" s="22"/>
      <c r="K90" s="15"/>
      <c r="L90" s="15"/>
      <c r="M90" s="42"/>
      <c r="N90" s="26"/>
      <c r="O90" s="26"/>
      <c r="P90" s="26"/>
      <c r="Q90" s="42"/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/>
      <c r="B91" s="13"/>
      <c r="C91" s="13"/>
      <c r="D91" s="13"/>
      <c r="E91" s="13"/>
      <c r="F91" s="13"/>
      <c r="G91" s="14"/>
      <c r="H91" s="14"/>
      <c r="I91" s="14"/>
      <c r="J91" s="22"/>
      <c r="K91" s="15"/>
      <c r="L91" s="15"/>
      <c r="M91" s="42"/>
      <c r="N91" s="26"/>
      <c r="O91" s="26"/>
      <c r="P91" s="26"/>
      <c r="Q91" s="42"/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/>
      <c r="B92" s="13"/>
      <c r="C92" s="13"/>
      <c r="D92" s="13"/>
      <c r="E92" s="13"/>
      <c r="F92" s="13"/>
      <c r="G92" s="14"/>
      <c r="H92" s="14"/>
      <c r="I92" s="14"/>
      <c r="J92" s="22"/>
      <c r="K92" s="15"/>
      <c r="L92" s="15"/>
      <c r="M92" s="42"/>
      <c r="N92" s="26"/>
      <c r="O92" s="26"/>
      <c r="P92" s="26"/>
      <c r="Q92" s="42"/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/>
      <c r="B93" s="13"/>
      <c r="C93" s="13"/>
      <c r="D93" s="13"/>
      <c r="E93" s="13"/>
      <c r="F93" s="13"/>
      <c r="G93" s="14"/>
      <c r="H93" s="14"/>
      <c r="I93" s="14"/>
      <c r="J93" s="22"/>
      <c r="K93" s="15"/>
      <c r="L93" s="15"/>
      <c r="M93" s="42"/>
      <c r="N93" s="26"/>
      <c r="O93" s="26"/>
      <c r="P93" s="26"/>
      <c r="Q93" s="42"/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/>
      <c r="B94" s="13"/>
      <c r="C94" s="13"/>
      <c r="D94" s="13"/>
      <c r="E94" s="13"/>
      <c r="F94" s="13"/>
      <c r="G94" s="14"/>
      <c r="H94" s="14"/>
      <c r="I94" s="14"/>
      <c r="J94" s="22"/>
      <c r="K94" s="15"/>
      <c r="L94" s="15"/>
      <c r="M94" s="42"/>
      <c r="N94" s="26"/>
      <c r="O94" s="26"/>
      <c r="P94" s="26"/>
      <c r="Q94" s="42"/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/>
      <c r="B95" s="13"/>
      <c r="C95" s="13"/>
      <c r="D95" s="13"/>
      <c r="E95" s="13"/>
      <c r="F95" s="13"/>
      <c r="G95" s="14"/>
      <c r="H95" s="14"/>
      <c r="I95" s="14"/>
      <c r="J95" s="22"/>
      <c r="K95" s="15"/>
      <c r="L95" s="15"/>
      <c r="M95" s="42"/>
      <c r="N95" s="26"/>
      <c r="O95" s="26"/>
      <c r="P95" s="26"/>
      <c r="Q95" s="42"/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/>
      <c r="B96" s="13"/>
      <c r="C96" s="13"/>
      <c r="D96" s="13"/>
      <c r="E96" s="13"/>
      <c r="F96" s="13"/>
      <c r="G96" s="14"/>
      <c r="H96" s="14"/>
      <c r="I96" s="14"/>
      <c r="J96" s="22"/>
      <c r="K96" s="15"/>
      <c r="L96" s="15"/>
      <c r="M96" s="42"/>
      <c r="N96" s="26"/>
      <c r="O96" s="26"/>
      <c r="P96" s="26"/>
      <c r="Q96" s="42"/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/>
      <c r="B97" s="13"/>
      <c r="C97" s="13"/>
      <c r="D97" s="13"/>
      <c r="E97" s="13"/>
      <c r="F97" s="13"/>
      <c r="G97" s="14"/>
      <c r="H97" s="14"/>
      <c r="I97" s="14"/>
      <c r="J97" s="22"/>
      <c r="K97" s="15"/>
      <c r="L97" s="15"/>
      <c r="M97" s="42"/>
      <c r="N97" s="26"/>
      <c r="O97" s="26"/>
      <c r="P97" s="26"/>
      <c r="Q97" s="42"/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/>
      <c r="B98" s="13"/>
      <c r="C98" s="13"/>
      <c r="D98" s="13"/>
      <c r="E98" s="13"/>
      <c r="F98" s="13"/>
      <c r="G98" s="14"/>
      <c r="H98" s="14"/>
      <c r="I98" s="14"/>
      <c r="J98" s="22"/>
      <c r="K98" s="15"/>
      <c r="L98" s="15"/>
      <c r="M98" s="42"/>
      <c r="N98" s="26"/>
      <c r="O98" s="26"/>
      <c r="P98" s="26"/>
      <c r="Q98" s="42"/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/>
      <c r="B99" s="13"/>
      <c r="C99" s="13"/>
      <c r="D99" s="13"/>
      <c r="E99" s="13"/>
      <c r="F99" s="13"/>
      <c r="G99" s="14"/>
      <c r="H99" s="14"/>
      <c r="I99" s="14"/>
      <c r="J99" s="22"/>
      <c r="K99" s="15"/>
      <c r="L99" s="15"/>
      <c r="M99" s="42"/>
      <c r="N99" s="26"/>
      <c r="O99" s="26"/>
      <c r="P99" s="26"/>
      <c r="Q99" s="42"/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/>
      <c r="B100" s="13"/>
      <c r="C100" s="13"/>
      <c r="D100" s="13"/>
      <c r="E100" s="13"/>
      <c r="F100" s="13"/>
      <c r="G100" s="14"/>
      <c r="H100" s="14"/>
      <c r="I100" s="14"/>
      <c r="J100" s="22"/>
      <c r="K100" s="15"/>
      <c r="L100" s="15"/>
      <c r="M100" s="42"/>
      <c r="N100" s="26"/>
      <c r="O100" s="26"/>
      <c r="P100" s="26"/>
      <c r="Q100" s="42"/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/>
      <c r="B101" s="13"/>
      <c r="C101" s="13"/>
      <c r="D101" s="13"/>
      <c r="E101" s="13"/>
      <c r="F101" s="13"/>
      <c r="G101" s="14"/>
      <c r="H101" s="14"/>
      <c r="I101" s="14"/>
      <c r="J101" s="22"/>
      <c r="K101" s="15"/>
      <c r="L101" s="15"/>
      <c r="M101" s="42"/>
      <c r="N101" s="26"/>
      <c r="O101" s="26"/>
      <c r="P101" s="26"/>
      <c r="Q101" s="42"/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/>
      <c r="B102" s="13"/>
      <c r="C102" s="13"/>
      <c r="D102" s="13"/>
      <c r="E102" s="13"/>
      <c r="F102" s="13"/>
      <c r="G102" s="14"/>
      <c r="H102" s="14"/>
      <c r="I102" s="14"/>
      <c r="J102" s="22"/>
      <c r="K102" s="15"/>
      <c r="L102" s="15"/>
      <c r="M102" s="42"/>
      <c r="N102" s="26"/>
      <c r="O102" s="26"/>
      <c r="P102" s="26"/>
      <c r="Q102" s="42"/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/>
      <c r="B103" s="13"/>
      <c r="C103" s="13"/>
      <c r="D103" s="13"/>
      <c r="E103" s="13"/>
      <c r="F103" s="13"/>
      <c r="G103" s="14"/>
      <c r="H103" s="14"/>
      <c r="I103" s="14"/>
      <c r="J103" s="22"/>
      <c r="K103" s="15"/>
      <c r="L103" s="15"/>
      <c r="M103" s="42"/>
      <c r="N103" s="26"/>
      <c r="O103" s="26"/>
      <c r="P103" s="26"/>
      <c r="Q103" s="42"/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/>
      <c r="B104" s="13"/>
      <c r="C104" s="13"/>
      <c r="D104" s="13"/>
      <c r="E104" s="13"/>
      <c r="F104" s="13"/>
      <c r="G104" s="14"/>
      <c r="H104" s="14"/>
      <c r="I104" s="14"/>
      <c r="J104" s="22"/>
      <c r="K104" s="15"/>
      <c r="L104" s="15"/>
      <c r="M104" s="42"/>
      <c r="N104" s="26"/>
      <c r="O104" s="26"/>
      <c r="P104" s="26"/>
      <c r="Q104" s="42"/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/>
      <c r="B105" s="13"/>
      <c r="C105" s="13"/>
      <c r="D105" s="13"/>
      <c r="E105" s="13"/>
      <c r="F105" s="13"/>
      <c r="G105" s="14"/>
      <c r="H105" s="14"/>
      <c r="I105" s="14"/>
      <c r="J105" s="22"/>
      <c r="K105" s="15"/>
      <c r="L105" s="15"/>
      <c r="M105" s="42"/>
      <c r="N105" s="26"/>
      <c r="O105" s="26"/>
      <c r="P105" s="26"/>
      <c r="Q105" s="42"/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/>
      <c r="B106" s="13"/>
      <c r="C106" s="13"/>
      <c r="D106" s="13"/>
      <c r="E106" s="13"/>
      <c r="F106" s="13"/>
      <c r="G106" s="14"/>
      <c r="H106" s="14"/>
      <c r="I106" s="14"/>
      <c r="J106" s="22"/>
      <c r="K106" s="15"/>
      <c r="L106" s="15"/>
      <c r="M106" s="42"/>
      <c r="N106" s="26"/>
      <c r="O106" s="26"/>
      <c r="P106" s="26"/>
      <c r="Q106" s="42"/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/>
      <c r="B107" s="13"/>
      <c r="C107" s="13"/>
      <c r="D107" s="13"/>
      <c r="E107" s="13"/>
      <c r="F107" s="13"/>
      <c r="G107" s="14"/>
      <c r="H107" s="14"/>
      <c r="I107" s="14"/>
      <c r="J107" s="22"/>
      <c r="K107" s="15"/>
      <c r="L107" s="15"/>
      <c r="M107" s="42"/>
      <c r="N107" s="26"/>
      <c r="O107" s="26"/>
      <c r="P107" s="26"/>
      <c r="Q107" s="42"/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/>
      <c r="B108" s="13"/>
      <c r="C108" s="13"/>
      <c r="D108" s="13"/>
      <c r="E108" s="13"/>
      <c r="F108" s="13"/>
      <c r="G108" s="14"/>
      <c r="H108" s="14"/>
      <c r="I108" s="14"/>
      <c r="J108" s="22"/>
      <c r="K108" s="15"/>
      <c r="L108" s="15"/>
      <c r="M108" s="42"/>
      <c r="N108" s="26"/>
      <c r="O108" s="26"/>
      <c r="P108" s="26"/>
      <c r="Q108" s="42"/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/>
      <c r="B109" s="13"/>
      <c r="C109" s="13"/>
      <c r="D109" s="13"/>
      <c r="E109" s="13"/>
      <c r="F109" s="13"/>
      <c r="G109" s="14"/>
      <c r="H109" s="14"/>
      <c r="I109" s="14"/>
      <c r="J109" s="22"/>
      <c r="K109" s="15"/>
      <c r="L109" s="15"/>
      <c r="M109" s="42"/>
      <c r="N109" s="26"/>
      <c r="O109" s="26"/>
      <c r="P109" s="26"/>
      <c r="Q109" s="42"/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/>
      <c r="B110" s="13"/>
      <c r="C110" s="13"/>
      <c r="D110" s="13"/>
      <c r="E110" s="13"/>
      <c r="F110" s="13"/>
      <c r="G110" s="14"/>
      <c r="H110" s="14"/>
      <c r="I110" s="14"/>
      <c r="J110" s="22"/>
      <c r="K110" s="15"/>
      <c r="L110" s="15"/>
      <c r="M110" s="42"/>
      <c r="N110" s="26"/>
      <c r="O110" s="26"/>
      <c r="P110" s="26"/>
      <c r="Q110" s="42"/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/>
      <c r="B111" s="13"/>
      <c r="C111" s="13"/>
      <c r="D111" s="13"/>
      <c r="E111" s="13"/>
      <c r="F111" s="13"/>
      <c r="G111" s="14"/>
      <c r="H111" s="14"/>
      <c r="I111" s="14"/>
      <c r="J111" s="22"/>
      <c r="K111" s="15"/>
      <c r="L111" s="15"/>
      <c r="M111" s="42"/>
      <c r="N111" s="26"/>
      <c r="O111" s="26"/>
      <c r="P111" s="26"/>
      <c r="Q111" s="42"/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/>
      <c r="B112" s="13"/>
      <c r="C112" s="13"/>
      <c r="D112" s="13"/>
      <c r="E112" s="13"/>
      <c r="F112" s="13"/>
      <c r="G112" s="14"/>
      <c r="H112" s="14"/>
      <c r="I112" s="14"/>
      <c r="J112" s="22"/>
      <c r="K112" s="15"/>
      <c r="L112" s="15"/>
      <c r="M112" s="42"/>
      <c r="N112" s="26"/>
      <c r="O112" s="26"/>
      <c r="P112" s="26"/>
      <c r="Q112" s="42"/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/>
      <c r="B113" s="13"/>
      <c r="C113" s="13"/>
      <c r="D113" s="13"/>
      <c r="E113" s="13"/>
      <c r="F113" s="13"/>
      <c r="G113" s="14"/>
      <c r="H113" s="14"/>
      <c r="I113" s="14"/>
      <c r="J113" s="22"/>
      <c r="K113" s="15"/>
      <c r="L113" s="15"/>
      <c r="M113" s="42"/>
      <c r="N113" s="26"/>
      <c r="O113" s="26"/>
      <c r="P113" s="26"/>
      <c r="Q113" s="42"/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/>
      <c r="B114" s="13"/>
      <c r="C114" s="13"/>
      <c r="D114" s="13"/>
      <c r="E114" s="13"/>
      <c r="F114" s="13"/>
      <c r="G114" s="14"/>
      <c r="H114" s="14"/>
      <c r="I114" s="14"/>
      <c r="J114" s="22"/>
      <c r="K114" s="15"/>
      <c r="L114" s="15"/>
      <c r="M114" s="42"/>
      <c r="N114" s="26"/>
      <c r="O114" s="26"/>
      <c r="P114" s="26"/>
      <c r="Q114" s="42"/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/>
      <c r="B115" s="13"/>
      <c r="C115" s="13"/>
      <c r="D115" s="13"/>
      <c r="E115" s="13"/>
      <c r="F115" s="13"/>
      <c r="G115" s="14"/>
      <c r="H115" s="14"/>
      <c r="I115" s="14"/>
      <c r="J115" s="22"/>
      <c r="K115" s="15"/>
      <c r="L115" s="15"/>
      <c r="M115" s="42"/>
      <c r="N115" s="26"/>
      <c r="O115" s="26"/>
      <c r="P115" s="26"/>
      <c r="Q115" s="42"/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5.75" customHeight="1" x14ac:dyDescent="0.2">
      <c r="A116" s="13"/>
      <c r="B116" s="13"/>
      <c r="C116" s="13"/>
      <c r="D116" s="13"/>
      <c r="E116" s="13"/>
      <c r="F116" s="13"/>
      <c r="G116" s="14"/>
      <c r="H116" s="14"/>
      <c r="I116" s="14"/>
      <c r="J116" s="22"/>
      <c r="K116" s="15"/>
      <c r="L116" s="15"/>
      <c r="M116" s="42"/>
      <c r="N116" s="26"/>
      <c r="O116" s="26"/>
      <c r="P116" s="26"/>
      <c r="Q116" s="42"/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5.75" customHeight="1" x14ac:dyDescent="0.2">
      <c r="A117" s="13"/>
      <c r="B117" s="13"/>
      <c r="C117" s="13"/>
      <c r="D117" s="13"/>
      <c r="E117" s="13"/>
      <c r="F117" s="13"/>
      <c r="G117" s="14"/>
      <c r="H117" s="14"/>
      <c r="I117" s="14"/>
      <c r="J117" s="22"/>
      <c r="K117" s="15"/>
      <c r="L117" s="15"/>
      <c r="M117" s="42"/>
      <c r="N117" s="26"/>
      <c r="O117" s="26"/>
      <c r="P117" s="26"/>
      <c r="Q117" s="42"/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5.75" customHeight="1" x14ac:dyDescent="0.2">
      <c r="A118" s="13"/>
      <c r="B118" s="13"/>
      <c r="C118" s="13"/>
      <c r="D118" s="13"/>
      <c r="E118" s="13"/>
      <c r="F118" s="13"/>
      <c r="G118" s="14"/>
      <c r="H118" s="14"/>
      <c r="I118" s="14"/>
      <c r="J118" s="22"/>
      <c r="K118" s="15"/>
      <c r="L118" s="15"/>
      <c r="M118" s="42"/>
      <c r="N118" s="26"/>
      <c r="O118" s="26"/>
      <c r="P118" s="26"/>
      <c r="Q118" s="42"/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5.75" customHeight="1" x14ac:dyDescent="0.2">
      <c r="A119" s="13"/>
      <c r="B119" s="13"/>
      <c r="C119" s="13"/>
      <c r="D119" s="13"/>
      <c r="E119" s="13"/>
      <c r="F119" s="13"/>
      <c r="G119" s="14"/>
      <c r="H119" s="14"/>
      <c r="I119" s="14"/>
      <c r="J119" s="22"/>
      <c r="K119" s="15"/>
      <c r="L119" s="15"/>
      <c r="M119" s="42"/>
      <c r="N119" s="26"/>
      <c r="O119" s="26"/>
      <c r="P119" s="26"/>
      <c r="Q119" s="42"/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5.75" customHeight="1" x14ac:dyDescent="0.2">
      <c r="A120" s="13"/>
      <c r="B120" s="13"/>
      <c r="C120" s="13"/>
      <c r="D120" s="13"/>
      <c r="E120" s="13"/>
      <c r="F120" s="13"/>
      <c r="G120" s="14"/>
      <c r="H120" s="14"/>
      <c r="I120" s="14"/>
      <c r="J120" s="22"/>
      <c r="K120" s="15"/>
      <c r="L120" s="15"/>
      <c r="M120" s="42"/>
      <c r="N120" s="26"/>
      <c r="O120" s="26"/>
      <c r="P120" s="26"/>
      <c r="Q120" s="42"/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5.75" customHeight="1" x14ac:dyDescent="0.2">
      <c r="A121" s="13"/>
      <c r="B121" s="13"/>
      <c r="C121" s="13"/>
      <c r="D121" s="13"/>
      <c r="E121" s="13"/>
      <c r="F121" s="13"/>
      <c r="G121" s="14"/>
      <c r="H121" s="14"/>
      <c r="I121" s="14"/>
      <c r="J121" s="22"/>
      <c r="K121" s="15"/>
      <c r="L121" s="15"/>
      <c r="M121" s="42"/>
      <c r="N121" s="26"/>
      <c r="O121" s="26"/>
      <c r="P121" s="26"/>
      <c r="Q121" s="42"/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5.75" customHeight="1" x14ac:dyDescent="0.2">
      <c r="A122" s="13"/>
      <c r="B122" s="13"/>
      <c r="C122" s="13"/>
      <c r="D122" s="13"/>
      <c r="E122" s="13"/>
      <c r="F122" s="13"/>
      <c r="G122" s="14"/>
      <c r="H122" s="14"/>
      <c r="I122" s="14"/>
      <c r="J122" s="22"/>
      <c r="K122" s="15"/>
      <c r="L122" s="15"/>
      <c r="M122" s="42"/>
      <c r="N122" s="26"/>
      <c r="O122" s="26"/>
      <c r="P122" s="26"/>
      <c r="Q122" s="42"/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5.75" customHeight="1" x14ac:dyDescent="0.2">
      <c r="A123" s="13"/>
      <c r="B123" s="13"/>
      <c r="C123" s="13"/>
      <c r="D123" s="13"/>
      <c r="E123" s="13"/>
      <c r="F123" s="13"/>
      <c r="G123" s="14"/>
      <c r="H123" s="14"/>
      <c r="I123" s="14"/>
      <c r="J123" s="22"/>
      <c r="K123" s="15"/>
      <c r="L123" s="15"/>
      <c r="M123" s="42"/>
      <c r="N123" s="26"/>
      <c r="O123" s="26"/>
      <c r="P123" s="26"/>
      <c r="Q123" s="42"/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5.75" customHeight="1" x14ac:dyDescent="0.2">
      <c r="A124" s="13"/>
      <c r="B124" s="13"/>
      <c r="C124" s="13"/>
      <c r="D124" s="13"/>
      <c r="E124" s="13"/>
      <c r="F124" s="13"/>
      <c r="G124" s="14"/>
      <c r="H124" s="14"/>
      <c r="I124" s="14"/>
      <c r="J124" s="22"/>
      <c r="K124" s="15"/>
      <c r="L124" s="15"/>
      <c r="M124" s="42"/>
      <c r="N124" s="26"/>
      <c r="O124" s="26"/>
      <c r="P124" s="26"/>
      <c r="Q124" s="42"/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5.75" customHeight="1" x14ac:dyDescent="0.2">
      <c r="A125" s="13"/>
      <c r="B125" s="13"/>
      <c r="C125" s="13"/>
      <c r="D125" s="13"/>
      <c r="E125" s="13"/>
      <c r="F125" s="13"/>
      <c r="G125" s="14"/>
      <c r="H125" s="14"/>
      <c r="I125" s="14"/>
      <c r="J125" s="22"/>
      <c r="K125" s="15"/>
      <c r="L125" s="15"/>
      <c r="M125" s="42"/>
      <c r="N125" s="26"/>
      <c r="O125" s="26"/>
      <c r="P125" s="26"/>
      <c r="Q125" s="42"/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5.75" customHeight="1" x14ac:dyDescent="0.2">
      <c r="A126" s="13"/>
      <c r="B126" s="13"/>
      <c r="C126" s="13"/>
      <c r="D126" s="13"/>
      <c r="E126" s="13"/>
      <c r="F126" s="13"/>
      <c r="G126" s="14"/>
      <c r="H126" s="14"/>
      <c r="I126" s="14"/>
      <c r="J126" s="22"/>
      <c r="K126" s="15"/>
      <c r="L126" s="15"/>
      <c r="M126" s="42"/>
      <c r="N126" s="26"/>
      <c r="O126" s="26"/>
      <c r="P126" s="26"/>
      <c r="Q126" s="42"/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5.75" customHeight="1" x14ac:dyDescent="0.2">
      <c r="A127" s="13"/>
      <c r="B127" s="13"/>
      <c r="C127" s="13"/>
      <c r="D127" s="13"/>
      <c r="E127" s="13"/>
      <c r="F127" s="13"/>
      <c r="G127" s="14"/>
      <c r="H127" s="14"/>
      <c r="I127" s="14"/>
      <c r="J127" s="22"/>
      <c r="K127" s="15"/>
      <c r="L127" s="15"/>
      <c r="M127" s="42"/>
      <c r="N127" s="26"/>
      <c r="O127" s="26"/>
      <c r="P127" s="26"/>
      <c r="Q127" s="42"/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5.75" customHeight="1" x14ac:dyDescent="0.2">
      <c r="A128" s="13"/>
      <c r="B128" s="13"/>
      <c r="C128" s="13"/>
      <c r="D128" s="13"/>
      <c r="E128" s="13"/>
      <c r="F128" s="13"/>
      <c r="G128" s="14"/>
      <c r="H128" s="14"/>
      <c r="I128" s="14"/>
      <c r="J128" s="22"/>
      <c r="K128" s="15"/>
      <c r="L128" s="15"/>
      <c r="M128" s="42"/>
      <c r="N128" s="26"/>
      <c r="O128" s="26"/>
      <c r="P128" s="26"/>
      <c r="Q128" s="42"/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5.75" customHeight="1" x14ac:dyDescent="0.2">
      <c r="A129" s="13"/>
      <c r="B129" s="13"/>
      <c r="C129" s="13"/>
      <c r="D129" s="13"/>
      <c r="E129" s="13"/>
      <c r="F129" s="13"/>
      <c r="G129" s="14"/>
      <c r="H129" s="14"/>
      <c r="I129" s="14"/>
      <c r="J129" s="22"/>
      <c r="K129" s="15"/>
      <c r="L129" s="15"/>
      <c r="M129" s="42"/>
      <c r="N129" s="26"/>
      <c r="O129" s="26"/>
      <c r="P129" s="26"/>
      <c r="Q129" s="42"/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5.75" customHeight="1" x14ac:dyDescent="0.2">
      <c r="A130" s="13"/>
      <c r="B130" s="13"/>
      <c r="C130" s="13"/>
      <c r="D130" s="13"/>
      <c r="E130" s="13"/>
      <c r="F130" s="13"/>
      <c r="G130" s="14"/>
      <c r="H130" s="14"/>
      <c r="I130" s="14"/>
      <c r="J130" s="22"/>
      <c r="K130" s="15"/>
      <c r="L130" s="15"/>
      <c r="M130" s="42"/>
      <c r="N130" s="26"/>
      <c r="O130" s="26"/>
      <c r="P130" s="26"/>
      <c r="Q130" s="42"/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5.75" customHeight="1" x14ac:dyDescent="0.2">
      <c r="A131" s="13"/>
      <c r="B131" s="13"/>
      <c r="C131" s="13"/>
      <c r="D131" s="13"/>
      <c r="E131" s="13"/>
      <c r="F131" s="13"/>
      <c r="G131" s="14"/>
      <c r="H131" s="14"/>
      <c r="I131" s="14"/>
      <c r="J131" s="22"/>
      <c r="K131" s="15"/>
      <c r="L131" s="15"/>
      <c r="M131" s="42"/>
      <c r="N131" s="26"/>
      <c r="O131" s="26"/>
      <c r="P131" s="26"/>
      <c r="Q131" s="42"/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5.75" customHeight="1" x14ac:dyDescent="0.2">
      <c r="A132" s="13"/>
      <c r="B132" s="13"/>
      <c r="C132" s="13"/>
      <c r="D132" s="13"/>
      <c r="E132" s="13"/>
      <c r="F132" s="13"/>
      <c r="G132" s="14"/>
      <c r="H132" s="14"/>
      <c r="I132" s="14"/>
      <c r="J132" s="22"/>
      <c r="K132" s="15"/>
      <c r="L132" s="15"/>
      <c r="M132" s="42"/>
      <c r="N132" s="26"/>
      <c r="O132" s="26"/>
      <c r="P132" s="26"/>
      <c r="Q132" s="42"/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5.75" customHeight="1" x14ac:dyDescent="0.2">
      <c r="A133" s="13"/>
      <c r="B133" s="13"/>
      <c r="C133" s="13"/>
      <c r="D133" s="13"/>
      <c r="E133" s="13"/>
      <c r="F133" s="13"/>
      <c r="G133" s="14"/>
      <c r="H133" s="14"/>
      <c r="I133" s="14"/>
      <c r="J133" s="22"/>
      <c r="K133" s="15"/>
      <c r="L133" s="15"/>
      <c r="M133" s="42"/>
      <c r="N133" s="26"/>
      <c r="O133" s="26"/>
      <c r="P133" s="26"/>
      <c r="Q133" s="42"/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5.75" customHeight="1" x14ac:dyDescent="0.2">
      <c r="A134" s="13"/>
      <c r="B134" s="13"/>
      <c r="C134" s="13"/>
      <c r="D134" s="13"/>
      <c r="E134" s="13"/>
      <c r="F134" s="13"/>
      <c r="G134" s="14"/>
      <c r="H134" s="14"/>
      <c r="I134" s="14"/>
      <c r="J134" s="22"/>
      <c r="K134" s="15"/>
      <c r="L134" s="15"/>
      <c r="M134" s="42"/>
      <c r="N134" s="26"/>
      <c r="O134" s="26"/>
      <c r="P134" s="26"/>
      <c r="Q134" s="42"/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5.75" customHeight="1" x14ac:dyDescent="0.2">
      <c r="A135" s="13"/>
      <c r="B135" s="13"/>
      <c r="C135" s="13"/>
      <c r="D135" s="13"/>
      <c r="E135" s="13"/>
      <c r="F135" s="13"/>
      <c r="G135" s="14"/>
      <c r="H135" s="14"/>
      <c r="I135" s="14"/>
      <c r="J135" s="22"/>
      <c r="K135" s="15"/>
      <c r="L135" s="15"/>
      <c r="M135" s="42"/>
      <c r="N135" s="26"/>
      <c r="O135" s="26"/>
      <c r="P135" s="26"/>
      <c r="Q135" s="42"/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</sheetData>
  <mergeCells count="32"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R6:R10"/>
    <mergeCell ref="K6:K10"/>
    <mergeCell ref="G8:G10"/>
    <mergeCell ref="H8:H10"/>
    <mergeCell ref="I8:I10"/>
    <mergeCell ref="L6:L10"/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5"/>
  <sheetViews>
    <sheetView showZeros="0" zoomScale="90" zoomScaleNormal="90" workbookViewId="0">
      <selection activeCell="N1" sqref="N1:Q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107</v>
      </c>
      <c r="C4" s="508"/>
      <c r="D4" s="5"/>
      <c r="E4" s="64" t="s">
        <v>96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61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62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62" t="s">
        <v>26</v>
      </c>
      <c r="D8" s="378"/>
      <c r="E8" s="62"/>
      <c r="F8" s="62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62"/>
      <c r="D9" s="378"/>
      <c r="E9" s="62" t="s">
        <v>30</v>
      </c>
      <c r="F9" s="62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63"/>
      <c r="D10" s="379"/>
      <c r="E10" s="63"/>
      <c r="F10" s="63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620</v>
      </c>
      <c r="D11" s="13">
        <v>2887</v>
      </c>
      <c r="E11" s="13" t="s">
        <v>36</v>
      </c>
      <c r="F11" s="13"/>
      <c r="G11" s="14">
        <f>+'[1]5852-05'!G9</f>
        <v>3</v>
      </c>
      <c r="H11" s="14">
        <f>+'[1]5852-05'!H9</f>
        <v>0</v>
      </c>
      <c r="I11" s="14">
        <f>+'[1]5852-05'!I9</f>
        <v>78</v>
      </c>
      <c r="J11" s="22">
        <f>+(G11*400)+(H11*100)+I11</f>
        <v>1278</v>
      </c>
      <c r="K11" s="15"/>
      <c r="L11" s="15">
        <f>+K11*J11</f>
        <v>0</v>
      </c>
      <c r="M11" s="42">
        <v>1</v>
      </c>
      <c r="N11" s="26" t="s">
        <v>41</v>
      </c>
      <c r="O11" s="26" t="s">
        <v>39</v>
      </c>
      <c r="P11" s="26"/>
      <c r="Q11" s="42">
        <v>588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710</v>
      </c>
      <c r="D12" s="13">
        <v>2890</v>
      </c>
      <c r="E12" s="13" t="s">
        <v>36</v>
      </c>
      <c r="F12" s="13"/>
      <c r="G12" s="14">
        <f>+'[1]5852-05'!G10</f>
        <v>4</v>
      </c>
      <c r="H12" s="14">
        <f>+'[1]5852-05'!H10</f>
        <v>3</v>
      </c>
      <c r="I12" s="14">
        <f>+'[1]5852-05'!I10</f>
        <v>32</v>
      </c>
      <c r="J12" s="22">
        <f t="shared" ref="J12:J18" si="0">+(G12*400)+(H12*100)+I12</f>
        <v>1932</v>
      </c>
      <c r="K12" s="15"/>
      <c r="L12" s="15">
        <f t="shared" ref="L12:L13" si="1">+K12*J12</f>
        <v>0</v>
      </c>
      <c r="M12" s="42">
        <v>2</v>
      </c>
      <c r="N12" s="26" t="s">
        <v>41</v>
      </c>
      <c r="O12" s="26" t="s">
        <v>39</v>
      </c>
      <c r="P12" s="26"/>
      <c r="Q12" s="42">
        <v>2304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/>
      <c r="B13" s="13">
        <v>0</v>
      </c>
      <c r="C13" s="13">
        <v>0</v>
      </c>
      <c r="D13" s="13">
        <v>0</v>
      </c>
      <c r="E13" s="13">
        <v>0</v>
      </c>
      <c r="F13" s="13"/>
      <c r="G13" s="14">
        <f>+'[1]5852-05'!G11</f>
        <v>0</v>
      </c>
      <c r="H13" s="14">
        <f>+'[1]5852-05'!H11</f>
        <v>0</v>
      </c>
      <c r="I13" s="14">
        <f>+'[1]5852-05'!I11</f>
        <v>0</v>
      </c>
      <c r="J13" s="22">
        <f t="shared" si="0"/>
        <v>0</v>
      </c>
      <c r="K13" s="15"/>
      <c r="L13" s="15">
        <f t="shared" si="1"/>
        <v>0</v>
      </c>
      <c r="M13" s="42">
        <v>3</v>
      </c>
      <c r="N13" s="26" t="s">
        <v>41</v>
      </c>
      <c r="O13" s="26" t="s">
        <v>39</v>
      </c>
      <c r="P13" s="26"/>
      <c r="Q13" s="42">
        <v>759.5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/>
      <c r="B14" s="13">
        <v>0</v>
      </c>
      <c r="C14" s="13">
        <v>0</v>
      </c>
      <c r="D14" s="13">
        <v>0</v>
      </c>
      <c r="E14" s="13">
        <v>0</v>
      </c>
      <c r="F14" s="13"/>
      <c r="G14" s="14">
        <f>+'[1]5852-05'!G12</f>
        <v>0</v>
      </c>
      <c r="H14" s="14">
        <f>+'[1]5852-05'!H12</f>
        <v>0</v>
      </c>
      <c r="I14" s="14">
        <f>+'[1]5852-05'!I12</f>
        <v>0</v>
      </c>
      <c r="J14" s="22">
        <f t="shared" si="0"/>
        <v>0</v>
      </c>
      <c r="K14" s="15"/>
      <c r="L14" s="15"/>
      <c r="M14" s="42"/>
      <c r="N14" s="26"/>
      <c r="O14" s="26"/>
      <c r="P14" s="26"/>
      <c r="Q14" s="42">
        <v>0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/>
      <c r="B15" s="13">
        <v>0</v>
      </c>
      <c r="C15" s="13">
        <v>0</v>
      </c>
      <c r="D15" s="13">
        <v>0</v>
      </c>
      <c r="E15" s="13">
        <v>0</v>
      </c>
      <c r="F15" s="13"/>
      <c r="G15" s="14">
        <f>+'[1]5852-05'!G13</f>
        <v>0</v>
      </c>
      <c r="H15" s="14">
        <f>+'[1]5852-05'!H13</f>
        <v>0</v>
      </c>
      <c r="I15" s="14">
        <f>+'[1]5852-05'!I13</f>
        <v>0</v>
      </c>
      <c r="J15" s="22">
        <f t="shared" si="0"/>
        <v>0</v>
      </c>
      <c r="K15" s="15"/>
      <c r="L15" s="15"/>
      <c r="M15" s="42"/>
      <c r="N15" s="26"/>
      <c r="O15" s="26"/>
      <c r="P15" s="26"/>
      <c r="Q15" s="42">
        <v>0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/>
      <c r="B16" s="13">
        <v>0</v>
      </c>
      <c r="C16" s="13">
        <v>0</v>
      </c>
      <c r="D16" s="13">
        <v>0</v>
      </c>
      <c r="E16" s="13">
        <v>0</v>
      </c>
      <c r="F16" s="13"/>
      <c r="G16" s="14">
        <f>+'[1]5852-05'!G14</f>
        <v>0</v>
      </c>
      <c r="H16" s="14">
        <f>+'[1]5852-05'!H14</f>
        <v>0</v>
      </c>
      <c r="I16" s="14">
        <f>+'[1]5852-05'!I14</f>
        <v>0</v>
      </c>
      <c r="J16" s="22">
        <f t="shared" si="0"/>
        <v>0</v>
      </c>
      <c r="K16" s="15"/>
      <c r="L16" s="15"/>
      <c r="M16" s="42"/>
      <c r="N16" s="26"/>
      <c r="O16" s="26"/>
      <c r="P16" s="26"/>
      <c r="Q16" s="42">
        <v>0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>
        <v>0</v>
      </c>
      <c r="C17" s="13">
        <v>0</v>
      </c>
      <c r="D17" s="13">
        <v>0</v>
      </c>
      <c r="E17" s="13">
        <v>0</v>
      </c>
      <c r="F17" s="13"/>
      <c r="G17" s="14">
        <f>+'[1]5852-05'!G15</f>
        <v>0</v>
      </c>
      <c r="H17" s="14">
        <f>+'[1]5852-05'!H15</f>
        <v>0</v>
      </c>
      <c r="I17" s="14">
        <f>+'[1]5852-05'!I15</f>
        <v>0</v>
      </c>
      <c r="J17" s="22">
        <f t="shared" si="0"/>
        <v>0</v>
      </c>
      <c r="K17" s="15"/>
      <c r="L17" s="15"/>
      <c r="M17" s="42"/>
      <c r="N17" s="26"/>
      <c r="O17" s="26"/>
      <c r="P17" s="26"/>
      <c r="Q17" s="42">
        <v>0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>
        <v>0</v>
      </c>
      <c r="C18" s="13">
        <v>0</v>
      </c>
      <c r="D18" s="13">
        <v>0</v>
      </c>
      <c r="E18" s="13">
        <v>0</v>
      </c>
      <c r="F18" s="13"/>
      <c r="G18" s="14">
        <f>+'[1]5852-05'!G16</f>
        <v>0</v>
      </c>
      <c r="H18" s="14">
        <f>+'[1]5852-05'!H16</f>
        <v>0</v>
      </c>
      <c r="I18" s="14">
        <f>+'[1]5852-05'!I16</f>
        <v>0</v>
      </c>
      <c r="J18" s="22">
        <f t="shared" si="0"/>
        <v>0</v>
      </c>
      <c r="K18" s="15"/>
      <c r="L18" s="15"/>
      <c r="M18" s="42"/>
      <c r="N18" s="26"/>
      <c r="O18" s="26"/>
      <c r="P18" s="26"/>
      <c r="Q18" s="42">
        <v>0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>
        <f t="shared" ref="J19:J23" si="2">+(G19*400)+(H19*100)+I19</f>
        <v>0</v>
      </c>
      <c r="K19" s="15"/>
      <c r="L19" s="15"/>
      <c r="M19" s="42"/>
      <c r="N19" s="26"/>
      <c r="O19" s="26"/>
      <c r="P19" s="26"/>
      <c r="Q19" s="42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/>
      <c r="C20" s="13"/>
      <c r="D20" s="13"/>
      <c r="E20" s="13"/>
      <c r="F20" s="13"/>
      <c r="G20" s="14"/>
      <c r="H20" s="14"/>
      <c r="I20" s="14"/>
      <c r="J20" s="22">
        <f t="shared" si="2"/>
        <v>0</v>
      </c>
      <c r="K20" s="15"/>
      <c r="L20" s="15"/>
      <c r="M20" s="42"/>
      <c r="N20" s="26"/>
      <c r="O20" s="26"/>
      <c r="P20" s="26"/>
      <c r="Q20" s="42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/>
      <c r="C21" s="13"/>
      <c r="D21" s="13"/>
      <c r="E21" s="13"/>
      <c r="F21" s="13"/>
      <c r="G21" s="14"/>
      <c r="H21" s="14"/>
      <c r="I21" s="14"/>
      <c r="J21" s="22">
        <f t="shared" si="2"/>
        <v>0</v>
      </c>
      <c r="K21" s="15"/>
      <c r="L21" s="15"/>
      <c r="M21" s="42"/>
      <c r="N21" s="26"/>
      <c r="O21" s="26"/>
      <c r="P21" s="26"/>
      <c r="Q21" s="42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/>
      <c r="C22" s="13"/>
      <c r="D22" s="13"/>
      <c r="E22" s="13"/>
      <c r="F22" s="13"/>
      <c r="G22" s="14"/>
      <c r="H22" s="14"/>
      <c r="I22" s="14"/>
      <c r="J22" s="22">
        <f t="shared" si="2"/>
        <v>0</v>
      </c>
      <c r="K22" s="15"/>
      <c r="L22" s="15"/>
      <c r="M22" s="42"/>
      <c r="N22" s="26"/>
      <c r="O22" s="26"/>
      <c r="P22" s="26"/>
      <c r="Q22" s="42"/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>
        <f t="shared" si="2"/>
        <v>0</v>
      </c>
      <c r="K23" s="15"/>
      <c r="L23" s="15"/>
      <c r="M23" s="42"/>
      <c r="N23" s="26"/>
      <c r="O23" s="26"/>
      <c r="P23" s="26"/>
      <c r="Q23" s="42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/>
      <c r="M24" s="42"/>
      <c r="N24" s="26"/>
      <c r="O24" s="26"/>
      <c r="P24" s="26"/>
      <c r="Q24" s="42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/>
      <c r="O25" s="26"/>
      <c r="P25" s="26"/>
      <c r="Q25" s="42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/>
      <c r="K26" s="15"/>
      <c r="L26" s="15"/>
      <c r="M26" s="42"/>
      <c r="N26" s="26"/>
      <c r="O26" s="26"/>
      <c r="P26" s="26"/>
      <c r="Q26" s="42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/>
      <c r="O27" s="26"/>
      <c r="P27" s="26"/>
      <c r="Q27" s="42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/>
      <c r="O28" s="26"/>
      <c r="P28" s="26"/>
      <c r="Q28" s="42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42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42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42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42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42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42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42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42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42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42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42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42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42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42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42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42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42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42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42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42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42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42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42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42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42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42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42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42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42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42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42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42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42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42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/>
      <c r="C63" s="13"/>
      <c r="D63" s="13"/>
      <c r="E63" s="13"/>
      <c r="F63" s="13"/>
      <c r="G63" s="14"/>
      <c r="H63" s="14"/>
      <c r="I63" s="14"/>
      <c r="J63" s="22"/>
      <c r="K63" s="15"/>
      <c r="L63" s="15"/>
      <c r="M63" s="42"/>
      <c r="N63" s="26"/>
      <c r="O63" s="26"/>
      <c r="P63" s="26"/>
      <c r="Q63" s="42"/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/>
      <c r="C64" s="13"/>
      <c r="D64" s="13"/>
      <c r="E64" s="13"/>
      <c r="F64" s="13"/>
      <c r="G64" s="14"/>
      <c r="H64" s="14"/>
      <c r="I64" s="14"/>
      <c r="J64" s="22"/>
      <c r="K64" s="15"/>
      <c r="L64" s="15"/>
      <c r="M64" s="42"/>
      <c r="N64" s="26"/>
      <c r="O64" s="26"/>
      <c r="P64" s="26"/>
      <c r="Q64" s="42"/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/>
      <c r="C65" s="13"/>
      <c r="D65" s="13"/>
      <c r="E65" s="13"/>
      <c r="F65" s="13"/>
      <c r="G65" s="14"/>
      <c r="H65" s="14"/>
      <c r="I65" s="14"/>
      <c r="J65" s="22"/>
      <c r="K65" s="15"/>
      <c r="L65" s="15"/>
      <c r="M65" s="42"/>
      <c r="N65" s="26"/>
      <c r="O65" s="26"/>
      <c r="P65" s="26"/>
      <c r="Q65" s="42"/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/>
      <c r="C66" s="13"/>
      <c r="D66" s="13"/>
      <c r="E66" s="13"/>
      <c r="F66" s="13"/>
      <c r="G66" s="14"/>
      <c r="H66" s="14"/>
      <c r="I66" s="14"/>
      <c r="J66" s="22"/>
      <c r="K66" s="15"/>
      <c r="L66" s="15"/>
      <c r="M66" s="42"/>
      <c r="N66" s="26"/>
      <c r="O66" s="26"/>
      <c r="P66" s="26"/>
      <c r="Q66" s="42"/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/>
      <c r="C67" s="13"/>
      <c r="D67" s="13"/>
      <c r="E67" s="13"/>
      <c r="F67" s="13"/>
      <c r="G67" s="14"/>
      <c r="H67" s="14"/>
      <c r="I67" s="14"/>
      <c r="J67" s="22"/>
      <c r="K67" s="15"/>
      <c r="L67" s="15"/>
      <c r="M67" s="42"/>
      <c r="N67" s="26"/>
      <c r="O67" s="26"/>
      <c r="P67" s="26"/>
      <c r="Q67" s="42"/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/>
      <c r="C68" s="13"/>
      <c r="D68" s="13"/>
      <c r="E68" s="13"/>
      <c r="F68" s="13"/>
      <c r="G68" s="14"/>
      <c r="H68" s="14"/>
      <c r="I68" s="14"/>
      <c r="J68" s="22"/>
      <c r="K68" s="15"/>
      <c r="L68" s="15"/>
      <c r="M68" s="42"/>
      <c r="N68" s="26"/>
      <c r="O68" s="26"/>
      <c r="P68" s="26"/>
      <c r="Q68" s="42"/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/>
      <c r="C69" s="13"/>
      <c r="D69" s="13"/>
      <c r="E69" s="13"/>
      <c r="F69" s="13"/>
      <c r="G69" s="14"/>
      <c r="H69" s="14"/>
      <c r="I69" s="14"/>
      <c r="J69" s="22"/>
      <c r="K69" s="15"/>
      <c r="L69" s="15"/>
      <c r="M69" s="42"/>
      <c r="N69" s="26"/>
      <c r="O69" s="26"/>
      <c r="P69" s="26"/>
      <c r="Q69" s="42"/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/>
      <c r="C70" s="13"/>
      <c r="D70" s="13"/>
      <c r="E70" s="13"/>
      <c r="F70" s="13"/>
      <c r="G70" s="14"/>
      <c r="H70" s="14"/>
      <c r="I70" s="14"/>
      <c r="J70" s="22"/>
      <c r="K70" s="15"/>
      <c r="L70" s="15"/>
      <c r="M70" s="42"/>
      <c r="N70" s="26"/>
      <c r="O70" s="26"/>
      <c r="P70" s="26"/>
      <c r="Q70" s="42"/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/>
      <c r="C71" s="13"/>
      <c r="D71" s="13"/>
      <c r="E71" s="13"/>
      <c r="F71" s="13"/>
      <c r="G71" s="14"/>
      <c r="H71" s="14"/>
      <c r="I71" s="14"/>
      <c r="J71" s="22"/>
      <c r="K71" s="15"/>
      <c r="L71" s="15"/>
      <c r="M71" s="42"/>
      <c r="N71" s="26"/>
      <c r="O71" s="26"/>
      <c r="P71" s="26"/>
      <c r="Q71" s="42"/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/>
      <c r="C72" s="13"/>
      <c r="D72" s="13"/>
      <c r="E72" s="13"/>
      <c r="F72" s="13"/>
      <c r="G72" s="14"/>
      <c r="H72" s="14"/>
      <c r="I72" s="14"/>
      <c r="J72" s="22"/>
      <c r="K72" s="15"/>
      <c r="L72" s="15"/>
      <c r="M72" s="42"/>
      <c r="N72" s="26"/>
      <c r="O72" s="26"/>
      <c r="P72" s="26"/>
      <c r="Q72" s="42"/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/>
      <c r="C73" s="13"/>
      <c r="D73" s="13"/>
      <c r="E73" s="13"/>
      <c r="F73" s="13"/>
      <c r="G73" s="14"/>
      <c r="H73" s="14"/>
      <c r="I73" s="14"/>
      <c r="J73" s="22"/>
      <c r="K73" s="15"/>
      <c r="L73" s="15"/>
      <c r="M73" s="42"/>
      <c r="N73" s="26"/>
      <c r="O73" s="26"/>
      <c r="P73" s="26"/>
      <c r="Q73" s="42"/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/>
      <c r="C74" s="13"/>
      <c r="D74" s="13"/>
      <c r="E74" s="13"/>
      <c r="F74" s="13"/>
      <c r="G74" s="14"/>
      <c r="H74" s="14"/>
      <c r="I74" s="14"/>
      <c r="J74" s="22"/>
      <c r="K74" s="15"/>
      <c r="L74" s="15"/>
      <c r="M74" s="42"/>
      <c r="N74" s="26"/>
      <c r="O74" s="26"/>
      <c r="P74" s="26"/>
      <c r="Q74" s="42"/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/>
      <c r="B75" s="13"/>
      <c r="C75" s="13"/>
      <c r="D75" s="13"/>
      <c r="E75" s="13"/>
      <c r="F75" s="13"/>
      <c r="G75" s="14"/>
      <c r="H75" s="14"/>
      <c r="I75" s="14"/>
      <c r="J75" s="22"/>
      <c r="K75" s="15"/>
      <c r="L75" s="15"/>
      <c r="M75" s="42"/>
      <c r="N75" s="26"/>
      <c r="O75" s="26"/>
      <c r="P75" s="26"/>
      <c r="Q75" s="42"/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/>
      <c r="B76" s="13"/>
      <c r="C76" s="13"/>
      <c r="D76" s="13"/>
      <c r="E76" s="13"/>
      <c r="F76" s="13"/>
      <c r="G76" s="14"/>
      <c r="H76" s="14"/>
      <c r="I76" s="14"/>
      <c r="J76" s="22"/>
      <c r="K76" s="15"/>
      <c r="L76" s="15"/>
      <c r="M76" s="42"/>
      <c r="N76" s="26"/>
      <c r="O76" s="26"/>
      <c r="P76" s="26"/>
      <c r="Q76" s="42"/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/>
      <c r="B77" s="13"/>
      <c r="C77" s="13"/>
      <c r="D77" s="13"/>
      <c r="E77" s="13"/>
      <c r="F77" s="13"/>
      <c r="G77" s="14"/>
      <c r="H77" s="14"/>
      <c r="I77" s="14"/>
      <c r="J77" s="22"/>
      <c r="K77" s="15"/>
      <c r="L77" s="15"/>
      <c r="M77" s="42"/>
      <c r="N77" s="26"/>
      <c r="O77" s="26"/>
      <c r="P77" s="26"/>
      <c r="Q77" s="42"/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/>
      <c r="B78" s="13"/>
      <c r="C78" s="13"/>
      <c r="D78" s="13"/>
      <c r="E78" s="13"/>
      <c r="F78" s="13"/>
      <c r="G78" s="14"/>
      <c r="H78" s="14"/>
      <c r="I78" s="14"/>
      <c r="J78" s="22"/>
      <c r="K78" s="15"/>
      <c r="L78" s="15"/>
      <c r="M78" s="42"/>
      <c r="N78" s="26"/>
      <c r="O78" s="26"/>
      <c r="P78" s="26"/>
      <c r="Q78" s="42"/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/>
      <c r="B79" s="13"/>
      <c r="C79" s="13"/>
      <c r="D79" s="13"/>
      <c r="E79" s="13"/>
      <c r="F79" s="13"/>
      <c r="G79" s="14"/>
      <c r="H79" s="14"/>
      <c r="I79" s="14"/>
      <c r="J79" s="22"/>
      <c r="K79" s="15"/>
      <c r="L79" s="15"/>
      <c r="M79" s="42"/>
      <c r="N79" s="26"/>
      <c r="O79" s="26"/>
      <c r="P79" s="26"/>
      <c r="Q79" s="42"/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/>
      <c r="B80" s="13"/>
      <c r="C80" s="13"/>
      <c r="D80" s="13"/>
      <c r="E80" s="13"/>
      <c r="F80" s="13"/>
      <c r="G80" s="14"/>
      <c r="H80" s="14"/>
      <c r="I80" s="14"/>
      <c r="J80" s="22"/>
      <c r="K80" s="15"/>
      <c r="L80" s="15"/>
      <c r="M80" s="42"/>
      <c r="N80" s="26"/>
      <c r="O80" s="26"/>
      <c r="P80" s="26"/>
      <c r="Q80" s="42"/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/>
      <c r="B81" s="13"/>
      <c r="C81" s="13"/>
      <c r="D81" s="13"/>
      <c r="E81" s="13"/>
      <c r="F81" s="13"/>
      <c r="G81" s="14"/>
      <c r="H81" s="14"/>
      <c r="I81" s="14"/>
      <c r="J81" s="22"/>
      <c r="K81" s="15"/>
      <c r="L81" s="15"/>
      <c r="M81" s="42"/>
      <c r="N81" s="26"/>
      <c r="O81" s="26"/>
      <c r="P81" s="26"/>
      <c r="Q81" s="42"/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/>
      <c r="B82" s="13"/>
      <c r="C82" s="13"/>
      <c r="D82" s="13"/>
      <c r="E82" s="13"/>
      <c r="F82" s="13"/>
      <c r="G82" s="14"/>
      <c r="H82" s="14"/>
      <c r="I82" s="14"/>
      <c r="J82" s="22"/>
      <c r="K82" s="15"/>
      <c r="L82" s="15"/>
      <c r="M82" s="42"/>
      <c r="N82" s="26"/>
      <c r="O82" s="26"/>
      <c r="P82" s="26"/>
      <c r="Q82" s="42"/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/>
      <c r="B83" s="13"/>
      <c r="C83" s="13"/>
      <c r="D83" s="13"/>
      <c r="E83" s="13"/>
      <c r="F83" s="13"/>
      <c r="G83" s="14"/>
      <c r="H83" s="14"/>
      <c r="I83" s="14"/>
      <c r="J83" s="22"/>
      <c r="K83" s="15"/>
      <c r="L83" s="15"/>
      <c r="M83" s="42"/>
      <c r="N83" s="26"/>
      <c r="O83" s="26"/>
      <c r="P83" s="26"/>
      <c r="Q83" s="42"/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/>
      <c r="B84" s="13"/>
      <c r="C84" s="13"/>
      <c r="D84" s="13"/>
      <c r="E84" s="13"/>
      <c r="F84" s="13"/>
      <c r="G84" s="14"/>
      <c r="H84" s="14"/>
      <c r="I84" s="14"/>
      <c r="J84" s="22"/>
      <c r="K84" s="15"/>
      <c r="L84" s="15"/>
      <c r="M84" s="42"/>
      <c r="N84" s="26"/>
      <c r="O84" s="26"/>
      <c r="P84" s="26"/>
      <c r="Q84" s="42"/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/>
      <c r="B85" s="13"/>
      <c r="C85" s="13"/>
      <c r="D85" s="13"/>
      <c r="E85" s="13"/>
      <c r="F85" s="13"/>
      <c r="G85" s="14"/>
      <c r="H85" s="14"/>
      <c r="I85" s="14"/>
      <c r="J85" s="22"/>
      <c r="K85" s="15"/>
      <c r="L85" s="15"/>
      <c r="M85" s="42"/>
      <c r="N85" s="26"/>
      <c r="O85" s="26"/>
      <c r="P85" s="26"/>
      <c r="Q85" s="42"/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/>
      <c r="B86" s="13"/>
      <c r="C86" s="13"/>
      <c r="D86" s="13"/>
      <c r="E86" s="13"/>
      <c r="F86" s="13"/>
      <c r="G86" s="14"/>
      <c r="H86" s="14"/>
      <c r="I86" s="14"/>
      <c r="J86" s="22"/>
      <c r="K86" s="15"/>
      <c r="L86" s="15"/>
      <c r="M86" s="42"/>
      <c r="N86" s="26"/>
      <c r="O86" s="26"/>
      <c r="P86" s="26"/>
      <c r="Q86" s="42"/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/>
      <c r="B87" s="13"/>
      <c r="C87" s="13"/>
      <c r="D87" s="13"/>
      <c r="E87" s="13"/>
      <c r="F87" s="13"/>
      <c r="G87" s="14"/>
      <c r="H87" s="14"/>
      <c r="I87" s="14"/>
      <c r="J87" s="22"/>
      <c r="K87" s="15"/>
      <c r="L87" s="15"/>
      <c r="M87" s="42"/>
      <c r="N87" s="26"/>
      <c r="O87" s="26"/>
      <c r="P87" s="26"/>
      <c r="Q87" s="42"/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/>
      <c r="B88" s="13"/>
      <c r="C88" s="13"/>
      <c r="D88" s="13"/>
      <c r="E88" s="13"/>
      <c r="F88" s="13"/>
      <c r="G88" s="14"/>
      <c r="H88" s="14"/>
      <c r="I88" s="14"/>
      <c r="J88" s="22"/>
      <c r="K88" s="15"/>
      <c r="L88" s="15"/>
      <c r="M88" s="42"/>
      <c r="N88" s="26"/>
      <c r="O88" s="26"/>
      <c r="P88" s="26"/>
      <c r="Q88" s="42"/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/>
      <c r="B89" s="13"/>
      <c r="C89" s="13"/>
      <c r="D89" s="13"/>
      <c r="E89" s="13"/>
      <c r="F89" s="13"/>
      <c r="G89" s="14"/>
      <c r="H89" s="14"/>
      <c r="I89" s="14"/>
      <c r="J89" s="22"/>
      <c r="K89" s="15"/>
      <c r="L89" s="15"/>
      <c r="M89" s="42"/>
      <c r="N89" s="26"/>
      <c r="O89" s="26"/>
      <c r="P89" s="26"/>
      <c r="Q89" s="42"/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/>
      <c r="B90" s="13"/>
      <c r="C90" s="13"/>
      <c r="D90" s="13"/>
      <c r="E90" s="13"/>
      <c r="F90" s="13"/>
      <c r="G90" s="14"/>
      <c r="H90" s="14"/>
      <c r="I90" s="14"/>
      <c r="J90" s="22"/>
      <c r="K90" s="15"/>
      <c r="L90" s="15"/>
      <c r="M90" s="42"/>
      <c r="N90" s="26"/>
      <c r="O90" s="26"/>
      <c r="P90" s="26"/>
      <c r="Q90" s="42"/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/>
      <c r="B91" s="13"/>
      <c r="C91" s="13"/>
      <c r="D91" s="13"/>
      <c r="E91" s="13"/>
      <c r="F91" s="13"/>
      <c r="G91" s="14"/>
      <c r="H91" s="14"/>
      <c r="I91" s="14"/>
      <c r="J91" s="22"/>
      <c r="K91" s="15"/>
      <c r="L91" s="15"/>
      <c r="M91" s="42"/>
      <c r="N91" s="26"/>
      <c r="O91" s="26"/>
      <c r="P91" s="26"/>
      <c r="Q91" s="42"/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/>
      <c r="B92" s="13"/>
      <c r="C92" s="13"/>
      <c r="D92" s="13"/>
      <c r="E92" s="13"/>
      <c r="F92" s="13"/>
      <c r="G92" s="14"/>
      <c r="H92" s="14"/>
      <c r="I92" s="14"/>
      <c r="J92" s="22"/>
      <c r="K92" s="15"/>
      <c r="L92" s="15"/>
      <c r="M92" s="42"/>
      <c r="N92" s="26"/>
      <c r="O92" s="26"/>
      <c r="P92" s="26"/>
      <c r="Q92" s="42"/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/>
      <c r="B93" s="13"/>
      <c r="C93" s="13"/>
      <c r="D93" s="13"/>
      <c r="E93" s="13"/>
      <c r="F93" s="13"/>
      <c r="G93" s="14"/>
      <c r="H93" s="14"/>
      <c r="I93" s="14"/>
      <c r="J93" s="22"/>
      <c r="K93" s="15"/>
      <c r="L93" s="15"/>
      <c r="M93" s="42"/>
      <c r="N93" s="26"/>
      <c r="O93" s="26"/>
      <c r="P93" s="26"/>
      <c r="Q93" s="42"/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/>
      <c r="B94" s="13"/>
      <c r="C94" s="13"/>
      <c r="D94" s="13"/>
      <c r="E94" s="13"/>
      <c r="F94" s="13"/>
      <c r="G94" s="14"/>
      <c r="H94" s="14"/>
      <c r="I94" s="14"/>
      <c r="J94" s="22"/>
      <c r="K94" s="15"/>
      <c r="L94" s="15"/>
      <c r="M94" s="42"/>
      <c r="N94" s="26"/>
      <c r="O94" s="26"/>
      <c r="P94" s="26"/>
      <c r="Q94" s="42"/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/>
      <c r="B95" s="13"/>
      <c r="C95" s="13"/>
      <c r="D95" s="13"/>
      <c r="E95" s="13"/>
      <c r="F95" s="13"/>
      <c r="G95" s="14"/>
      <c r="H95" s="14"/>
      <c r="I95" s="14"/>
      <c r="J95" s="22"/>
      <c r="K95" s="15"/>
      <c r="L95" s="15"/>
      <c r="M95" s="42"/>
      <c r="N95" s="26"/>
      <c r="O95" s="26"/>
      <c r="P95" s="26"/>
      <c r="Q95" s="42"/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/>
      <c r="B96" s="13"/>
      <c r="C96" s="13"/>
      <c r="D96" s="13"/>
      <c r="E96" s="13"/>
      <c r="F96" s="13"/>
      <c r="G96" s="14"/>
      <c r="H96" s="14"/>
      <c r="I96" s="14"/>
      <c r="J96" s="22"/>
      <c r="K96" s="15"/>
      <c r="L96" s="15"/>
      <c r="M96" s="42"/>
      <c r="N96" s="26"/>
      <c r="O96" s="26"/>
      <c r="P96" s="26"/>
      <c r="Q96" s="42"/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/>
      <c r="B97" s="13"/>
      <c r="C97" s="13"/>
      <c r="D97" s="13"/>
      <c r="E97" s="13"/>
      <c r="F97" s="13"/>
      <c r="G97" s="14"/>
      <c r="H97" s="14"/>
      <c r="I97" s="14"/>
      <c r="J97" s="22"/>
      <c r="K97" s="15"/>
      <c r="L97" s="15"/>
      <c r="M97" s="42"/>
      <c r="N97" s="26"/>
      <c r="O97" s="26"/>
      <c r="P97" s="26"/>
      <c r="Q97" s="42"/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/>
      <c r="B98" s="13"/>
      <c r="C98" s="13"/>
      <c r="D98" s="13"/>
      <c r="E98" s="13"/>
      <c r="F98" s="13"/>
      <c r="G98" s="14"/>
      <c r="H98" s="14"/>
      <c r="I98" s="14"/>
      <c r="J98" s="22"/>
      <c r="K98" s="15"/>
      <c r="L98" s="15"/>
      <c r="M98" s="42"/>
      <c r="N98" s="26"/>
      <c r="O98" s="26"/>
      <c r="P98" s="26"/>
      <c r="Q98" s="42"/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/>
      <c r="B99" s="13"/>
      <c r="C99" s="13"/>
      <c r="D99" s="13"/>
      <c r="E99" s="13"/>
      <c r="F99" s="13"/>
      <c r="G99" s="14"/>
      <c r="H99" s="14"/>
      <c r="I99" s="14"/>
      <c r="J99" s="22"/>
      <c r="K99" s="15"/>
      <c r="L99" s="15"/>
      <c r="M99" s="42"/>
      <c r="N99" s="26"/>
      <c r="O99" s="26"/>
      <c r="P99" s="26"/>
      <c r="Q99" s="42"/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/>
      <c r="B100" s="13"/>
      <c r="C100" s="13"/>
      <c r="D100" s="13"/>
      <c r="E100" s="13"/>
      <c r="F100" s="13"/>
      <c r="G100" s="14"/>
      <c r="H100" s="14"/>
      <c r="I100" s="14"/>
      <c r="J100" s="22"/>
      <c r="K100" s="15"/>
      <c r="L100" s="15"/>
      <c r="M100" s="42"/>
      <c r="N100" s="26"/>
      <c r="O100" s="26"/>
      <c r="P100" s="26"/>
      <c r="Q100" s="42"/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/>
      <c r="B101" s="13"/>
      <c r="C101" s="13"/>
      <c r="D101" s="13"/>
      <c r="E101" s="13"/>
      <c r="F101" s="13"/>
      <c r="G101" s="14"/>
      <c r="H101" s="14"/>
      <c r="I101" s="14"/>
      <c r="J101" s="22"/>
      <c r="K101" s="15"/>
      <c r="L101" s="15"/>
      <c r="M101" s="42"/>
      <c r="N101" s="26"/>
      <c r="O101" s="26"/>
      <c r="P101" s="26"/>
      <c r="Q101" s="42"/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/>
      <c r="B102" s="13"/>
      <c r="C102" s="13"/>
      <c r="D102" s="13"/>
      <c r="E102" s="13"/>
      <c r="F102" s="13"/>
      <c r="G102" s="14"/>
      <c r="H102" s="14"/>
      <c r="I102" s="14"/>
      <c r="J102" s="22"/>
      <c r="K102" s="15"/>
      <c r="L102" s="15"/>
      <c r="M102" s="42"/>
      <c r="N102" s="26"/>
      <c r="O102" s="26"/>
      <c r="P102" s="26"/>
      <c r="Q102" s="42"/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/>
      <c r="B103" s="13"/>
      <c r="C103" s="13"/>
      <c r="D103" s="13"/>
      <c r="E103" s="13"/>
      <c r="F103" s="13"/>
      <c r="G103" s="14"/>
      <c r="H103" s="14"/>
      <c r="I103" s="14"/>
      <c r="J103" s="22"/>
      <c r="K103" s="15"/>
      <c r="L103" s="15"/>
      <c r="M103" s="42"/>
      <c r="N103" s="26"/>
      <c r="O103" s="26"/>
      <c r="P103" s="26"/>
      <c r="Q103" s="42"/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/>
      <c r="B104" s="13"/>
      <c r="C104" s="13"/>
      <c r="D104" s="13"/>
      <c r="E104" s="13"/>
      <c r="F104" s="13"/>
      <c r="G104" s="14"/>
      <c r="H104" s="14"/>
      <c r="I104" s="14"/>
      <c r="J104" s="22"/>
      <c r="K104" s="15"/>
      <c r="L104" s="15"/>
      <c r="M104" s="42"/>
      <c r="N104" s="26"/>
      <c r="O104" s="26"/>
      <c r="P104" s="26"/>
      <c r="Q104" s="42"/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/>
      <c r="B105" s="13"/>
      <c r="C105" s="13"/>
      <c r="D105" s="13"/>
      <c r="E105" s="13"/>
      <c r="F105" s="13"/>
      <c r="G105" s="14"/>
      <c r="H105" s="14"/>
      <c r="I105" s="14"/>
      <c r="J105" s="22"/>
      <c r="K105" s="15"/>
      <c r="L105" s="15"/>
      <c r="M105" s="42"/>
      <c r="N105" s="26"/>
      <c r="O105" s="26"/>
      <c r="P105" s="26"/>
      <c r="Q105" s="42"/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/>
      <c r="B106" s="13"/>
      <c r="C106" s="13"/>
      <c r="D106" s="13"/>
      <c r="E106" s="13"/>
      <c r="F106" s="13"/>
      <c r="G106" s="14"/>
      <c r="H106" s="14"/>
      <c r="I106" s="14"/>
      <c r="J106" s="22"/>
      <c r="K106" s="15"/>
      <c r="L106" s="15"/>
      <c r="M106" s="42"/>
      <c r="N106" s="26"/>
      <c r="O106" s="26"/>
      <c r="P106" s="26"/>
      <c r="Q106" s="42"/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/>
      <c r="B107" s="13"/>
      <c r="C107" s="13"/>
      <c r="D107" s="13"/>
      <c r="E107" s="13"/>
      <c r="F107" s="13"/>
      <c r="G107" s="14"/>
      <c r="H107" s="14"/>
      <c r="I107" s="14"/>
      <c r="J107" s="22"/>
      <c r="K107" s="15"/>
      <c r="L107" s="15"/>
      <c r="M107" s="42"/>
      <c r="N107" s="26"/>
      <c r="O107" s="26"/>
      <c r="P107" s="26"/>
      <c r="Q107" s="42"/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/>
      <c r="B108" s="13"/>
      <c r="C108" s="13"/>
      <c r="D108" s="13"/>
      <c r="E108" s="13"/>
      <c r="F108" s="13"/>
      <c r="G108" s="14"/>
      <c r="H108" s="14"/>
      <c r="I108" s="14"/>
      <c r="J108" s="22"/>
      <c r="K108" s="15"/>
      <c r="L108" s="15"/>
      <c r="M108" s="42"/>
      <c r="N108" s="26"/>
      <c r="O108" s="26"/>
      <c r="P108" s="26"/>
      <c r="Q108" s="42"/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/>
      <c r="B109" s="13"/>
      <c r="C109" s="13"/>
      <c r="D109" s="13"/>
      <c r="E109" s="13"/>
      <c r="F109" s="13"/>
      <c r="G109" s="14"/>
      <c r="H109" s="14"/>
      <c r="I109" s="14"/>
      <c r="J109" s="22"/>
      <c r="K109" s="15"/>
      <c r="L109" s="15"/>
      <c r="M109" s="42"/>
      <c r="N109" s="26"/>
      <c r="O109" s="26"/>
      <c r="P109" s="26"/>
      <c r="Q109" s="42"/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/>
      <c r="B110" s="13"/>
      <c r="C110" s="13"/>
      <c r="D110" s="13"/>
      <c r="E110" s="13"/>
      <c r="F110" s="13"/>
      <c r="G110" s="14"/>
      <c r="H110" s="14"/>
      <c r="I110" s="14"/>
      <c r="J110" s="22"/>
      <c r="K110" s="15"/>
      <c r="L110" s="15"/>
      <c r="M110" s="42"/>
      <c r="N110" s="26"/>
      <c r="O110" s="26"/>
      <c r="P110" s="26"/>
      <c r="Q110" s="42"/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/>
      <c r="B111" s="13"/>
      <c r="C111" s="13"/>
      <c r="D111" s="13"/>
      <c r="E111" s="13"/>
      <c r="F111" s="13"/>
      <c r="G111" s="14"/>
      <c r="H111" s="14"/>
      <c r="I111" s="14"/>
      <c r="J111" s="22"/>
      <c r="K111" s="15"/>
      <c r="L111" s="15"/>
      <c r="M111" s="42"/>
      <c r="N111" s="26"/>
      <c r="O111" s="26"/>
      <c r="P111" s="26"/>
      <c r="Q111" s="42"/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/>
      <c r="B112" s="13"/>
      <c r="C112" s="13"/>
      <c r="D112" s="13"/>
      <c r="E112" s="13"/>
      <c r="F112" s="13"/>
      <c r="G112" s="14"/>
      <c r="H112" s="14"/>
      <c r="I112" s="14"/>
      <c r="J112" s="22"/>
      <c r="K112" s="15"/>
      <c r="L112" s="15"/>
      <c r="M112" s="42"/>
      <c r="N112" s="26"/>
      <c r="O112" s="26"/>
      <c r="P112" s="26"/>
      <c r="Q112" s="42"/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/>
      <c r="B113" s="13"/>
      <c r="C113" s="13"/>
      <c r="D113" s="13"/>
      <c r="E113" s="13"/>
      <c r="F113" s="13"/>
      <c r="G113" s="14"/>
      <c r="H113" s="14"/>
      <c r="I113" s="14"/>
      <c r="J113" s="22"/>
      <c r="K113" s="15"/>
      <c r="L113" s="15"/>
      <c r="M113" s="42"/>
      <c r="N113" s="26"/>
      <c r="O113" s="26"/>
      <c r="P113" s="26"/>
      <c r="Q113" s="42"/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/>
      <c r="B114" s="13"/>
      <c r="C114" s="13"/>
      <c r="D114" s="13"/>
      <c r="E114" s="13"/>
      <c r="F114" s="13"/>
      <c r="G114" s="14"/>
      <c r="H114" s="14"/>
      <c r="I114" s="14"/>
      <c r="J114" s="22"/>
      <c r="K114" s="15"/>
      <c r="L114" s="15"/>
      <c r="M114" s="42"/>
      <c r="N114" s="26"/>
      <c r="O114" s="26"/>
      <c r="P114" s="26"/>
      <c r="Q114" s="42"/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/>
      <c r="B115" s="13"/>
      <c r="C115" s="13"/>
      <c r="D115" s="13"/>
      <c r="E115" s="13"/>
      <c r="F115" s="13"/>
      <c r="G115" s="14"/>
      <c r="H115" s="14"/>
      <c r="I115" s="14"/>
      <c r="J115" s="22"/>
      <c r="K115" s="15"/>
      <c r="L115" s="15"/>
      <c r="M115" s="42"/>
      <c r="N115" s="26"/>
      <c r="O115" s="26"/>
      <c r="P115" s="26"/>
      <c r="Q115" s="42"/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5.75" customHeight="1" x14ac:dyDescent="0.2">
      <c r="A116" s="13"/>
      <c r="B116" s="13"/>
      <c r="C116" s="13"/>
      <c r="D116" s="13"/>
      <c r="E116" s="13"/>
      <c r="F116" s="13"/>
      <c r="G116" s="14"/>
      <c r="H116" s="14"/>
      <c r="I116" s="14"/>
      <c r="J116" s="22"/>
      <c r="K116" s="15"/>
      <c r="L116" s="15"/>
      <c r="M116" s="42"/>
      <c r="N116" s="26"/>
      <c r="O116" s="26"/>
      <c r="P116" s="26"/>
      <c r="Q116" s="42"/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5.75" customHeight="1" x14ac:dyDescent="0.2">
      <c r="A117" s="13"/>
      <c r="B117" s="13"/>
      <c r="C117" s="13"/>
      <c r="D117" s="13"/>
      <c r="E117" s="13"/>
      <c r="F117" s="13"/>
      <c r="G117" s="14"/>
      <c r="H117" s="14"/>
      <c r="I117" s="14"/>
      <c r="J117" s="22"/>
      <c r="K117" s="15"/>
      <c r="L117" s="15"/>
      <c r="M117" s="42"/>
      <c r="N117" s="26"/>
      <c r="O117" s="26"/>
      <c r="P117" s="26"/>
      <c r="Q117" s="42"/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5.75" customHeight="1" x14ac:dyDescent="0.2">
      <c r="A118" s="13"/>
      <c r="B118" s="13"/>
      <c r="C118" s="13"/>
      <c r="D118" s="13"/>
      <c r="E118" s="13"/>
      <c r="F118" s="13"/>
      <c r="G118" s="14"/>
      <c r="H118" s="14"/>
      <c r="I118" s="14"/>
      <c r="J118" s="22"/>
      <c r="K118" s="15"/>
      <c r="L118" s="15"/>
      <c r="M118" s="42"/>
      <c r="N118" s="26"/>
      <c r="O118" s="26"/>
      <c r="P118" s="26"/>
      <c r="Q118" s="42"/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5.75" customHeight="1" x14ac:dyDescent="0.2">
      <c r="A119" s="13"/>
      <c r="B119" s="13"/>
      <c r="C119" s="13"/>
      <c r="D119" s="13"/>
      <c r="E119" s="13"/>
      <c r="F119" s="13"/>
      <c r="G119" s="14"/>
      <c r="H119" s="14"/>
      <c r="I119" s="14"/>
      <c r="J119" s="22"/>
      <c r="K119" s="15"/>
      <c r="L119" s="15"/>
      <c r="M119" s="42"/>
      <c r="N119" s="26"/>
      <c r="O119" s="26"/>
      <c r="P119" s="26"/>
      <c r="Q119" s="42"/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5.75" customHeight="1" x14ac:dyDescent="0.2">
      <c r="A120" s="13"/>
      <c r="B120" s="13"/>
      <c r="C120" s="13"/>
      <c r="D120" s="13"/>
      <c r="E120" s="13"/>
      <c r="F120" s="13"/>
      <c r="G120" s="14"/>
      <c r="H120" s="14"/>
      <c r="I120" s="14"/>
      <c r="J120" s="22"/>
      <c r="K120" s="15"/>
      <c r="L120" s="15"/>
      <c r="M120" s="42"/>
      <c r="N120" s="26"/>
      <c r="O120" s="26"/>
      <c r="P120" s="26"/>
      <c r="Q120" s="42"/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5.75" customHeight="1" x14ac:dyDescent="0.2">
      <c r="A121" s="13"/>
      <c r="B121" s="13"/>
      <c r="C121" s="13"/>
      <c r="D121" s="13"/>
      <c r="E121" s="13"/>
      <c r="F121" s="13"/>
      <c r="G121" s="14"/>
      <c r="H121" s="14"/>
      <c r="I121" s="14"/>
      <c r="J121" s="22"/>
      <c r="K121" s="15"/>
      <c r="L121" s="15"/>
      <c r="M121" s="42"/>
      <c r="N121" s="26"/>
      <c r="O121" s="26"/>
      <c r="P121" s="26"/>
      <c r="Q121" s="42"/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5.75" customHeight="1" x14ac:dyDescent="0.2">
      <c r="A122" s="13"/>
      <c r="B122" s="13"/>
      <c r="C122" s="13"/>
      <c r="D122" s="13"/>
      <c r="E122" s="13"/>
      <c r="F122" s="13"/>
      <c r="G122" s="14"/>
      <c r="H122" s="14"/>
      <c r="I122" s="14"/>
      <c r="J122" s="22"/>
      <c r="K122" s="15"/>
      <c r="L122" s="15"/>
      <c r="M122" s="42"/>
      <c r="N122" s="26"/>
      <c r="O122" s="26"/>
      <c r="P122" s="26"/>
      <c r="Q122" s="42"/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5.75" customHeight="1" x14ac:dyDescent="0.2">
      <c r="A123" s="13"/>
      <c r="B123" s="13"/>
      <c r="C123" s="13"/>
      <c r="D123" s="13"/>
      <c r="E123" s="13"/>
      <c r="F123" s="13"/>
      <c r="G123" s="14"/>
      <c r="H123" s="14"/>
      <c r="I123" s="14"/>
      <c r="J123" s="22"/>
      <c r="K123" s="15"/>
      <c r="L123" s="15"/>
      <c r="M123" s="42"/>
      <c r="N123" s="26"/>
      <c r="O123" s="26"/>
      <c r="P123" s="26"/>
      <c r="Q123" s="42"/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5.75" customHeight="1" x14ac:dyDescent="0.2">
      <c r="A124" s="13"/>
      <c r="B124" s="13"/>
      <c r="C124" s="13"/>
      <c r="D124" s="13"/>
      <c r="E124" s="13"/>
      <c r="F124" s="13"/>
      <c r="G124" s="14"/>
      <c r="H124" s="14"/>
      <c r="I124" s="14"/>
      <c r="J124" s="22"/>
      <c r="K124" s="15"/>
      <c r="L124" s="15"/>
      <c r="M124" s="42"/>
      <c r="N124" s="26"/>
      <c r="O124" s="26"/>
      <c r="P124" s="26"/>
      <c r="Q124" s="42"/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5.75" customHeight="1" x14ac:dyDescent="0.2">
      <c r="A125" s="13"/>
      <c r="B125" s="13"/>
      <c r="C125" s="13"/>
      <c r="D125" s="13"/>
      <c r="E125" s="13"/>
      <c r="F125" s="13"/>
      <c r="G125" s="14"/>
      <c r="H125" s="14"/>
      <c r="I125" s="14"/>
      <c r="J125" s="22"/>
      <c r="K125" s="15"/>
      <c r="L125" s="15"/>
      <c r="M125" s="42"/>
      <c r="N125" s="26"/>
      <c r="O125" s="26"/>
      <c r="P125" s="26"/>
      <c r="Q125" s="42"/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5.75" customHeight="1" x14ac:dyDescent="0.2">
      <c r="A126" s="13"/>
      <c r="B126" s="13"/>
      <c r="C126" s="13"/>
      <c r="D126" s="13"/>
      <c r="E126" s="13"/>
      <c r="F126" s="13"/>
      <c r="G126" s="14"/>
      <c r="H126" s="14"/>
      <c r="I126" s="14"/>
      <c r="J126" s="22"/>
      <c r="K126" s="15"/>
      <c r="L126" s="15"/>
      <c r="M126" s="42"/>
      <c r="N126" s="26"/>
      <c r="O126" s="26"/>
      <c r="P126" s="26"/>
      <c r="Q126" s="42"/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5.75" customHeight="1" x14ac:dyDescent="0.2">
      <c r="A127" s="13"/>
      <c r="B127" s="13"/>
      <c r="C127" s="13"/>
      <c r="D127" s="13"/>
      <c r="E127" s="13"/>
      <c r="F127" s="13"/>
      <c r="G127" s="14"/>
      <c r="H127" s="14"/>
      <c r="I127" s="14"/>
      <c r="J127" s="22"/>
      <c r="K127" s="15"/>
      <c r="L127" s="15"/>
      <c r="M127" s="42"/>
      <c r="N127" s="26"/>
      <c r="O127" s="26"/>
      <c r="P127" s="26"/>
      <c r="Q127" s="42"/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5.75" customHeight="1" x14ac:dyDescent="0.2">
      <c r="A128" s="13"/>
      <c r="B128" s="13"/>
      <c r="C128" s="13"/>
      <c r="D128" s="13"/>
      <c r="E128" s="13"/>
      <c r="F128" s="13"/>
      <c r="G128" s="14"/>
      <c r="H128" s="14"/>
      <c r="I128" s="14"/>
      <c r="J128" s="22"/>
      <c r="K128" s="15"/>
      <c r="L128" s="15"/>
      <c r="M128" s="42"/>
      <c r="N128" s="26"/>
      <c r="O128" s="26"/>
      <c r="P128" s="26"/>
      <c r="Q128" s="42"/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5.75" customHeight="1" x14ac:dyDescent="0.2">
      <c r="A129" s="13"/>
      <c r="B129" s="13"/>
      <c r="C129" s="13"/>
      <c r="D129" s="13"/>
      <c r="E129" s="13"/>
      <c r="F129" s="13"/>
      <c r="G129" s="14"/>
      <c r="H129" s="14"/>
      <c r="I129" s="14"/>
      <c r="J129" s="22"/>
      <c r="K129" s="15"/>
      <c r="L129" s="15"/>
      <c r="M129" s="42"/>
      <c r="N129" s="26"/>
      <c r="O129" s="26"/>
      <c r="P129" s="26"/>
      <c r="Q129" s="42"/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5.75" customHeight="1" x14ac:dyDescent="0.2">
      <c r="A130" s="13"/>
      <c r="B130" s="13"/>
      <c r="C130" s="13"/>
      <c r="D130" s="13"/>
      <c r="E130" s="13"/>
      <c r="F130" s="13"/>
      <c r="G130" s="14"/>
      <c r="H130" s="14"/>
      <c r="I130" s="14"/>
      <c r="J130" s="22"/>
      <c r="K130" s="15"/>
      <c r="L130" s="15"/>
      <c r="M130" s="42"/>
      <c r="N130" s="26"/>
      <c r="O130" s="26"/>
      <c r="P130" s="26"/>
      <c r="Q130" s="42"/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5.75" customHeight="1" x14ac:dyDescent="0.2">
      <c r="A131" s="13"/>
      <c r="B131" s="13"/>
      <c r="C131" s="13"/>
      <c r="D131" s="13"/>
      <c r="E131" s="13"/>
      <c r="F131" s="13"/>
      <c r="G131" s="14"/>
      <c r="H131" s="14"/>
      <c r="I131" s="14"/>
      <c r="J131" s="22"/>
      <c r="K131" s="15"/>
      <c r="L131" s="15"/>
      <c r="M131" s="42"/>
      <c r="N131" s="26"/>
      <c r="O131" s="26"/>
      <c r="P131" s="26"/>
      <c r="Q131" s="42"/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5.75" customHeight="1" x14ac:dyDescent="0.2">
      <c r="A132" s="13"/>
      <c r="B132" s="13"/>
      <c r="C132" s="13"/>
      <c r="D132" s="13"/>
      <c r="E132" s="13"/>
      <c r="F132" s="13"/>
      <c r="G132" s="14"/>
      <c r="H132" s="14"/>
      <c r="I132" s="14"/>
      <c r="J132" s="22"/>
      <c r="K132" s="15"/>
      <c r="L132" s="15"/>
      <c r="M132" s="42"/>
      <c r="N132" s="26"/>
      <c r="O132" s="26"/>
      <c r="P132" s="26"/>
      <c r="Q132" s="42"/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5.75" customHeight="1" x14ac:dyDescent="0.2">
      <c r="A133" s="13"/>
      <c r="B133" s="13"/>
      <c r="C133" s="13"/>
      <c r="D133" s="13"/>
      <c r="E133" s="13"/>
      <c r="F133" s="13"/>
      <c r="G133" s="14"/>
      <c r="H133" s="14"/>
      <c r="I133" s="14"/>
      <c r="J133" s="22"/>
      <c r="K133" s="15"/>
      <c r="L133" s="15"/>
      <c r="M133" s="42"/>
      <c r="N133" s="26"/>
      <c r="O133" s="26"/>
      <c r="P133" s="26"/>
      <c r="Q133" s="42"/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5.75" customHeight="1" x14ac:dyDescent="0.2">
      <c r="A134" s="13"/>
      <c r="B134" s="13"/>
      <c r="C134" s="13"/>
      <c r="D134" s="13"/>
      <c r="E134" s="13"/>
      <c r="F134" s="13"/>
      <c r="G134" s="14"/>
      <c r="H134" s="14"/>
      <c r="I134" s="14"/>
      <c r="J134" s="22"/>
      <c r="K134" s="15"/>
      <c r="L134" s="15"/>
      <c r="M134" s="42"/>
      <c r="N134" s="26"/>
      <c r="O134" s="26"/>
      <c r="P134" s="26"/>
      <c r="Q134" s="42"/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5.75" customHeight="1" x14ac:dyDescent="0.2">
      <c r="A135" s="13"/>
      <c r="B135" s="13"/>
      <c r="C135" s="13"/>
      <c r="D135" s="13"/>
      <c r="E135" s="13"/>
      <c r="F135" s="13"/>
      <c r="G135" s="14"/>
      <c r="H135" s="14"/>
      <c r="I135" s="14"/>
      <c r="J135" s="22"/>
      <c r="K135" s="15"/>
      <c r="L135" s="15"/>
      <c r="M135" s="42"/>
      <c r="N135" s="26"/>
      <c r="O135" s="26"/>
      <c r="P135" s="26"/>
      <c r="Q135" s="42"/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5"/>
  <sheetViews>
    <sheetView showZeros="0" workbookViewId="0">
      <selection activeCell="N1" sqref="N1:Q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108</v>
      </c>
      <c r="C4" s="508"/>
      <c r="D4" s="5"/>
      <c r="E4" s="64" t="s">
        <v>105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61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62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62" t="s">
        <v>26</v>
      </c>
      <c r="D8" s="378"/>
      <c r="E8" s="62"/>
      <c r="F8" s="62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62"/>
      <c r="D9" s="378"/>
      <c r="E9" s="62" t="s">
        <v>30</v>
      </c>
      <c r="F9" s="62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63"/>
      <c r="D10" s="379"/>
      <c r="E10" s="63"/>
      <c r="F10" s="63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286</v>
      </c>
      <c r="D11" s="13">
        <v>165</v>
      </c>
      <c r="E11" s="13" t="s">
        <v>36</v>
      </c>
      <c r="F11" s="13"/>
      <c r="G11" s="14">
        <f>+'[1]5852-07'!G9</f>
        <v>2</v>
      </c>
      <c r="H11" s="14">
        <f>+'[1]5852-07'!H9</f>
        <v>2</v>
      </c>
      <c r="I11" s="14">
        <f>+'[1]5852-07'!I9</f>
        <v>37.9</v>
      </c>
      <c r="J11" s="22">
        <f>+(G11*400)+(H11*100)+I11</f>
        <v>1037.9000000000001</v>
      </c>
      <c r="K11" s="15"/>
      <c r="L11" s="15">
        <f>+K11*J11</f>
        <v>0</v>
      </c>
      <c r="M11" s="42"/>
      <c r="N11" s="26">
        <v>0</v>
      </c>
      <c r="O11" s="26">
        <v>0</v>
      </c>
      <c r="P11" s="26"/>
      <c r="Q11" s="42">
        <v>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/>
      <c r="B12" s="13">
        <v>0</v>
      </c>
      <c r="C12" s="13">
        <v>0</v>
      </c>
      <c r="D12" s="13">
        <v>0</v>
      </c>
      <c r="E12" s="13">
        <v>0</v>
      </c>
      <c r="F12" s="13"/>
      <c r="G12" s="14">
        <f>+'[1]5852-07'!G10</f>
        <v>0</v>
      </c>
      <c r="H12" s="14">
        <f>+'[1]5852-07'!H10</f>
        <v>0</v>
      </c>
      <c r="I12" s="14">
        <f>+'[1]5852-07'!I10</f>
        <v>0</v>
      </c>
      <c r="J12" s="22">
        <f t="shared" ref="J12:J13" si="0">+(G12*400)+(H12*100)+I12</f>
        <v>0</v>
      </c>
      <c r="K12" s="15"/>
      <c r="L12" s="15"/>
      <c r="M12" s="42"/>
      <c r="N12" s="26"/>
      <c r="O12" s="26"/>
      <c r="P12" s="26"/>
      <c r="Q12" s="42">
        <v>0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/>
      <c r="B13" s="13">
        <v>0</v>
      </c>
      <c r="C13" s="13">
        <v>0</v>
      </c>
      <c r="D13" s="13">
        <v>0</v>
      </c>
      <c r="E13" s="13">
        <v>0</v>
      </c>
      <c r="F13" s="13"/>
      <c r="G13" s="14">
        <f>+'[1]5852-07'!G11</f>
        <v>0</v>
      </c>
      <c r="H13" s="14">
        <f>+'[1]5852-07'!H11</f>
        <v>0</v>
      </c>
      <c r="I13" s="14">
        <f>+'[1]5852-07'!I11</f>
        <v>0</v>
      </c>
      <c r="J13" s="22">
        <f t="shared" si="0"/>
        <v>0</v>
      </c>
      <c r="K13" s="15"/>
      <c r="L13" s="15"/>
      <c r="M13" s="42"/>
      <c r="N13" s="26"/>
      <c r="O13" s="26"/>
      <c r="P13" s="26"/>
      <c r="Q13" s="42">
        <v>0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/>
      <c r="B14" s="13"/>
      <c r="C14" s="13"/>
      <c r="D14" s="13"/>
      <c r="E14" s="13"/>
      <c r="F14" s="13"/>
      <c r="G14" s="14"/>
      <c r="H14" s="14"/>
      <c r="I14" s="14"/>
      <c r="J14" s="22">
        <f t="shared" ref="J14:J23" si="1">+(G14*400)+(H14*100)+I14</f>
        <v>0</v>
      </c>
      <c r="K14" s="15"/>
      <c r="L14" s="15"/>
      <c r="M14" s="42"/>
      <c r="N14" s="26"/>
      <c r="O14" s="26"/>
      <c r="P14" s="26"/>
      <c r="Q14" s="42"/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/>
      <c r="B15" s="13"/>
      <c r="C15" s="13"/>
      <c r="D15" s="13"/>
      <c r="E15" s="13"/>
      <c r="F15" s="13"/>
      <c r="G15" s="14"/>
      <c r="H15" s="14"/>
      <c r="I15" s="14"/>
      <c r="J15" s="22">
        <f t="shared" si="1"/>
        <v>0</v>
      </c>
      <c r="K15" s="15"/>
      <c r="L15" s="15"/>
      <c r="M15" s="42"/>
      <c r="N15" s="26"/>
      <c r="O15" s="26"/>
      <c r="P15" s="26"/>
      <c r="Q15" s="42"/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/>
      <c r="B16" s="13"/>
      <c r="C16" s="13"/>
      <c r="D16" s="13"/>
      <c r="E16" s="13"/>
      <c r="F16" s="13"/>
      <c r="G16" s="14"/>
      <c r="H16" s="14"/>
      <c r="I16" s="14"/>
      <c r="J16" s="22">
        <f t="shared" si="1"/>
        <v>0</v>
      </c>
      <c r="K16" s="15"/>
      <c r="L16" s="15"/>
      <c r="M16" s="42"/>
      <c r="N16" s="26"/>
      <c r="O16" s="26"/>
      <c r="P16" s="26"/>
      <c r="Q16" s="42"/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/>
      <c r="C17" s="13"/>
      <c r="D17" s="13"/>
      <c r="E17" s="13"/>
      <c r="F17" s="13"/>
      <c r="G17" s="14"/>
      <c r="H17" s="14"/>
      <c r="I17" s="14"/>
      <c r="J17" s="22">
        <f t="shared" si="1"/>
        <v>0</v>
      </c>
      <c r="K17" s="15"/>
      <c r="L17" s="15"/>
      <c r="M17" s="42"/>
      <c r="N17" s="26"/>
      <c r="O17" s="26"/>
      <c r="P17" s="26"/>
      <c r="Q17" s="42"/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/>
      <c r="C18" s="13"/>
      <c r="D18" s="13"/>
      <c r="E18" s="13"/>
      <c r="F18" s="13"/>
      <c r="G18" s="14"/>
      <c r="H18" s="14"/>
      <c r="I18" s="14"/>
      <c r="J18" s="22">
        <f t="shared" si="1"/>
        <v>0</v>
      </c>
      <c r="K18" s="15"/>
      <c r="L18" s="15"/>
      <c r="M18" s="42"/>
      <c r="N18" s="26"/>
      <c r="O18" s="26"/>
      <c r="P18" s="26"/>
      <c r="Q18" s="42"/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>
        <f t="shared" si="1"/>
        <v>0</v>
      </c>
      <c r="K19" s="15"/>
      <c r="L19" s="15"/>
      <c r="M19" s="42"/>
      <c r="N19" s="26"/>
      <c r="O19" s="26"/>
      <c r="P19" s="26"/>
      <c r="Q19" s="42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/>
      <c r="C20" s="13"/>
      <c r="D20" s="13"/>
      <c r="E20" s="13"/>
      <c r="F20" s="13"/>
      <c r="G20" s="14"/>
      <c r="H20" s="14"/>
      <c r="I20" s="14"/>
      <c r="J20" s="22">
        <f t="shared" si="1"/>
        <v>0</v>
      </c>
      <c r="K20" s="15"/>
      <c r="L20" s="15"/>
      <c r="M20" s="42"/>
      <c r="N20" s="26"/>
      <c r="O20" s="26"/>
      <c r="P20" s="26"/>
      <c r="Q20" s="42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/>
      <c r="C21" s="13"/>
      <c r="D21" s="13"/>
      <c r="E21" s="13"/>
      <c r="F21" s="13"/>
      <c r="G21" s="14"/>
      <c r="H21" s="14"/>
      <c r="I21" s="14"/>
      <c r="J21" s="22">
        <f t="shared" si="1"/>
        <v>0</v>
      </c>
      <c r="K21" s="15"/>
      <c r="L21" s="15"/>
      <c r="M21" s="42"/>
      <c r="N21" s="26"/>
      <c r="O21" s="26"/>
      <c r="P21" s="26"/>
      <c r="Q21" s="42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/>
      <c r="C22" s="13"/>
      <c r="D22" s="13"/>
      <c r="E22" s="13"/>
      <c r="F22" s="13"/>
      <c r="G22" s="14"/>
      <c r="H22" s="14"/>
      <c r="I22" s="14"/>
      <c r="J22" s="22">
        <f t="shared" si="1"/>
        <v>0</v>
      </c>
      <c r="K22" s="15"/>
      <c r="L22" s="15"/>
      <c r="M22" s="42"/>
      <c r="N22" s="26"/>
      <c r="O22" s="26"/>
      <c r="P22" s="26"/>
      <c r="Q22" s="42"/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>
        <f t="shared" si="1"/>
        <v>0</v>
      </c>
      <c r="K23" s="15"/>
      <c r="L23" s="15"/>
      <c r="M23" s="42"/>
      <c r="N23" s="26"/>
      <c r="O23" s="26"/>
      <c r="P23" s="26"/>
      <c r="Q23" s="42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/>
      <c r="M24" s="42"/>
      <c r="N24" s="26"/>
      <c r="O24" s="26"/>
      <c r="P24" s="26"/>
      <c r="Q24" s="42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/>
      <c r="O25" s="26"/>
      <c r="P25" s="26"/>
      <c r="Q25" s="42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/>
      <c r="K26" s="15"/>
      <c r="L26" s="15"/>
      <c r="M26" s="42"/>
      <c r="N26" s="26"/>
      <c r="O26" s="26"/>
      <c r="P26" s="26"/>
      <c r="Q26" s="42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/>
      <c r="O27" s="26"/>
      <c r="P27" s="26"/>
      <c r="Q27" s="42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/>
      <c r="O28" s="26"/>
      <c r="P28" s="26"/>
      <c r="Q28" s="42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42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42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42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42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42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42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42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42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42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42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42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42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42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42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42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42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42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42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42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42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42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42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42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42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42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42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42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42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42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42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42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42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42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42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/>
      <c r="C63" s="13"/>
      <c r="D63" s="13"/>
      <c r="E63" s="13"/>
      <c r="F63" s="13"/>
      <c r="G63" s="14"/>
      <c r="H63" s="14"/>
      <c r="I63" s="14"/>
      <c r="J63" s="22"/>
      <c r="K63" s="15"/>
      <c r="L63" s="15"/>
      <c r="M63" s="42"/>
      <c r="N63" s="26"/>
      <c r="O63" s="26"/>
      <c r="P63" s="26"/>
      <c r="Q63" s="42"/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/>
      <c r="C64" s="13"/>
      <c r="D64" s="13"/>
      <c r="E64" s="13"/>
      <c r="F64" s="13"/>
      <c r="G64" s="14"/>
      <c r="H64" s="14"/>
      <c r="I64" s="14"/>
      <c r="J64" s="22"/>
      <c r="K64" s="15"/>
      <c r="L64" s="15"/>
      <c r="M64" s="42"/>
      <c r="N64" s="26"/>
      <c r="O64" s="26"/>
      <c r="P64" s="26"/>
      <c r="Q64" s="42"/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/>
      <c r="C65" s="13"/>
      <c r="D65" s="13"/>
      <c r="E65" s="13"/>
      <c r="F65" s="13"/>
      <c r="G65" s="14"/>
      <c r="H65" s="14"/>
      <c r="I65" s="14"/>
      <c r="J65" s="22"/>
      <c r="K65" s="15"/>
      <c r="L65" s="15"/>
      <c r="M65" s="42"/>
      <c r="N65" s="26"/>
      <c r="O65" s="26"/>
      <c r="P65" s="26"/>
      <c r="Q65" s="42"/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/>
      <c r="C66" s="13"/>
      <c r="D66" s="13"/>
      <c r="E66" s="13"/>
      <c r="F66" s="13"/>
      <c r="G66" s="14"/>
      <c r="H66" s="14"/>
      <c r="I66" s="14"/>
      <c r="J66" s="22"/>
      <c r="K66" s="15"/>
      <c r="L66" s="15"/>
      <c r="M66" s="42"/>
      <c r="N66" s="26"/>
      <c r="O66" s="26"/>
      <c r="P66" s="26"/>
      <c r="Q66" s="42"/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/>
      <c r="C67" s="13"/>
      <c r="D67" s="13"/>
      <c r="E67" s="13"/>
      <c r="F67" s="13"/>
      <c r="G67" s="14"/>
      <c r="H67" s="14"/>
      <c r="I67" s="14"/>
      <c r="J67" s="22"/>
      <c r="K67" s="15"/>
      <c r="L67" s="15"/>
      <c r="M67" s="42"/>
      <c r="N67" s="26"/>
      <c r="O67" s="26"/>
      <c r="P67" s="26"/>
      <c r="Q67" s="42"/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/>
      <c r="C68" s="13"/>
      <c r="D68" s="13"/>
      <c r="E68" s="13"/>
      <c r="F68" s="13"/>
      <c r="G68" s="14"/>
      <c r="H68" s="14"/>
      <c r="I68" s="14"/>
      <c r="J68" s="22"/>
      <c r="K68" s="15"/>
      <c r="L68" s="15"/>
      <c r="M68" s="42"/>
      <c r="N68" s="26"/>
      <c r="O68" s="26"/>
      <c r="P68" s="26"/>
      <c r="Q68" s="42"/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/>
      <c r="C69" s="13"/>
      <c r="D69" s="13"/>
      <c r="E69" s="13"/>
      <c r="F69" s="13"/>
      <c r="G69" s="14"/>
      <c r="H69" s="14"/>
      <c r="I69" s="14"/>
      <c r="J69" s="22"/>
      <c r="K69" s="15"/>
      <c r="L69" s="15"/>
      <c r="M69" s="42"/>
      <c r="N69" s="26"/>
      <c r="O69" s="26"/>
      <c r="P69" s="26"/>
      <c r="Q69" s="42"/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/>
      <c r="C70" s="13"/>
      <c r="D70" s="13"/>
      <c r="E70" s="13"/>
      <c r="F70" s="13"/>
      <c r="G70" s="14"/>
      <c r="H70" s="14"/>
      <c r="I70" s="14"/>
      <c r="J70" s="22"/>
      <c r="K70" s="15"/>
      <c r="L70" s="15"/>
      <c r="M70" s="42"/>
      <c r="N70" s="26"/>
      <c r="O70" s="26"/>
      <c r="P70" s="26"/>
      <c r="Q70" s="42"/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/>
      <c r="C71" s="13"/>
      <c r="D71" s="13"/>
      <c r="E71" s="13"/>
      <c r="F71" s="13"/>
      <c r="G71" s="14"/>
      <c r="H71" s="14"/>
      <c r="I71" s="14"/>
      <c r="J71" s="22"/>
      <c r="K71" s="15"/>
      <c r="L71" s="15"/>
      <c r="M71" s="42"/>
      <c r="N71" s="26"/>
      <c r="O71" s="26"/>
      <c r="P71" s="26"/>
      <c r="Q71" s="42"/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/>
      <c r="C72" s="13"/>
      <c r="D72" s="13"/>
      <c r="E72" s="13"/>
      <c r="F72" s="13"/>
      <c r="G72" s="14"/>
      <c r="H72" s="14"/>
      <c r="I72" s="14"/>
      <c r="J72" s="22"/>
      <c r="K72" s="15"/>
      <c r="L72" s="15"/>
      <c r="M72" s="42"/>
      <c r="N72" s="26"/>
      <c r="O72" s="26"/>
      <c r="P72" s="26"/>
      <c r="Q72" s="42"/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/>
      <c r="C73" s="13"/>
      <c r="D73" s="13"/>
      <c r="E73" s="13"/>
      <c r="F73" s="13"/>
      <c r="G73" s="14"/>
      <c r="H73" s="14"/>
      <c r="I73" s="14"/>
      <c r="J73" s="22"/>
      <c r="K73" s="15"/>
      <c r="L73" s="15"/>
      <c r="M73" s="42"/>
      <c r="N73" s="26"/>
      <c r="O73" s="26"/>
      <c r="P73" s="26"/>
      <c r="Q73" s="42"/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/>
      <c r="C74" s="13"/>
      <c r="D74" s="13"/>
      <c r="E74" s="13"/>
      <c r="F74" s="13"/>
      <c r="G74" s="14"/>
      <c r="H74" s="14"/>
      <c r="I74" s="14"/>
      <c r="J74" s="22"/>
      <c r="K74" s="15"/>
      <c r="L74" s="15"/>
      <c r="M74" s="42"/>
      <c r="N74" s="26"/>
      <c r="O74" s="26"/>
      <c r="P74" s="26"/>
      <c r="Q74" s="42"/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/>
      <c r="B75" s="13"/>
      <c r="C75" s="13"/>
      <c r="D75" s="13"/>
      <c r="E75" s="13"/>
      <c r="F75" s="13"/>
      <c r="G75" s="14"/>
      <c r="H75" s="14"/>
      <c r="I75" s="14"/>
      <c r="J75" s="22"/>
      <c r="K75" s="15"/>
      <c r="L75" s="15"/>
      <c r="M75" s="42"/>
      <c r="N75" s="26"/>
      <c r="O75" s="26"/>
      <c r="P75" s="26"/>
      <c r="Q75" s="42"/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/>
      <c r="B76" s="13"/>
      <c r="C76" s="13"/>
      <c r="D76" s="13"/>
      <c r="E76" s="13"/>
      <c r="F76" s="13"/>
      <c r="G76" s="14"/>
      <c r="H76" s="14"/>
      <c r="I76" s="14"/>
      <c r="J76" s="22"/>
      <c r="K76" s="15"/>
      <c r="L76" s="15"/>
      <c r="M76" s="42"/>
      <c r="N76" s="26"/>
      <c r="O76" s="26"/>
      <c r="P76" s="26"/>
      <c r="Q76" s="42"/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/>
      <c r="B77" s="13"/>
      <c r="C77" s="13"/>
      <c r="D77" s="13"/>
      <c r="E77" s="13"/>
      <c r="F77" s="13"/>
      <c r="G77" s="14"/>
      <c r="H77" s="14"/>
      <c r="I77" s="14"/>
      <c r="J77" s="22"/>
      <c r="K77" s="15"/>
      <c r="L77" s="15"/>
      <c r="M77" s="42"/>
      <c r="N77" s="26"/>
      <c r="O77" s="26"/>
      <c r="P77" s="26"/>
      <c r="Q77" s="42"/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/>
      <c r="B78" s="13"/>
      <c r="C78" s="13"/>
      <c r="D78" s="13"/>
      <c r="E78" s="13"/>
      <c r="F78" s="13"/>
      <c r="G78" s="14"/>
      <c r="H78" s="14"/>
      <c r="I78" s="14"/>
      <c r="J78" s="22"/>
      <c r="K78" s="15"/>
      <c r="L78" s="15"/>
      <c r="M78" s="42"/>
      <c r="N78" s="26"/>
      <c r="O78" s="26"/>
      <c r="P78" s="26"/>
      <c r="Q78" s="42"/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/>
      <c r="B79" s="13"/>
      <c r="C79" s="13"/>
      <c r="D79" s="13"/>
      <c r="E79" s="13"/>
      <c r="F79" s="13"/>
      <c r="G79" s="14"/>
      <c r="H79" s="14"/>
      <c r="I79" s="14"/>
      <c r="J79" s="22"/>
      <c r="K79" s="15"/>
      <c r="L79" s="15"/>
      <c r="M79" s="42"/>
      <c r="N79" s="26"/>
      <c r="O79" s="26"/>
      <c r="P79" s="26"/>
      <c r="Q79" s="42"/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/>
      <c r="B80" s="13"/>
      <c r="C80" s="13"/>
      <c r="D80" s="13"/>
      <c r="E80" s="13"/>
      <c r="F80" s="13"/>
      <c r="G80" s="14"/>
      <c r="H80" s="14"/>
      <c r="I80" s="14"/>
      <c r="J80" s="22"/>
      <c r="K80" s="15"/>
      <c r="L80" s="15"/>
      <c r="M80" s="42"/>
      <c r="N80" s="26"/>
      <c r="O80" s="26"/>
      <c r="P80" s="26"/>
      <c r="Q80" s="42"/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/>
      <c r="B81" s="13"/>
      <c r="C81" s="13"/>
      <c r="D81" s="13"/>
      <c r="E81" s="13"/>
      <c r="F81" s="13"/>
      <c r="G81" s="14"/>
      <c r="H81" s="14"/>
      <c r="I81" s="14"/>
      <c r="J81" s="22"/>
      <c r="K81" s="15"/>
      <c r="L81" s="15"/>
      <c r="M81" s="42"/>
      <c r="N81" s="26"/>
      <c r="O81" s="26"/>
      <c r="P81" s="26"/>
      <c r="Q81" s="42"/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/>
      <c r="B82" s="13"/>
      <c r="C82" s="13"/>
      <c r="D82" s="13"/>
      <c r="E82" s="13"/>
      <c r="F82" s="13"/>
      <c r="G82" s="14"/>
      <c r="H82" s="14"/>
      <c r="I82" s="14"/>
      <c r="J82" s="22"/>
      <c r="K82" s="15"/>
      <c r="L82" s="15"/>
      <c r="M82" s="42"/>
      <c r="N82" s="26"/>
      <c r="O82" s="26"/>
      <c r="P82" s="26"/>
      <c r="Q82" s="42"/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/>
      <c r="B83" s="13"/>
      <c r="C83" s="13"/>
      <c r="D83" s="13"/>
      <c r="E83" s="13"/>
      <c r="F83" s="13"/>
      <c r="G83" s="14"/>
      <c r="H83" s="14"/>
      <c r="I83" s="14"/>
      <c r="J83" s="22"/>
      <c r="K83" s="15"/>
      <c r="L83" s="15"/>
      <c r="M83" s="42"/>
      <c r="N83" s="26"/>
      <c r="O83" s="26"/>
      <c r="P83" s="26"/>
      <c r="Q83" s="42"/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/>
      <c r="B84" s="13"/>
      <c r="C84" s="13"/>
      <c r="D84" s="13"/>
      <c r="E84" s="13"/>
      <c r="F84" s="13"/>
      <c r="G84" s="14"/>
      <c r="H84" s="14"/>
      <c r="I84" s="14"/>
      <c r="J84" s="22"/>
      <c r="K84" s="15"/>
      <c r="L84" s="15"/>
      <c r="M84" s="42"/>
      <c r="N84" s="26"/>
      <c r="O84" s="26"/>
      <c r="P84" s="26"/>
      <c r="Q84" s="42"/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/>
      <c r="B85" s="13"/>
      <c r="C85" s="13"/>
      <c r="D85" s="13"/>
      <c r="E85" s="13"/>
      <c r="F85" s="13"/>
      <c r="G85" s="14"/>
      <c r="H85" s="14"/>
      <c r="I85" s="14"/>
      <c r="J85" s="22"/>
      <c r="K85" s="15"/>
      <c r="L85" s="15"/>
      <c r="M85" s="42"/>
      <c r="N85" s="26"/>
      <c r="O85" s="26"/>
      <c r="P85" s="26"/>
      <c r="Q85" s="42"/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/>
      <c r="B86" s="13"/>
      <c r="C86" s="13"/>
      <c r="D86" s="13"/>
      <c r="E86" s="13"/>
      <c r="F86" s="13"/>
      <c r="G86" s="14"/>
      <c r="H86" s="14"/>
      <c r="I86" s="14"/>
      <c r="J86" s="22"/>
      <c r="K86" s="15"/>
      <c r="L86" s="15"/>
      <c r="M86" s="42"/>
      <c r="N86" s="26"/>
      <c r="O86" s="26"/>
      <c r="P86" s="26"/>
      <c r="Q86" s="42"/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/>
      <c r="B87" s="13"/>
      <c r="C87" s="13"/>
      <c r="D87" s="13"/>
      <c r="E87" s="13"/>
      <c r="F87" s="13"/>
      <c r="G87" s="14"/>
      <c r="H87" s="14"/>
      <c r="I87" s="14"/>
      <c r="J87" s="22"/>
      <c r="K87" s="15"/>
      <c r="L87" s="15"/>
      <c r="M87" s="42"/>
      <c r="N87" s="26"/>
      <c r="O87" s="26"/>
      <c r="P87" s="26"/>
      <c r="Q87" s="42"/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/>
      <c r="B88" s="13"/>
      <c r="C88" s="13"/>
      <c r="D88" s="13"/>
      <c r="E88" s="13"/>
      <c r="F88" s="13"/>
      <c r="G88" s="14"/>
      <c r="H88" s="14"/>
      <c r="I88" s="14"/>
      <c r="J88" s="22"/>
      <c r="K88" s="15"/>
      <c r="L88" s="15"/>
      <c r="M88" s="42"/>
      <c r="N88" s="26"/>
      <c r="O88" s="26"/>
      <c r="P88" s="26"/>
      <c r="Q88" s="42"/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/>
      <c r="B89" s="13"/>
      <c r="C89" s="13"/>
      <c r="D89" s="13"/>
      <c r="E89" s="13"/>
      <c r="F89" s="13"/>
      <c r="G89" s="14"/>
      <c r="H89" s="14"/>
      <c r="I89" s="14"/>
      <c r="J89" s="22"/>
      <c r="K89" s="15"/>
      <c r="L89" s="15"/>
      <c r="M89" s="42"/>
      <c r="N89" s="26"/>
      <c r="O89" s="26"/>
      <c r="P89" s="26"/>
      <c r="Q89" s="42"/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/>
      <c r="B90" s="13"/>
      <c r="C90" s="13"/>
      <c r="D90" s="13"/>
      <c r="E90" s="13"/>
      <c r="F90" s="13"/>
      <c r="G90" s="14"/>
      <c r="H90" s="14"/>
      <c r="I90" s="14"/>
      <c r="J90" s="22"/>
      <c r="K90" s="15"/>
      <c r="L90" s="15"/>
      <c r="M90" s="42"/>
      <c r="N90" s="26"/>
      <c r="O90" s="26"/>
      <c r="P90" s="26"/>
      <c r="Q90" s="42"/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/>
      <c r="B91" s="13"/>
      <c r="C91" s="13"/>
      <c r="D91" s="13"/>
      <c r="E91" s="13"/>
      <c r="F91" s="13"/>
      <c r="G91" s="14"/>
      <c r="H91" s="14"/>
      <c r="I91" s="14"/>
      <c r="J91" s="22"/>
      <c r="K91" s="15"/>
      <c r="L91" s="15"/>
      <c r="M91" s="42"/>
      <c r="N91" s="26"/>
      <c r="O91" s="26"/>
      <c r="P91" s="26"/>
      <c r="Q91" s="42"/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/>
      <c r="B92" s="13"/>
      <c r="C92" s="13"/>
      <c r="D92" s="13"/>
      <c r="E92" s="13"/>
      <c r="F92" s="13"/>
      <c r="G92" s="14"/>
      <c r="H92" s="14"/>
      <c r="I92" s="14"/>
      <c r="J92" s="22"/>
      <c r="K92" s="15"/>
      <c r="L92" s="15"/>
      <c r="M92" s="42"/>
      <c r="N92" s="26"/>
      <c r="O92" s="26"/>
      <c r="P92" s="26"/>
      <c r="Q92" s="42"/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/>
      <c r="B93" s="13"/>
      <c r="C93" s="13"/>
      <c r="D93" s="13"/>
      <c r="E93" s="13"/>
      <c r="F93" s="13"/>
      <c r="G93" s="14"/>
      <c r="H93" s="14"/>
      <c r="I93" s="14"/>
      <c r="J93" s="22"/>
      <c r="K93" s="15"/>
      <c r="L93" s="15"/>
      <c r="M93" s="42"/>
      <c r="N93" s="26"/>
      <c r="O93" s="26"/>
      <c r="P93" s="26"/>
      <c r="Q93" s="42"/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/>
      <c r="B94" s="13"/>
      <c r="C94" s="13"/>
      <c r="D94" s="13"/>
      <c r="E94" s="13"/>
      <c r="F94" s="13"/>
      <c r="G94" s="14"/>
      <c r="H94" s="14"/>
      <c r="I94" s="14"/>
      <c r="J94" s="22"/>
      <c r="K94" s="15"/>
      <c r="L94" s="15"/>
      <c r="M94" s="42"/>
      <c r="N94" s="26"/>
      <c r="O94" s="26"/>
      <c r="P94" s="26"/>
      <c r="Q94" s="42"/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/>
      <c r="B95" s="13"/>
      <c r="C95" s="13"/>
      <c r="D95" s="13"/>
      <c r="E95" s="13"/>
      <c r="F95" s="13"/>
      <c r="G95" s="14"/>
      <c r="H95" s="14"/>
      <c r="I95" s="14"/>
      <c r="J95" s="22"/>
      <c r="K95" s="15"/>
      <c r="L95" s="15"/>
      <c r="M95" s="42"/>
      <c r="N95" s="26"/>
      <c r="O95" s="26"/>
      <c r="P95" s="26"/>
      <c r="Q95" s="42"/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/>
      <c r="B96" s="13"/>
      <c r="C96" s="13"/>
      <c r="D96" s="13"/>
      <c r="E96" s="13"/>
      <c r="F96" s="13"/>
      <c r="G96" s="14"/>
      <c r="H96" s="14"/>
      <c r="I96" s="14"/>
      <c r="J96" s="22"/>
      <c r="K96" s="15"/>
      <c r="L96" s="15"/>
      <c r="M96" s="42"/>
      <c r="N96" s="26"/>
      <c r="O96" s="26"/>
      <c r="P96" s="26"/>
      <c r="Q96" s="42"/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/>
      <c r="B97" s="13"/>
      <c r="C97" s="13"/>
      <c r="D97" s="13"/>
      <c r="E97" s="13"/>
      <c r="F97" s="13"/>
      <c r="G97" s="14"/>
      <c r="H97" s="14"/>
      <c r="I97" s="14"/>
      <c r="J97" s="22"/>
      <c r="K97" s="15"/>
      <c r="L97" s="15"/>
      <c r="M97" s="42"/>
      <c r="N97" s="26"/>
      <c r="O97" s="26"/>
      <c r="P97" s="26"/>
      <c r="Q97" s="42"/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/>
      <c r="B98" s="13"/>
      <c r="C98" s="13"/>
      <c r="D98" s="13"/>
      <c r="E98" s="13"/>
      <c r="F98" s="13"/>
      <c r="G98" s="14"/>
      <c r="H98" s="14"/>
      <c r="I98" s="14"/>
      <c r="J98" s="22"/>
      <c r="K98" s="15"/>
      <c r="L98" s="15"/>
      <c r="M98" s="42"/>
      <c r="N98" s="26"/>
      <c r="O98" s="26"/>
      <c r="P98" s="26"/>
      <c r="Q98" s="42"/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/>
      <c r="B99" s="13"/>
      <c r="C99" s="13"/>
      <c r="D99" s="13"/>
      <c r="E99" s="13"/>
      <c r="F99" s="13"/>
      <c r="G99" s="14"/>
      <c r="H99" s="14"/>
      <c r="I99" s="14"/>
      <c r="J99" s="22"/>
      <c r="K99" s="15"/>
      <c r="L99" s="15"/>
      <c r="M99" s="42"/>
      <c r="N99" s="26"/>
      <c r="O99" s="26"/>
      <c r="P99" s="26"/>
      <c r="Q99" s="42"/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/>
      <c r="B100" s="13"/>
      <c r="C100" s="13"/>
      <c r="D100" s="13"/>
      <c r="E100" s="13"/>
      <c r="F100" s="13"/>
      <c r="G100" s="14"/>
      <c r="H100" s="14"/>
      <c r="I100" s="14"/>
      <c r="J100" s="22"/>
      <c r="K100" s="15"/>
      <c r="L100" s="15"/>
      <c r="M100" s="42"/>
      <c r="N100" s="26"/>
      <c r="O100" s="26"/>
      <c r="P100" s="26"/>
      <c r="Q100" s="42"/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/>
      <c r="B101" s="13"/>
      <c r="C101" s="13"/>
      <c r="D101" s="13"/>
      <c r="E101" s="13"/>
      <c r="F101" s="13"/>
      <c r="G101" s="14"/>
      <c r="H101" s="14"/>
      <c r="I101" s="14"/>
      <c r="J101" s="22"/>
      <c r="K101" s="15"/>
      <c r="L101" s="15"/>
      <c r="M101" s="42"/>
      <c r="N101" s="26"/>
      <c r="O101" s="26"/>
      <c r="P101" s="26"/>
      <c r="Q101" s="42"/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/>
      <c r="B102" s="13"/>
      <c r="C102" s="13"/>
      <c r="D102" s="13"/>
      <c r="E102" s="13"/>
      <c r="F102" s="13"/>
      <c r="G102" s="14"/>
      <c r="H102" s="14"/>
      <c r="I102" s="14"/>
      <c r="J102" s="22"/>
      <c r="K102" s="15"/>
      <c r="L102" s="15"/>
      <c r="M102" s="42"/>
      <c r="N102" s="26"/>
      <c r="O102" s="26"/>
      <c r="P102" s="26"/>
      <c r="Q102" s="42"/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/>
      <c r="B103" s="13"/>
      <c r="C103" s="13"/>
      <c r="D103" s="13"/>
      <c r="E103" s="13"/>
      <c r="F103" s="13"/>
      <c r="G103" s="14"/>
      <c r="H103" s="14"/>
      <c r="I103" s="14"/>
      <c r="J103" s="22"/>
      <c r="K103" s="15"/>
      <c r="L103" s="15"/>
      <c r="M103" s="42"/>
      <c r="N103" s="26"/>
      <c r="O103" s="26"/>
      <c r="P103" s="26"/>
      <c r="Q103" s="42"/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/>
      <c r="B104" s="13"/>
      <c r="C104" s="13"/>
      <c r="D104" s="13"/>
      <c r="E104" s="13"/>
      <c r="F104" s="13"/>
      <c r="G104" s="14"/>
      <c r="H104" s="14"/>
      <c r="I104" s="14"/>
      <c r="J104" s="22"/>
      <c r="K104" s="15"/>
      <c r="L104" s="15"/>
      <c r="M104" s="42"/>
      <c r="N104" s="26"/>
      <c r="O104" s="26"/>
      <c r="P104" s="26"/>
      <c r="Q104" s="42"/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/>
      <c r="B105" s="13"/>
      <c r="C105" s="13"/>
      <c r="D105" s="13"/>
      <c r="E105" s="13"/>
      <c r="F105" s="13"/>
      <c r="G105" s="14"/>
      <c r="H105" s="14"/>
      <c r="I105" s="14"/>
      <c r="J105" s="22"/>
      <c r="K105" s="15"/>
      <c r="L105" s="15"/>
      <c r="M105" s="42"/>
      <c r="N105" s="26"/>
      <c r="O105" s="26"/>
      <c r="P105" s="26"/>
      <c r="Q105" s="42"/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/>
      <c r="B106" s="13"/>
      <c r="C106" s="13"/>
      <c r="D106" s="13"/>
      <c r="E106" s="13"/>
      <c r="F106" s="13"/>
      <c r="G106" s="14"/>
      <c r="H106" s="14"/>
      <c r="I106" s="14"/>
      <c r="J106" s="22"/>
      <c r="K106" s="15"/>
      <c r="L106" s="15"/>
      <c r="M106" s="42"/>
      <c r="N106" s="26"/>
      <c r="O106" s="26"/>
      <c r="P106" s="26"/>
      <c r="Q106" s="42"/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/>
      <c r="B107" s="13"/>
      <c r="C107" s="13"/>
      <c r="D107" s="13"/>
      <c r="E107" s="13"/>
      <c r="F107" s="13"/>
      <c r="G107" s="14"/>
      <c r="H107" s="14"/>
      <c r="I107" s="14"/>
      <c r="J107" s="22"/>
      <c r="K107" s="15"/>
      <c r="L107" s="15"/>
      <c r="M107" s="42"/>
      <c r="N107" s="26"/>
      <c r="O107" s="26"/>
      <c r="P107" s="26"/>
      <c r="Q107" s="42"/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/>
      <c r="B108" s="13"/>
      <c r="C108" s="13"/>
      <c r="D108" s="13"/>
      <c r="E108" s="13"/>
      <c r="F108" s="13"/>
      <c r="G108" s="14"/>
      <c r="H108" s="14"/>
      <c r="I108" s="14"/>
      <c r="J108" s="22"/>
      <c r="K108" s="15"/>
      <c r="L108" s="15"/>
      <c r="M108" s="42"/>
      <c r="N108" s="26"/>
      <c r="O108" s="26"/>
      <c r="P108" s="26"/>
      <c r="Q108" s="42"/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/>
      <c r="B109" s="13"/>
      <c r="C109" s="13"/>
      <c r="D109" s="13"/>
      <c r="E109" s="13"/>
      <c r="F109" s="13"/>
      <c r="G109" s="14"/>
      <c r="H109" s="14"/>
      <c r="I109" s="14"/>
      <c r="J109" s="22"/>
      <c r="K109" s="15"/>
      <c r="L109" s="15"/>
      <c r="M109" s="42"/>
      <c r="N109" s="26"/>
      <c r="O109" s="26"/>
      <c r="P109" s="26"/>
      <c r="Q109" s="42"/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/>
      <c r="B110" s="13"/>
      <c r="C110" s="13"/>
      <c r="D110" s="13"/>
      <c r="E110" s="13"/>
      <c r="F110" s="13"/>
      <c r="G110" s="14"/>
      <c r="H110" s="14"/>
      <c r="I110" s="14"/>
      <c r="J110" s="22"/>
      <c r="K110" s="15"/>
      <c r="L110" s="15"/>
      <c r="M110" s="42"/>
      <c r="N110" s="26"/>
      <c r="O110" s="26"/>
      <c r="P110" s="26"/>
      <c r="Q110" s="42"/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/>
      <c r="B111" s="13"/>
      <c r="C111" s="13"/>
      <c r="D111" s="13"/>
      <c r="E111" s="13"/>
      <c r="F111" s="13"/>
      <c r="G111" s="14"/>
      <c r="H111" s="14"/>
      <c r="I111" s="14"/>
      <c r="J111" s="22"/>
      <c r="K111" s="15"/>
      <c r="L111" s="15"/>
      <c r="M111" s="42"/>
      <c r="N111" s="26"/>
      <c r="O111" s="26"/>
      <c r="P111" s="26"/>
      <c r="Q111" s="42"/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/>
      <c r="B112" s="13"/>
      <c r="C112" s="13"/>
      <c r="D112" s="13"/>
      <c r="E112" s="13"/>
      <c r="F112" s="13"/>
      <c r="G112" s="14"/>
      <c r="H112" s="14"/>
      <c r="I112" s="14"/>
      <c r="J112" s="22"/>
      <c r="K112" s="15"/>
      <c r="L112" s="15"/>
      <c r="M112" s="42"/>
      <c r="N112" s="26"/>
      <c r="O112" s="26"/>
      <c r="P112" s="26"/>
      <c r="Q112" s="42"/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/>
      <c r="B113" s="13"/>
      <c r="C113" s="13"/>
      <c r="D113" s="13"/>
      <c r="E113" s="13"/>
      <c r="F113" s="13"/>
      <c r="G113" s="14"/>
      <c r="H113" s="14"/>
      <c r="I113" s="14"/>
      <c r="J113" s="22"/>
      <c r="K113" s="15"/>
      <c r="L113" s="15"/>
      <c r="M113" s="42"/>
      <c r="N113" s="26"/>
      <c r="O113" s="26"/>
      <c r="P113" s="26"/>
      <c r="Q113" s="42"/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/>
      <c r="B114" s="13"/>
      <c r="C114" s="13"/>
      <c r="D114" s="13"/>
      <c r="E114" s="13"/>
      <c r="F114" s="13"/>
      <c r="G114" s="14"/>
      <c r="H114" s="14"/>
      <c r="I114" s="14"/>
      <c r="J114" s="22"/>
      <c r="K114" s="15"/>
      <c r="L114" s="15"/>
      <c r="M114" s="42"/>
      <c r="N114" s="26"/>
      <c r="O114" s="26"/>
      <c r="P114" s="26"/>
      <c r="Q114" s="42"/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/>
      <c r="B115" s="13"/>
      <c r="C115" s="13"/>
      <c r="D115" s="13"/>
      <c r="E115" s="13"/>
      <c r="F115" s="13"/>
      <c r="G115" s="14"/>
      <c r="H115" s="14"/>
      <c r="I115" s="14"/>
      <c r="J115" s="22"/>
      <c r="K115" s="15"/>
      <c r="L115" s="15"/>
      <c r="M115" s="42"/>
      <c r="N115" s="26"/>
      <c r="O115" s="26"/>
      <c r="P115" s="26"/>
      <c r="Q115" s="42"/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5.75" customHeight="1" x14ac:dyDescent="0.2">
      <c r="A116" s="13"/>
      <c r="B116" s="13"/>
      <c r="C116" s="13"/>
      <c r="D116" s="13"/>
      <c r="E116" s="13"/>
      <c r="F116" s="13"/>
      <c r="G116" s="14"/>
      <c r="H116" s="14"/>
      <c r="I116" s="14"/>
      <c r="J116" s="22"/>
      <c r="K116" s="15"/>
      <c r="L116" s="15"/>
      <c r="M116" s="42"/>
      <c r="N116" s="26"/>
      <c r="O116" s="26"/>
      <c r="P116" s="26"/>
      <c r="Q116" s="42"/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5.75" customHeight="1" x14ac:dyDescent="0.2">
      <c r="A117" s="13"/>
      <c r="B117" s="13"/>
      <c r="C117" s="13"/>
      <c r="D117" s="13"/>
      <c r="E117" s="13"/>
      <c r="F117" s="13"/>
      <c r="G117" s="14"/>
      <c r="H117" s="14"/>
      <c r="I117" s="14"/>
      <c r="J117" s="22"/>
      <c r="K117" s="15"/>
      <c r="L117" s="15"/>
      <c r="M117" s="42"/>
      <c r="N117" s="26"/>
      <c r="O117" s="26"/>
      <c r="P117" s="26"/>
      <c r="Q117" s="42"/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5.75" customHeight="1" x14ac:dyDescent="0.2">
      <c r="A118" s="13"/>
      <c r="B118" s="13"/>
      <c r="C118" s="13"/>
      <c r="D118" s="13"/>
      <c r="E118" s="13"/>
      <c r="F118" s="13"/>
      <c r="G118" s="14"/>
      <c r="H118" s="14"/>
      <c r="I118" s="14"/>
      <c r="J118" s="22"/>
      <c r="K118" s="15"/>
      <c r="L118" s="15"/>
      <c r="M118" s="42"/>
      <c r="N118" s="26"/>
      <c r="O118" s="26"/>
      <c r="P118" s="26"/>
      <c r="Q118" s="42"/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5.75" customHeight="1" x14ac:dyDescent="0.2">
      <c r="A119" s="13"/>
      <c r="B119" s="13"/>
      <c r="C119" s="13"/>
      <c r="D119" s="13"/>
      <c r="E119" s="13"/>
      <c r="F119" s="13"/>
      <c r="G119" s="14"/>
      <c r="H119" s="14"/>
      <c r="I119" s="14"/>
      <c r="J119" s="22"/>
      <c r="K119" s="15"/>
      <c r="L119" s="15"/>
      <c r="M119" s="42"/>
      <c r="N119" s="26"/>
      <c r="O119" s="26"/>
      <c r="P119" s="26"/>
      <c r="Q119" s="42"/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5.75" customHeight="1" x14ac:dyDescent="0.2">
      <c r="A120" s="13"/>
      <c r="B120" s="13"/>
      <c r="C120" s="13"/>
      <c r="D120" s="13"/>
      <c r="E120" s="13"/>
      <c r="F120" s="13"/>
      <c r="G120" s="14"/>
      <c r="H120" s="14"/>
      <c r="I120" s="14"/>
      <c r="J120" s="22"/>
      <c r="K120" s="15"/>
      <c r="L120" s="15"/>
      <c r="M120" s="42"/>
      <c r="N120" s="26"/>
      <c r="O120" s="26"/>
      <c r="P120" s="26"/>
      <c r="Q120" s="42"/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5.75" customHeight="1" x14ac:dyDescent="0.2">
      <c r="A121" s="13"/>
      <c r="B121" s="13"/>
      <c r="C121" s="13"/>
      <c r="D121" s="13"/>
      <c r="E121" s="13"/>
      <c r="F121" s="13"/>
      <c r="G121" s="14"/>
      <c r="H121" s="14"/>
      <c r="I121" s="14"/>
      <c r="J121" s="22"/>
      <c r="K121" s="15"/>
      <c r="L121" s="15"/>
      <c r="M121" s="42"/>
      <c r="N121" s="26"/>
      <c r="O121" s="26"/>
      <c r="P121" s="26"/>
      <c r="Q121" s="42"/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5.75" customHeight="1" x14ac:dyDescent="0.2">
      <c r="A122" s="13"/>
      <c r="B122" s="13"/>
      <c r="C122" s="13"/>
      <c r="D122" s="13"/>
      <c r="E122" s="13"/>
      <c r="F122" s="13"/>
      <c r="G122" s="14"/>
      <c r="H122" s="14"/>
      <c r="I122" s="14"/>
      <c r="J122" s="22"/>
      <c r="K122" s="15"/>
      <c r="L122" s="15"/>
      <c r="M122" s="42"/>
      <c r="N122" s="26"/>
      <c r="O122" s="26"/>
      <c r="P122" s="26"/>
      <c r="Q122" s="42"/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5.75" customHeight="1" x14ac:dyDescent="0.2">
      <c r="A123" s="13"/>
      <c r="B123" s="13"/>
      <c r="C123" s="13"/>
      <c r="D123" s="13"/>
      <c r="E123" s="13"/>
      <c r="F123" s="13"/>
      <c r="G123" s="14"/>
      <c r="H123" s="14"/>
      <c r="I123" s="14"/>
      <c r="J123" s="22"/>
      <c r="K123" s="15"/>
      <c r="L123" s="15"/>
      <c r="M123" s="42"/>
      <c r="N123" s="26"/>
      <c r="O123" s="26"/>
      <c r="P123" s="26"/>
      <c r="Q123" s="42"/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5.75" customHeight="1" x14ac:dyDescent="0.2">
      <c r="A124" s="13"/>
      <c r="B124" s="13"/>
      <c r="C124" s="13"/>
      <c r="D124" s="13"/>
      <c r="E124" s="13"/>
      <c r="F124" s="13"/>
      <c r="G124" s="14"/>
      <c r="H124" s="14"/>
      <c r="I124" s="14"/>
      <c r="J124" s="22"/>
      <c r="K124" s="15"/>
      <c r="L124" s="15"/>
      <c r="M124" s="42"/>
      <c r="N124" s="26"/>
      <c r="O124" s="26"/>
      <c r="P124" s="26"/>
      <c r="Q124" s="42"/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5.75" customHeight="1" x14ac:dyDescent="0.2">
      <c r="A125" s="13"/>
      <c r="B125" s="13"/>
      <c r="C125" s="13"/>
      <c r="D125" s="13"/>
      <c r="E125" s="13"/>
      <c r="F125" s="13"/>
      <c r="G125" s="14"/>
      <c r="H125" s="14"/>
      <c r="I125" s="14"/>
      <c r="J125" s="22"/>
      <c r="K125" s="15"/>
      <c r="L125" s="15"/>
      <c r="M125" s="42"/>
      <c r="N125" s="26"/>
      <c r="O125" s="26"/>
      <c r="P125" s="26"/>
      <c r="Q125" s="42"/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5.75" customHeight="1" x14ac:dyDescent="0.2">
      <c r="A126" s="13"/>
      <c r="B126" s="13"/>
      <c r="C126" s="13"/>
      <c r="D126" s="13"/>
      <c r="E126" s="13"/>
      <c r="F126" s="13"/>
      <c r="G126" s="14"/>
      <c r="H126" s="14"/>
      <c r="I126" s="14"/>
      <c r="J126" s="22"/>
      <c r="K126" s="15"/>
      <c r="L126" s="15"/>
      <c r="M126" s="42"/>
      <c r="N126" s="26"/>
      <c r="O126" s="26"/>
      <c r="P126" s="26"/>
      <c r="Q126" s="42"/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5.75" customHeight="1" x14ac:dyDescent="0.2">
      <c r="A127" s="13"/>
      <c r="B127" s="13"/>
      <c r="C127" s="13"/>
      <c r="D127" s="13"/>
      <c r="E127" s="13"/>
      <c r="F127" s="13"/>
      <c r="G127" s="14"/>
      <c r="H127" s="14"/>
      <c r="I127" s="14"/>
      <c r="J127" s="22"/>
      <c r="K127" s="15"/>
      <c r="L127" s="15"/>
      <c r="M127" s="42"/>
      <c r="N127" s="26"/>
      <c r="O127" s="26"/>
      <c r="P127" s="26"/>
      <c r="Q127" s="42"/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5.75" customHeight="1" x14ac:dyDescent="0.2">
      <c r="A128" s="13"/>
      <c r="B128" s="13"/>
      <c r="C128" s="13"/>
      <c r="D128" s="13"/>
      <c r="E128" s="13"/>
      <c r="F128" s="13"/>
      <c r="G128" s="14"/>
      <c r="H128" s="14"/>
      <c r="I128" s="14"/>
      <c r="J128" s="22"/>
      <c r="K128" s="15"/>
      <c r="L128" s="15"/>
      <c r="M128" s="42"/>
      <c r="N128" s="26"/>
      <c r="O128" s="26"/>
      <c r="P128" s="26"/>
      <c r="Q128" s="42"/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5.75" customHeight="1" x14ac:dyDescent="0.2">
      <c r="A129" s="13"/>
      <c r="B129" s="13"/>
      <c r="C129" s="13"/>
      <c r="D129" s="13"/>
      <c r="E129" s="13"/>
      <c r="F129" s="13"/>
      <c r="G129" s="14"/>
      <c r="H129" s="14"/>
      <c r="I129" s="14"/>
      <c r="J129" s="22"/>
      <c r="K129" s="15"/>
      <c r="L129" s="15"/>
      <c r="M129" s="42"/>
      <c r="N129" s="26"/>
      <c r="O129" s="26"/>
      <c r="P129" s="26"/>
      <c r="Q129" s="42"/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5.75" customHeight="1" x14ac:dyDescent="0.2">
      <c r="A130" s="13"/>
      <c r="B130" s="13"/>
      <c r="C130" s="13"/>
      <c r="D130" s="13"/>
      <c r="E130" s="13"/>
      <c r="F130" s="13"/>
      <c r="G130" s="14"/>
      <c r="H130" s="14"/>
      <c r="I130" s="14"/>
      <c r="J130" s="22"/>
      <c r="K130" s="15"/>
      <c r="L130" s="15"/>
      <c r="M130" s="42"/>
      <c r="N130" s="26"/>
      <c r="O130" s="26"/>
      <c r="P130" s="26"/>
      <c r="Q130" s="42"/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5.75" customHeight="1" x14ac:dyDescent="0.2">
      <c r="A131" s="13"/>
      <c r="B131" s="13"/>
      <c r="C131" s="13"/>
      <c r="D131" s="13"/>
      <c r="E131" s="13"/>
      <c r="F131" s="13"/>
      <c r="G131" s="14"/>
      <c r="H131" s="14"/>
      <c r="I131" s="14"/>
      <c r="J131" s="22"/>
      <c r="K131" s="15"/>
      <c r="L131" s="15"/>
      <c r="M131" s="42"/>
      <c r="N131" s="26"/>
      <c r="O131" s="26"/>
      <c r="P131" s="26"/>
      <c r="Q131" s="42"/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5.75" customHeight="1" x14ac:dyDescent="0.2">
      <c r="A132" s="13"/>
      <c r="B132" s="13"/>
      <c r="C132" s="13"/>
      <c r="D132" s="13"/>
      <c r="E132" s="13"/>
      <c r="F132" s="13"/>
      <c r="G132" s="14"/>
      <c r="H132" s="14"/>
      <c r="I132" s="14"/>
      <c r="J132" s="22"/>
      <c r="K132" s="15"/>
      <c r="L132" s="15"/>
      <c r="M132" s="42"/>
      <c r="N132" s="26"/>
      <c r="O132" s="26"/>
      <c r="P132" s="26"/>
      <c r="Q132" s="42"/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5.75" customHeight="1" x14ac:dyDescent="0.2">
      <c r="A133" s="13"/>
      <c r="B133" s="13"/>
      <c r="C133" s="13"/>
      <c r="D133" s="13"/>
      <c r="E133" s="13"/>
      <c r="F133" s="13"/>
      <c r="G133" s="14"/>
      <c r="H133" s="14"/>
      <c r="I133" s="14"/>
      <c r="J133" s="22"/>
      <c r="K133" s="15"/>
      <c r="L133" s="15"/>
      <c r="M133" s="42"/>
      <c r="N133" s="26"/>
      <c r="O133" s="26"/>
      <c r="P133" s="26"/>
      <c r="Q133" s="42"/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5.75" customHeight="1" x14ac:dyDescent="0.2">
      <c r="A134" s="13"/>
      <c r="B134" s="13"/>
      <c r="C134" s="13"/>
      <c r="D134" s="13"/>
      <c r="E134" s="13"/>
      <c r="F134" s="13"/>
      <c r="G134" s="14"/>
      <c r="H134" s="14"/>
      <c r="I134" s="14"/>
      <c r="J134" s="22"/>
      <c r="K134" s="15"/>
      <c r="L134" s="15"/>
      <c r="M134" s="42"/>
      <c r="N134" s="26"/>
      <c r="O134" s="26"/>
      <c r="P134" s="26"/>
      <c r="Q134" s="42"/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5.75" customHeight="1" x14ac:dyDescent="0.2">
      <c r="A135" s="13"/>
      <c r="B135" s="13"/>
      <c r="C135" s="13"/>
      <c r="D135" s="13"/>
      <c r="E135" s="13"/>
      <c r="F135" s="13"/>
      <c r="G135" s="14"/>
      <c r="H135" s="14"/>
      <c r="I135" s="14"/>
      <c r="J135" s="22"/>
      <c r="K135" s="15"/>
      <c r="L135" s="15"/>
      <c r="M135" s="42"/>
      <c r="N135" s="26"/>
      <c r="O135" s="26"/>
      <c r="P135" s="26"/>
      <c r="Q135" s="42"/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5"/>
  <sheetViews>
    <sheetView showZeros="0" workbookViewId="0">
      <selection sqref="A1:XFD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109</v>
      </c>
      <c r="C4" s="508"/>
      <c r="D4" s="5"/>
      <c r="E4" s="64" t="s">
        <v>96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61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62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62" t="s">
        <v>26</v>
      </c>
      <c r="D8" s="378"/>
      <c r="E8" s="62"/>
      <c r="F8" s="62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62"/>
      <c r="D9" s="378"/>
      <c r="E9" s="62" t="s">
        <v>30</v>
      </c>
      <c r="F9" s="62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63"/>
      <c r="D10" s="379"/>
      <c r="E10" s="63"/>
      <c r="F10" s="63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150</v>
      </c>
      <c r="D11" s="13">
        <v>139</v>
      </c>
      <c r="E11" s="13" t="s">
        <v>36</v>
      </c>
      <c r="F11" s="13"/>
      <c r="G11" s="14">
        <f>+'[1]5852-09'!G9</f>
        <v>0</v>
      </c>
      <c r="H11" s="14">
        <f>+'[1]5852-09'!H9</f>
        <v>2</v>
      </c>
      <c r="I11" s="14">
        <f>+'[1]5852-09'!I9</f>
        <v>56.7</v>
      </c>
      <c r="J11" s="22">
        <f>+(G11*400)+(H11*100)+I11</f>
        <v>256.7</v>
      </c>
      <c r="K11" s="15"/>
      <c r="L11" s="15">
        <f>+K11*J11</f>
        <v>0</v>
      </c>
      <c r="M11" s="42"/>
      <c r="N11" s="26">
        <v>0</v>
      </c>
      <c r="O11" s="26">
        <v>0</v>
      </c>
      <c r="P11" s="26"/>
      <c r="Q11" s="42">
        <v>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180</v>
      </c>
      <c r="D12" s="13">
        <v>142</v>
      </c>
      <c r="E12" s="13" t="s">
        <v>36</v>
      </c>
      <c r="F12" s="13"/>
      <c r="G12" s="14">
        <f>+'[1]5852-09'!G10</f>
        <v>0</v>
      </c>
      <c r="H12" s="14">
        <f>+'[1]5852-09'!H10</f>
        <v>3</v>
      </c>
      <c r="I12" s="14">
        <f>+'[1]5852-09'!I10</f>
        <v>86.4</v>
      </c>
      <c r="J12" s="22">
        <f t="shared" ref="J12:J25" si="0">+(G12*400)+(H12*100)+I12</f>
        <v>386.4</v>
      </c>
      <c r="K12" s="15"/>
      <c r="L12" s="15">
        <f t="shared" ref="L12:L25" si="1">+K12*J12</f>
        <v>0</v>
      </c>
      <c r="M12" s="42">
        <v>1</v>
      </c>
      <c r="N12" s="26" t="s">
        <v>37</v>
      </c>
      <c r="O12" s="26" t="s">
        <v>38</v>
      </c>
      <c r="P12" s="26"/>
      <c r="Q12" s="42">
        <v>81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/>
      <c r="B13" s="13">
        <v>0</v>
      </c>
      <c r="C13" s="13">
        <v>0</v>
      </c>
      <c r="D13" s="13">
        <v>0</v>
      </c>
      <c r="E13" s="13">
        <v>0</v>
      </c>
      <c r="F13" s="13"/>
      <c r="G13" s="14">
        <f>+'[1]5852-09'!G11</f>
        <v>0</v>
      </c>
      <c r="H13" s="14">
        <f>+'[1]5852-09'!H11</f>
        <v>0</v>
      </c>
      <c r="I13" s="14">
        <f>+'[1]5852-09'!I11</f>
        <v>0</v>
      </c>
      <c r="J13" s="22">
        <f t="shared" si="0"/>
        <v>0</v>
      </c>
      <c r="K13" s="15"/>
      <c r="L13" s="15">
        <f t="shared" si="1"/>
        <v>0</v>
      </c>
      <c r="M13" s="42">
        <v>2</v>
      </c>
      <c r="N13" s="26" t="s">
        <v>37</v>
      </c>
      <c r="O13" s="26" t="s">
        <v>38</v>
      </c>
      <c r="P13" s="26"/>
      <c r="Q13" s="42">
        <v>81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3</v>
      </c>
      <c r="B14" s="13" t="s">
        <v>32</v>
      </c>
      <c r="C14" s="13">
        <v>181</v>
      </c>
      <c r="D14" s="13">
        <v>143</v>
      </c>
      <c r="E14" s="13" t="s">
        <v>36</v>
      </c>
      <c r="F14" s="13"/>
      <c r="G14" s="14">
        <f>+'[1]5852-09'!G12</f>
        <v>0</v>
      </c>
      <c r="H14" s="14">
        <f>+'[1]5852-09'!H12</f>
        <v>3</v>
      </c>
      <c r="I14" s="14">
        <f>+'[1]5852-09'!I12</f>
        <v>20.8</v>
      </c>
      <c r="J14" s="22">
        <f t="shared" si="0"/>
        <v>320.8</v>
      </c>
      <c r="K14" s="15"/>
      <c r="L14" s="15">
        <f t="shared" si="1"/>
        <v>0</v>
      </c>
      <c r="M14" s="42">
        <v>3</v>
      </c>
      <c r="N14" s="26" t="s">
        <v>37</v>
      </c>
      <c r="O14" s="26" t="s">
        <v>38</v>
      </c>
      <c r="P14" s="26"/>
      <c r="Q14" s="42">
        <v>90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>
        <v>4</v>
      </c>
      <c r="B15" s="13" t="s">
        <v>32</v>
      </c>
      <c r="C15" s="13">
        <v>175</v>
      </c>
      <c r="D15" s="13">
        <v>198</v>
      </c>
      <c r="E15" s="13" t="s">
        <v>36</v>
      </c>
      <c r="F15" s="13"/>
      <c r="G15" s="14">
        <f>+'[1]5852-09'!G13</f>
        <v>0</v>
      </c>
      <c r="H15" s="14">
        <f>+'[1]5852-09'!H13</f>
        <v>1</v>
      </c>
      <c r="I15" s="14">
        <f>+'[1]5852-09'!I13</f>
        <v>65.900000000000006</v>
      </c>
      <c r="J15" s="22">
        <f t="shared" si="0"/>
        <v>165.9</v>
      </c>
      <c r="K15" s="15"/>
      <c r="L15" s="15">
        <f t="shared" si="1"/>
        <v>0</v>
      </c>
      <c r="M15" s="42">
        <v>4</v>
      </c>
      <c r="N15" s="26" t="s">
        <v>37</v>
      </c>
      <c r="O15" s="26" t="s">
        <v>38</v>
      </c>
      <c r="P15" s="26"/>
      <c r="Q15" s="42">
        <v>72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>
        <v>5</v>
      </c>
      <c r="B16" s="13" t="s">
        <v>32</v>
      </c>
      <c r="C16" s="13">
        <v>224</v>
      </c>
      <c r="D16" s="13">
        <v>203</v>
      </c>
      <c r="E16" s="13" t="s">
        <v>36</v>
      </c>
      <c r="F16" s="13"/>
      <c r="G16" s="14">
        <f>+'[1]5852-09'!G14</f>
        <v>1</v>
      </c>
      <c r="H16" s="14">
        <f>+'[1]5852-09'!H14</f>
        <v>0</v>
      </c>
      <c r="I16" s="14">
        <f>+'[1]5852-09'!I14</f>
        <v>39</v>
      </c>
      <c r="J16" s="22">
        <f t="shared" si="0"/>
        <v>439</v>
      </c>
      <c r="K16" s="15"/>
      <c r="L16" s="15">
        <f t="shared" si="1"/>
        <v>0</v>
      </c>
      <c r="M16" s="42">
        <v>5</v>
      </c>
      <c r="N16" s="26" t="s">
        <v>37</v>
      </c>
      <c r="O16" s="26" t="s">
        <v>38</v>
      </c>
      <c r="P16" s="26"/>
      <c r="Q16" s="42">
        <v>81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>
        <v>6</v>
      </c>
      <c r="B17" s="13" t="s">
        <v>32</v>
      </c>
      <c r="C17" s="13">
        <v>157</v>
      </c>
      <c r="D17" s="13">
        <v>245</v>
      </c>
      <c r="E17" s="13" t="s">
        <v>36</v>
      </c>
      <c r="F17" s="13"/>
      <c r="G17" s="14">
        <f>+'[1]5852-09'!G15</f>
        <v>0</v>
      </c>
      <c r="H17" s="14">
        <f>+'[1]5852-09'!H15</f>
        <v>0</v>
      </c>
      <c r="I17" s="14">
        <f>+'[1]5852-09'!I15</f>
        <v>99</v>
      </c>
      <c r="J17" s="22">
        <f t="shared" si="0"/>
        <v>99</v>
      </c>
      <c r="K17" s="15"/>
      <c r="L17" s="15">
        <f t="shared" si="1"/>
        <v>0</v>
      </c>
      <c r="M17" s="42">
        <v>6</v>
      </c>
      <c r="N17" s="26" t="s">
        <v>37</v>
      </c>
      <c r="O17" s="26" t="s">
        <v>38</v>
      </c>
      <c r="P17" s="26"/>
      <c r="Q17" s="42">
        <v>120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7</v>
      </c>
      <c r="B18" s="13" t="s">
        <v>32</v>
      </c>
      <c r="C18" s="13">
        <v>468</v>
      </c>
      <c r="D18" s="13">
        <v>1335</v>
      </c>
      <c r="E18" s="13" t="s">
        <v>36</v>
      </c>
      <c r="F18" s="13"/>
      <c r="G18" s="14">
        <f>+'[1]5852-09'!G16</f>
        <v>0</v>
      </c>
      <c r="H18" s="14">
        <f>+'[1]5852-09'!H16</f>
        <v>1</v>
      </c>
      <c r="I18" s="14">
        <f>+'[1]5852-09'!I16</f>
        <v>83</v>
      </c>
      <c r="J18" s="22">
        <f t="shared" si="0"/>
        <v>183</v>
      </c>
      <c r="K18" s="15"/>
      <c r="L18" s="15">
        <f t="shared" si="1"/>
        <v>0</v>
      </c>
      <c r="M18" s="42">
        <v>7</v>
      </c>
      <c r="N18" s="26" t="s">
        <v>37</v>
      </c>
      <c r="O18" s="26" t="s">
        <v>38</v>
      </c>
      <c r="P18" s="26"/>
      <c r="Q18" s="42">
        <v>180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>
        <v>0</v>
      </c>
      <c r="C19" s="13">
        <v>0</v>
      </c>
      <c r="D19" s="13">
        <v>0</v>
      </c>
      <c r="E19" s="13">
        <v>0</v>
      </c>
      <c r="F19" s="13"/>
      <c r="G19" s="14">
        <f>+'[1]5852-09'!G17</f>
        <v>0</v>
      </c>
      <c r="H19" s="14">
        <f>+'[1]5852-09'!H17</f>
        <v>0</v>
      </c>
      <c r="I19" s="14">
        <f>+'[1]5852-09'!I17</f>
        <v>0</v>
      </c>
      <c r="J19" s="22">
        <f t="shared" si="0"/>
        <v>0</v>
      </c>
      <c r="K19" s="15"/>
      <c r="L19" s="15">
        <f t="shared" si="1"/>
        <v>0</v>
      </c>
      <c r="M19" s="42">
        <v>8</v>
      </c>
      <c r="N19" s="26" t="s">
        <v>37</v>
      </c>
      <c r="O19" s="26" t="s">
        <v>42</v>
      </c>
      <c r="P19" s="26"/>
      <c r="Q19" s="42">
        <v>36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>
        <v>8</v>
      </c>
      <c r="B20" s="13" t="s">
        <v>32</v>
      </c>
      <c r="C20" s="13">
        <v>469</v>
      </c>
      <c r="D20" s="13">
        <v>1336</v>
      </c>
      <c r="E20" s="13" t="s">
        <v>36</v>
      </c>
      <c r="F20" s="13"/>
      <c r="G20" s="14">
        <f>+'[1]5852-09'!G18</f>
        <v>0</v>
      </c>
      <c r="H20" s="14">
        <f>+'[1]5852-09'!H18</f>
        <v>0</v>
      </c>
      <c r="I20" s="14">
        <f>+'[1]5852-09'!I18</f>
        <v>59</v>
      </c>
      <c r="J20" s="22">
        <f t="shared" si="0"/>
        <v>59</v>
      </c>
      <c r="K20" s="15"/>
      <c r="L20" s="15">
        <f t="shared" si="1"/>
        <v>0</v>
      </c>
      <c r="M20" s="42">
        <v>9</v>
      </c>
      <c r="N20" s="26" t="s">
        <v>37</v>
      </c>
      <c r="O20" s="26" t="s">
        <v>39</v>
      </c>
      <c r="P20" s="26"/>
      <c r="Q20" s="42">
        <v>81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>
        <v>9</v>
      </c>
      <c r="B21" s="13" t="s">
        <v>32</v>
      </c>
      <c r="C21" s="13">
        <v>478</v>
      </c>
      <c r="D21" s="13">
        <v>1338</v>
      </c>
      <c r="E21" s="13" t="s">
        <v>36</v>
      </c>
      <c r="F21" s="13"/>
      <c r="G21" s="14">
        <f>+'[1]5852-09'!G19</f>
        <v>0</v>
      </c>
      <c r="H21" s="14">
        <f>+'[1]5852-09'!H19</f>
        <v>0</v>
      </c>
      <c r="I21" s="14">
        <f>+'[1]5852-09'!I19</f>
        <v>63</v>
      </c>
      <c r="J21" s="22">
        <f t="shared" si="0"/>
        <v>63</v>
      </c>
      <c r="K21" s="15"/>
      <c r="L21" s="15">
        <f t="shared" si="1"/>
        <v>0</v>
      </c>
      <c r="M21" s="42">
        <v>10</v>
      </c>
      <c r="N21" s="26" t="s">
        <v>37</v>
      </c>
      <c r="O21" s="26" t="s">
        <v>39</v>
      </c>
      <c r="P21" s="26"/>
      <c r="Q21" s="42">
        <v>96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>
        <v>10</v>
      </c>
      <c r="B22" s="13" t="s">
        <v>32</v>
      </c>
      <c r="C22" s="13">
        <v>480</v>
      </c>
      <c r="D22" s="13">
        <v>1339</v>
      </c>
      <c r="E22" s="13" t="s">
        <v>36</v>
      </c>
      <c r="F22" s="13"/>
      <c r="G22" s="14">
        <f>+'[1]5852-09'!G20</f>
        <v>0</v>
      </c>
      <c r="H22" s="14">
        <f>+'[1]5852-09'!H20</f>
        <v>1</v>
      </c>
      <c r="I22" s="14">
        <f>+'[1]5852-09'!I20</f>
        <v>21</v>
      </c>
      <c r="J22" s="22">
        <f t="shared" si="0"/>
        <v>121</v>
      </c>
      <c r="K22" s="15"/>
      <c r="L22" s="15">
        <f t="shared" si="1"/>
        <v>0</v>
      </c>
      <c r="M22" s="42"/>
      <c r="N22" s="26">
        <v>0</v>
      </c>
      <c r="O22" s="26">
        <v>0</v>
      </c>
      <c r="P22" s="26"/>
      <c r="Q22" s="42">
        <v>0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>
        <v>11</v>
      </c>
      <c r="B23" s="13" t="s">
        <v>32</v>
      </c>
      <c r="C23" s="13">
        <v>481</v>
      </c>
      <c r="D23" s="13">
        <v>1340</v>
      </c>
      <c r="E23" s="13" t="s">
        <v>36</v>
      </c>
      <c r="F23" s="13"/>
      <c r="G23" s="14">
        <f>+'[1]5852-09'!G21</f>
        <v>0</v>
      </c>
      <c r="H23" s="14">
        <f>+'[1]5852-09'!H21</f>
        <v>1</v>
      </c>
      <c r="I23" s="14">
        <f>+'[1]5852-09'!I21</f>
        <v>39</v>
      </c>
      <c r="J23" s="22">
        <f t="shared" si="0"/>
        <v>139</v>
      </c>
      <c r="K23" s="15"/>
      <c r="L23" s="15">
        <f t="shared" si="1"/>
        <v>0</v>
      </c>
      <c r="M23" s="42">
        <v>11</v>
      </c>
      <c r="N23" s="26" t="s">
        <v>37</v>
      </c>
      <c r="O23" s="26" t="s">
        <v>38</v>
      </c>
      <c r="P23" s="26"/>
      <c r="Q23" s="42">
        <v>54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>
        <v>12</v>
      </c>
      <c r="B24" s="13" t="s">
        <v>32</v>
      </c>
      <c r="C24" s="13">
        <v>482</v>
      </c>
      <c r="D24" s="13">
        <v>1341</v>
      </c>
      <c r="E24" s="13" t="s">
        <v>36</v>
      </c>
      <c r="F24" s="13"/>
      <c r="G24" s="14">
        <f>+'[1]5852-09'!G22</f>
        <v>0</v>
      </c>
      <c r="H24" s="14">
        <f>+'[1]5852-09'!H22</f>
        <v>1</v>
      </c>
      <c r="I24" s="14">
        <f>+'[1]5852-09'!I22</f>
        <v>31</v>
      </c>
      <c r="J24" s="22">
        <f t="shared" si="0"/>
        <v>131</v>
      </c>
      <c r="K24" s="15"/>
      <c r="L24" s="15">
        <f t="shared" si="1"/>
        <v>0</v>
      </c>
      <c r="M24" s="42">
        <v>12</v>
      </c>
      <c r="N24" s="26" t="s">
        <v>37</v>
      </c>
      <c r="O24" s="26" t="s">
        <v>38</v>
      </c>
      <c r="P24" s="26"/>
      <c r="Q24" s="42">
        <v>120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>
        <v>13</v>
      </c>
      <c r="B25" s="13" t="s">
        <v>32</v>
      </c>
      <c r="C25" s="13">
        <v>486</v>
      </c>
      <c r="D25" s="13">
        <v>1342</v>
      </c>
      <c r="E25" s="13" t="s">
        <v>36</v>
      </c>
      <c r="F25" s="13"/>
      <c r="G25" s="14">
        <f>+'[1]5852-09'!G23</f>
        <v>0</v>
      </c>
      <c r="H25" s="14">
        <f>+'[1]5852-09'!H23</f>
        <v>1</v>
      </c>
      <c r="I25" s="14">
        <f>+'[1]5852-09'!I23</f>
        <v>48</v>
      </c>
      <c r="J25" s="22">
        <f t="shared" si="0"/>
        <v>148</v>
      </c>
      <c r="K25" s="15"/>
      <c r="L25" s="15">
        <f t="shared" si="1"/>
        <v>0</v>
      </c>
      <c r="M25" s="42">
        <v>13</v>
      </c>
      <c r="N25" s="26" t="s">
        <v>37</v>
      </c>
      <c r="O25" s="26" t="s">
        <v>39</v>
      </c>
      <c r="P25" s="26"/>
      <c r="Q25" s="42">
        <v>72</v>
      </c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>
        <v>0</v>
      </c>
      <c r="C26" s="13">
        <v>0</v>
      </c>
      <c r="D26" s="13">
        <v>0</v>
      </c>
      <c r="E26" s="13">
        <v>0</v>
      </c>
      <c r="F26" s="13"/>
      <c r="G26" s="14">
        <f>+'[1]5852-09'!G24</f>
        <v>0</v>
      </c>
      <c r="H26" s="14">
        <f>+'[1]5852-09'!H24</f>
        <v>0</v>
      </c>
      <c r="I26" s="14">
        <f>+'[1]5852-09'!I24</f>
        <v>0</v>
      </c>
      <c r="J26" s="22">
        <f t="shared" ref="J26:J40" si="2">+(G26*400)+(H26*100)+I26</f>
        <v>0</v>
      </c>
      <c r="K26" s="15"/>
      <c r="L26" s="15">
        <f t="shared" ref="L26:L38" si="3">+K26*J26</f>
        <v>0</v>
      </c>
      <c r="M26" s="42">
        <v>14</v>
      </c>
      <c r="N26" s="26" t="s">
        <v>37</v>
      </c>
      <c r="O26" s="26" t="s">
        <v>38</v>
      </c>
      <c r="P26" s="26"/>
      <c r="Q26" s="42">
        <v>54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>
        <v>14</v>
      </c>
      <c r="B27" s="13" t="s">
        <v>32</v>
      </c>
      <c r="C27" s="13">
        <v>487</v>
      </c>
      <c r="D27" s="13">
        <v>1343</v>
      </c>
      <c r="E27" s="13" t="s">
        <v>36</v>
      </c>
      <c r="F27" s="13"/>
      <c r="G27" s="14">
        <f>+'[1]5852-09'!G25</f>
        <v>0</v>
      </c>
      <c r="H27" s="14">
        <f>+'[1]5852-09'!H25</f>
        <v>0</v>
      </c>
      <c r="I27" s="14">
        <f>+'[1]5852-09'!I25</f>
        <v>85</v>
      </c>
      <c r="J27" s="22">
        <f t="shared" si="2"/>
        <v>85</v>
      </c>
      <c r="K27" s="15"/>
      <c r="L27" s="15">
        <f t="shared" si="3"/>
        <v>0</v>
      </c>
      <c r="M27" s="42">
        <v>15</v>
      </c>
      <c r="N27" s="26" t="s">
        <v>37</v>
      </c>
      <c r="O27" s="26" t="s">
        <v>39</v>
      </c>
      <c r="P27" s="26"/>
      <c r="Q27" s="42">
        <v>36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>
        <v>15</v>
      </c>
      <c r="B28" s="13" t="s">
        <v>32</v>
      </c>
      <c r="C28" s="13">
        <v>560</v>
      </c>
      <c r="D28" s="13">
        <v>1344</v>
      </c>
      <c r="E28" s="13" t="s">
        <v>36</v>
      </c>
      <c r="F28" s="13"/>
      <c r="G28" s="14">
        <f>+'[1]5852-09'!G26</f>
        <v>0</v>
      </c>
      <c r="H28" s="14">
        <f>+'[1]5852-09'!H26</f>
        <v>0</v>
      </c>
      <c r="I28" s="14">
        <f>+'[1]5852-09'!I26</f>
        <v>60</v>
      </c>
      <c r="J28" s="22">
        <f t="shared" si="2"/>
        <v>60</v>
      </c>
      <c r="K28" s="15"/>
      <c r="L28" s="15">
        <f t="shared" si="3"/>
        <v>0</v>
      </c>
      <c r="M28" s="42">
        <v>16</v>
      </c>
      <c r="N28" s="26" t="s">
        <v>37</v>
      </c>
      <c r="O28" s="26" t="s">
        <v>38</v>
      </c>
      <c r="P28" s="26"/>
      <c r="Q28" s="42">
        <v>90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>
        <v>16</v>
      </c>
      <c r="B29" s="13" t="s">
        <v>32</v>
      </c>
      <c r="C29" s="13">
        <v>561</v>
      </c>
      <c r="D29" s="13">
        <v>1345</v>
      </c>
      <c r="E29" s="13" t="s">
        <v>36</v>
      </c>
      <c r="F29" s="13"/>
      <c r="G29" s="14">
        <f>+'[1]5852-09'!G27</f>
        <v>0</v>
      </c>
      <c r="H29" s="14">
        <f>+'[1]5852-09'!H27</f>
        <v>1</v>
      </c>
      <c r="I29" s="14">
        <f>+'[1]5852-09'!I27</f>
        <v>2.6</v>
      </c>
      <c r="J29" s="22">
        <f t="shared" si="2"/>
        <v>102.6</v>
      </c>
      <c r="K29" s="15"/>
      <c r="L29" s="15">
        <f t="shared" si="3"/>
        <v>0</v>
      </c>
      <c r="M29" s="42">
        <v>17</v>
      </c>
      <c r="N29" s="26" t="s">
        <v>37</v>
      </c>
      <c r="O29" s="26" t="s">
        <v>38</v>
      </c>
      <c r="P29" s="26"/>
      <c r="Q29" s="42">
        <v>108</v>
      </c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>
        <v>17</v>
      </c>
      <c r="B30" s="13" t="s">
        <v>32</v>
      </c>
      <c r="C30" s="13">
        <v>5159</v>
      </c>
      <c r="D30" s="13">
        <v>1509</v>
      </c>
      <c r="E30" s="13" t="s">
        <v>36</v>
      </c>
      <c r="F30" s="13"/>
      <c r="G30" s="14">
        <f>+'[1]5852-09'!G28</f>
        <v>0</v>
      </c>
      <c r="H30" s="14">
        <f>+'[1]5852-09'!H28</f>
        <v>1</v>
      </c>
      <c r="I30" s="14">
        <f>+'[1]5852-09'!I28</f>
        <v>17</v>
      </c>
      <c r="J30" s="22">
        <f t="shared" si="2"/>
        <v>117</v>
      </c>
      <c r="K30" s="15"/>
      <c r="L30" s="15">
        <f t="shared" si="3"/>
        <v>0</v>
      </c>
      <c r="M30" s="42">
        <v>18</v>
      </c>
      <c r="N30" s="26" t="s">
        <v>37</v>
      </c>
      <c r="O30" s="26" t="s">
        <v>38</v>
      </c>
      <c r="P30" s="26"/>
      <c r="Q30" s="42">
        <v>144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>
        <v>0</v>
      </c>
      <c r="C31" s="13">
        <v>0</v>
      </c>
      <c r="D31" s="13">
        <v>0</v>
      </c>
      <c r="E31" s="13">
        <v>0</v>
      </c>
      <c r="F31" s="13"/>
      <c r="G31" s="14">
        <f>+'[1]5852-09'!G29</f>
        <v>0</v>
      </c>
      <c r="H31" s="14">
        <f>+'[1]5852-09'!H29</f>
        <v>0</v>
      </c>
      <c r="I31" s="14">
        <f>+'[1]5852-09'!I29</f>
        <v>0</v>
      </c>
      <c r="J31" s="22">
        <f t="shared" si="2"/>
        <v>0</v>
      </c>
      <c r="K31" s="15"/>
      <c r="L31" s="15">
        <f t="shared" si="3"/>
        <v>0</v>
      </c>
      <c r="M31" s="42">
        <v>19</v>
      </c>
      <c r="N31" s="26" t="s">
        <v>37</v>
      </c>
      <c r="O31" s="26" t="s">
        <v>38</v>
      </c>
      <c r="P31" s="26"/>
      <c r="Q31" s="42">
        <v>231</v>
      </c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>
        <v>0</v>
      </c>
      <c r="C32" s="13">
        <v>0</v>
      </c>
      <c r="D32" s="13">
        <v>0</v>
      </c>
      <c r="E32" s="13">
        <v>0</v>
      </c>
      <c r="F32" s="13"/>
      <c r="G32" s="14">
        <f>+'[1]5852-09'!G30</f>
        <v>0</v>
      </c>
      <c r="H32" s="14">
        <f>+'[1]5852-09'!H30</f>
        <v>0</v>
      </c>
      <c r="I32" s="14">
        <f>+'[1]5852-09'!I30</f>
        <v>0</v>
      </c>
      <c r="J32" s="22">
        <f t="shared" si="2"/>
        <v>0</v>
      </c>
      <c r="K32" s="15"/>
      <c r="L32" s="15">
        <f t="shared" si="3"/>
        <v>0</v>
      </c>
      <c r="M32" s="42">
        <v>20</v>
      </c>
      <c r="N32" s="26" t="s">
        <v>33</v>
      </c>
      <c r="O32" s="26" t="s">
        <v>39</v>
      </c>
      <c r="P32" s="26"/>
      <c r="Q32" s="42">
        <v>0</v>
      </c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>
        <v>18</v>
      </c>
      <c r="B33" s="13" t="s">
        <v>32</v>
      </c>
      <c r="C33" s="13">
        <v>472</v>
      </c>
      <c r="D33" s="13">
        <v>2881</v>
      </c>
      <c r="E33" s="13" t="s">
        <v>36</v>
      </c>
      <c r="F33" s="13"/>
      <c r="G33" s="14">
        <f>+'[1]5852-09'!G31</f>
        <v>0</v>
      </c>
      <c r="H33" s="14">
        <f>+'[1]5852-09'!H31</f>
        <v>0</v>
      </c>
      <c r="I33" s="14">
        <f>+'[1]5852-09'!I31</f>
        <v>31</v>
      </c>
      <c r="J33" s="22">
        <f t="shared" si="2"/>
        <v>31</v>
      </c>
      <c r="K33" s="15"/>
      <c r="L33" s="15">
        <f t="shared" si="3"/>
        <v>0</v>
      </c>
      <c r="M33" s="42"/>
      <c r="N33" s="26">
        <v>0</v>
      </c>
      <c r="O33" s="26">
        <v>0</v>
      </c>
      <c r="P33" s="26"/>
      <c r="Q33" s="42">
        <v>0</v>
      </c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>
        <v>19</v>
      </c>
      <c r="B34" s="13" t="s">
        <v>32</v>
      </c>
      <c r="C34" s="13">
        <v>489</v>
      </c>
      <c r="D34" s="13">
        <v>2882</v>
      </c>
      <c r="E34" s="13" t="s">
        <v>36</v>
      </c>
      <c r="F34" s="13"/>
      <c r="G34" s="14">
        <f>+'[1]5852-09'!G32</f>
        <v>1</v>
      </c>
      <c r="H34" s="14">
        <f>+'[1]5852-09'!H32</f>
        <v>0</v>
      </c>
      <c r="I34" s="14">
        <f>+'[1]5852-09'!I32</f>
        <v>85</v>
      </c>
      <c r="J34" s="22">
        <f t="shared" si="2"/>
        <v>485</v>
      </c>
      <c r="K34" s="15"/>
      <c r="L34" s="15">
        <f t="shared" si="3"/>
        <v>0</v>
      </c>
      <c r="M34" s="42"/>
      <c r="N34" s="26">
        <v>0</v>
      </c>
      <c r="O34" s="26">
        <v>0</v>
      </c>
      <c r="P34" s="26"/>
      <c r="Q34" s="42">
        <v>0</v>
      </c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>
        <v>20</v>
      </c>
      <c r="B35" s="13" t="s">
        <v>32</v>
      </c>
      <c r="C35" s="13">
        <v>1376</v>
      </c>
      <c r="D35" s="13">
        <v>3009</v>
      </c>
      <c r="E35" s="13" t="s">
        <v>36</v>
      </c>
      <c r="F35" s="13"/>
      <c r="G35" s="14">
        <f>+'[1]5852-09'!G33</f>
        <v>0</v>
      </c>
      <c r="H35" s="14">
        <f>+'[1]5852-09'!H33</f>
        <v>1</v>
      </c>
      <c r="I35" s="14">
        <f>+'[1]5852-09'!I33</f>
        <v>3</v>
      </c>
      <c r="J35" s="22">
        <f t="shared" si="2"/>
        <v>103</v>
      </c>
      <c r="K35" s="15"/>
      <c r="L35" s="15">
        <f t="shared" si="3"/>
        <v>0</v>
      </c>
      <c r="M35" s="42">
        <v>21</v>
      </c>
      <c r="N35" s="26" t="s">
        <v>37</v>
      </c>
      <c r="O35" s="26" t="s">
        <v>39</v>
      </c>
      <c r="P35" s="26"/>
      <c r="Q35" s="42">
        <v>54</v>
      </c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>
        <v>21</v>
      </c>
      <c r="B36" s="13" t="s">
        <v>32</v>
      </c>
      <c r="C36" s="13">
        <v>1377</v>
      </c>
      <c r="D36" s="13">
        <v>3010</v>
      </c>
      <c r="E36" s="13" t="s">
        <v>36</v>
      </c>
      <c r="F36" s="13"/>
      <c r="G36" s="14">
        <f>+'[1]5852-09'!G34</f>
        <v>0</v>
      </c>
      <c r="H36" s="14">
        <f>+'[1]5852-09'!H34</f>
        <v>1</v>
      </c>
      <c r="I36" s="14">
        <f>+'[1]5852-09'!I34</f>
        <v>11</v>
      </c>
      <c r="J36" s="22">
        <f t="shared" si="2"/>
        <v>111</v>
      </c>
      <c r="K36" s="15"/>
      <c r="L36" s="15">
        <f t="shared" si="3"/>
        <v>0</v>
      </c>
      <c r="M36" s="42">
        <v>22</v>
      </c>
      <c r="N36" s="26" t="s">
        <v>37</v>
      </c>
      <c r="O36" s="26" t="s">
        <v>39</v>
      </c>
      <c r="P36" s="26"/>
      <c r="Q36" s="42">
        <v>72</v>
      </c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>
        <v>22</v>
      </c>
      <c r="B37" s="13" t="s">
        <v>32</v>
      </c>
      <c r="C37" s="13">
        <v>6312</v>
      </c>
      <c r="D37" s="13">
        <v>13179</v>
      </c>
      <c r="E37" s="13" t="s">
        <v>36</v>
      </c>
      <c r="F37" s="13"/>
      <c r="G37" s="14">
        <f>+'[1]5852-09'!G35</f>
        <v>0</v>
      </c>
      <c r="H37" s="14">
        <f>+'[1]5852-09'!H35</f>
        <v>0</v>
      </c>
      <c r="I37" s="14">
        <f>+'[1]5852-09'!I35</f>
        <v>91.9</v>
      </c>
      <c r="J37" s="22">
        <f t="shared" si="2"/>
        <v>91.9</v>
      </c>
      <c r="K37" s="15"/>
      <c r="L37" s="15">
        <f t="shared" si="3"/>
        <v>0</v>
      </c>
      <c r="M37" s="42">
        <v>23</v>
      </c>
      <c r="N37" s="26" t="s">
        <v>37</v>
      </c>
      <c r="O37" s="26" t="s">
        <v>38</v>
      </c>
      <c r="P37" s="26"/>
      <c r="Q37" s="42">
        <v>108</v>
      </c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>
        <v>23</v>
      </c>
      <c r="B38" s="13" t="s">
        <v>32</v>
      </c>
      <c r="C38" s="13">
        <v>6503</v>
      </c>
      <c r="D38" s="13">
        <v>13554</v>
      </c>
      <c r="E38" s="13" t="s">
        <v>36</v>
      </c>
      <c r="F38" s="13"/>
      <c r="G38" s="14">
        <f>+'[1]5852-09'!G36</f>
        <v>0</v>
      </c>
      <c r="H38" s="14">
        <f>+'[1]5852-09'!H36</f>
        <v>1</v>
      </c>
      <c r="I38" s="14">
        <f>+'[1]5852-09'!I36</f>
        <v>17.8</v>
      </c>
      <c r="J38" s="22">
        <f t="shared" si="2"/>
        <v>117.8</v>
      </c>
      <c r="K38" s="15"/>
      <c r="L38" s="15">
        <f t="shared" si="3"/>
        <v>0</v>
      </c>
      <c r="M38" s="42"/>
      <c r="N38" s="26">
        <v>0</v>
      </c>
      <c r="O38" s="26">
        <v>0</v>
      </c>
      <c r="P38" s="26"/>
      <c r="Q38" s="42">
        <v>0</v>
      </c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>
        <v>0</v>
      </c>
      <c r="C39" s="13">
        <v>0</v>
      </c>
      <c r="D39" s="13">
        <v>0</v>
      </c>
      <c r="E39" s="13">
        <v>0</v>
      </c>
      <c r="F39" s="13"/>
      <c r="G39" s="14">
        <f>+'[1]5852-09'!G37</f>
        <v>0</v>
      </c>
      <c r="H39" s="14">
        <f>+'[1]5852-09'!H37</f>
        <v>0</v>
      </c>
      <c r="I39" s="14">
        <f>+'[1]5852-09'!I37</f>
        <v>0</v>
      </c>
      <c r="J39" s="22">
        <f t="shared" si="2"/>
        <v>0</v>
      </c>
      <c r="K39" s="15"/>
      <c r="L39" s="15"/>
      <c r="M39" s="42"/>
      <c r="N39" s="26"/>
      <c r="O39" s="26"/>
      <c r="P39" s="26"/>
      <c r="Q39" s="42">
        <v>0</v>
      </c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>
        <v>0</v>
      </c>
      <c r="C40" s="13">
        <v>0</v>
      </c>
      <c r="D40" s="13">
        <v>0</v>
      </c>
      <c r="E40" s="13">
        <v>0</v>
      </c>
      <c r="F40" s="13"/>
      <c r="G40" s="14">
        <f>+'[1]5852-09'!G38</f>
        <v>0</v>
      </c>
      <c r="H40" s="14">
        <f>+'[1]5852-09'!H38</f>
        <v>0</v>
      </c>
      <c r="I40" s="14">
        <f>+'[1]5852-09'!I38</f>
        <v>0</v>
      </c>
      <c r="J40" s="22">
        <f t="shared" si="2"/>
        <v>0</v>
      </c>
      <c r="K40" s="15"/>
      <c r="L40" s="15"/>
      <c r="M40" s="42"/>
      <c r="N40" s="26"/>
      <c r="O40" s="26"/>
      <c r="P40" s="26"/>
      <c r="Q40" s="42">
        <v>0</v>
      </c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>
        <v>0</v>
      </c>
      <c r="C41" s="13">
        <v>0</v>
      </c>
      <c r="D41" s="13">
        <v>0</v>
      </c>
      <c r="E41" s="13">
        <v>0</v>
      </c>
      <c r="F41" s="13"/>
      <c r="G41" s="14">
        <f>+'[1]5852-09'!G39</f>
        <v>0</v>
      </c>
      <c r="H41" s="14">
        <f>+'[1]5852-09'!H39</f>
        <v>0</v>
      </c>
      <c r="I41" s="14">
        <f>+'[1]5852-09'!I39</f>
        <v>0</v>
      </c>
      <c r="J41" s="22">
        <f>+(G41*400)+(H41*100)+I41</f>
        <v>0</v>
      </c>
      <c r="K41" s="15"/>
      <c r="L41" s="15"/>
      <c r="M41" s="42"/>
      <c r="N41" s="26"/>
      <c r="O41" s="26"/>
      <c r="P41" s="26"/>
      <c r="Q41" s="42">
        <v>0</v>
      </c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>
        <v>0</v>
      </c>
      <c r="C42" s="13">
        <v>0</v>
      </c>
      <c r="D42" s="13">
        <v>0</v>
      </c>
      <c r="E42" s="13">
        <v>0</v>
      </c>
      <c r="F42" s="13"/>
      <c r="G42" s="14">
        <f>+'[1]5852-09'!G40</f>
        <v>0</v>
      </c>
      <c r="H42" s="14">
        <f>+'[1]5852-09'!H40</f>
        <v>0</v>
      </c>
      <c r="I42" s="14">
        <f>+'[1]5852-09'!I40</f>
        <v>0</v>
      </c>
      <c r="J42" s="22">
        <f t="shared" ref="J42:J46" si="4">+(G42*400)+(H42*100)+I42</f>
        <v>0</v>
      </c>
      <c r="K42" s="15"/>
      <c r="L42" s="15"/>
      <c r="M42" s="42"/>
      <c r="N42" s="26"/>
      <c r="O42" s="26"/>
      <c r="P42" s="26"/>
      <c r="Q42" s="42">
        <v>0</v>
      </c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>
        <v>0</v>
      </c>
      <c r="C43" s="13">
        <v>0</v>
      </c>
      <c r="D43" s="13">
        <v>0</v>
      </c>
      <c r="E43" s="13">
        <v>0</v>
      </c>
      <c r="F43" s="13"/>
      <c r="G43" s="14">
        <f>+'[1]5852-09'!G41</f>
        <v>0</v>
      </c>
      <c r="H43" s="14">
        <f>+'[1]5852-09'!H41</f>
        <v>0</v>
      </c>
      <c r="I43" s="14">
        <f>+'[1]5852-09'!I41</f>
        <v>0</v>
      </c>
      <c r="J43" s="22">
        <f t="shared" si="4"/>
        <v>0</v>
      </c>
      <c r="K43" s="15"/>
      <c r="L43" s="15"/>
      <c r="M43" s="42"/>
      <c r="N43" s="26"/>
      <c r="O43" s="26"/>
      <c r="P43" s="26"/>
      <c r="Q43" s="42">
        <v>0</v>
      </c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>
        <v>0</v>
      </c>
      <c r="C44" s="13">
        <v>0</v>
      </c>
      <c r="D44" s="13">
        <v>0</v>
      </c>
      <c r="E44" s="13">
        <v>0</v>
      </c>
      <c r="F44" s="13"/>
      <c r="G44" s="14">
        <f>+'[1]5852-09'!G42</f>
        <v>0</v>
      </c>
      <c r="H44" s="14">
        <f>+'[1]5852-09'!H42</f>
        <v>0</v>
      </c>
      <c r="I44" s="14">
        <f>+'[1]5852-09'!I42</f>
        <v>0</v>
      </c>
      <c r="J44" s="22">
        <f t="shared" si="4"/>
        <v>0</v>
      </c>
      <c r="K44" s="15"/>
      <c r="L44" s="15"/>
      <c r="M44" s="42"/>
      <c r="N44" s="26"/>
      <c r="O44" s="26"/>
      <c r="P44" s="26"/>
      <c r="Q44" s="42">
        <v>0</v>
      </c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>
        <v>0</v>
      </c>
      <c r="C45" s="13">
        <v>0</v>
      </c>
      <c r="D45" s="13">
        <v>0</v>
      </c>
      <c r="E45" s="13">
        <v>0</v>
      </c>
      <c r="F45" s="13"/>
      <c r="G45" s="14">
        <f>+'[1]5852-09'!G43</f>
        <v>0</v>
      </c>
      <c r="H45" s="14">
        <f>+'[1]5852-09'!H43</f>
        <v>0</v>
      </c>
      <c r="I45" s="14">
        <f>+'[1]5852-09'!I43</f>
        <v>0</v>
      </c>
      <c r="J45" s="22">
        <f t="shared" si="4"/>
        <v>0</v>
      </c>
      <c r="K45" s="15"/>
      <c r="L45" s="15"/>
      <c r="M45" s="42"/>
      <c r="N45" s="26"/>
      <c r="O45" s="26"/>
      <c r="P45" s="26"/>
      <c r="Q45" s="42">
        <v>0</v>
      </c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>
        <v>0</v>
      </c>
      <c r="C46" s="13">
        <v>0</v>
      </c>
      <c r="D46" s="13">
        <v>0</v>
      </c>
      <c r="E46" s="13">
        <v>0</v>
      </c>
      <c r="F46" s="13"/>
      <c r="G46" s="14">
        <f>+'[1]5852-09'!G44</f>
        <v>0</v>
      </c>
      <c r="H46" s="14">
        <f>+'[1]5852-09'!H44</f>
        <v>0</v>
      </c>
      <c r="I46" s="14">
        <f>+'[1]5852-09'!I44</f>
        <v>0</v>
      </c>
      <c r="J46" s="22">
        <f t="shared" si="4"/>
        <v>0</v>
      </c>
      <c r="K46" s="15"/>
      <c r="L46" s="15"/>
      <c r="M46" s="42"/>
      <c r="N46" s="26"/>
      <c r="O46" s="26"/>
      <c r="P46" s="26"/>
      <c r="Q46" s="42">
        <v>0</v>
      </c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42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42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42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42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42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42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42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42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42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42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42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42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42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42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42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42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/>
      <c r="C63" s="13"/>
      <c r="D63" s="13"/>
      <c r="E63" s="13"/>
      <c r="F63" s="13"/>
      <c r="G63" s="14"/>
      <c r="H63" s="14"/>
      <c r="I63" s="14"/>
      <c r="J63" s="22"/>
      <c r="K63" s="15"/>
      <c r="L63" s="15"/>
      <c r="M63" s="42"/>
      <c r="N63" s="26"/>
      <c r="O63" s="26"/>
      <c r="P63" s="26"/>
      <c r="Q63" s="42"/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/>
      <c r="C64" s="13"/>
      <c r="D64" s="13"/>
      <c r="E64" s="13"/>
      <c r="F64" s="13"/>
      <c r="G64" s="14"/>
      <c r="H64" s="14"/>
      <c r="I64" s="14"/>
      <c r="J64" s="22"/>
      <c r="K64" s="15"/>
      <c r="L64" s="15"/>
      <c r="M64" s="42"/>
      <c r="N64" s="26"/>
      <c r="O64" s="26"/>
      <c r="P64" s="26"/>
      <c r="Q64" s="42"/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/>
      <c r="C65" s="13"/>
      <c r="D65" s="13"/>
      <c r="E65" s="13"/>
      <c r="F65" s="13"/>
      <c r="G65" s="14"/>
      <c r="H65" s="14"/>
      <c r="I65" s="14"/>
      <c r="J65" s="22"/>
      <c r="K65" s="15"/>
      <c r="L65" s="15"/>
      <c r="M65" s="42"/>
      <c r="N65" s="26"/>
      <c r="O65" s="26"/>
      <c r="P65" s="26"/>
      <c r="Q65" s="42"/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/>
      <c r="C66" s="13"/>
      <c r="D66" s="13"/>
      <c r="E66" s="13"/>
      <c r="F66" s="13"/>
      <c r="G66" s="14"/>
      <c r="H66" s="14"/>
      <c r="I66" s="14"/>
      <c r="J66" s="22"/>
      <c r="K66" s="15"/>
      <c r="L66" s="15"/>
      <c r="M66" s="42"/>
      <c r="N66" s="26"/>
      <c r="O66" s="26"/>
      <c r="P66" s="26"/>
      <c r="Q66" s="42"/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/>
      <c r="C67" s="13"/>
      <c r="D67" s="13"/>
      <c r="E67" s="13"/>
      <c r="F67" s="13"/>
      <c r="G67" s="14"/>
      <c r="H67" s="14"/>
      <c r="I67" s="14"/>
      <c r="J67" s="22"/>
      <c r="K67" s="15"/>
      <c r="L67" s="15"/>
      <c r="M67" s="42"/>
      <c r="N67" s="26"/>
      <c r="O67" s="26"/>
      <c r="P67" s="26"/>
      <c r="Q67" s="42"/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/>
      <c r="C68" s="13"/>
      <c r="D68" s="13"/>
      <c r="E68" s="13"/>
      <c r="F68" s="13"/>
      <c r="G68" s="14"/>
      <c r="H68" s="14"/>
      <c r="I68" s="14"/>
      <c r="J68" s="22"/>
      <c r="K68" s="15"/>
      <c r="L68" s="15"/>
      <c r="M68" s="42"/>
      <c r="N68" s="26"/>
      <c r="O68" s="26"/>
      <c r="P68" s="26"/>
      <c r="Q68" s="42"/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/>
      <c r="C69" s="13"/>
      <c r="D69" s="13"/>
      <c r="E69" s="13"/>
      <c r="F69" s="13"/>
      <c r="G69" s="14"/>
      <c r="H69" s="14"/>
      <c r="I69" s="14"/>
      <c r="J69" s="22"/>
      <c r="K69" s="15"/>
      <c r="L69" s="15"/>
      <c r="M69" s="42"/>
      <c r="N69" s="26"/>
      <c r="O69" s="26"/>
      <c r="P69" s="26"/>
      <c r="Q69" s="42"/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/>
      <c r="C70" s="13"/>
      <c r="D70" s="13"/>
      <c r="E70" s="13"/>
      <c r="F70" s="13"/>
      <c r="G70" s="14"/>
      <c r="H70" s="14"/>
      <c r="I70" s="14"/>
      <c r="J70" s="22"/>
      <c r="K70" s="15"/>
      <c r="L70" s="15"/>
      <c r="M70" s="42"/>
      <c r="N70" s="26"/>
      <c r="O70" s="26"/>
      <c r="P70" s="26"/>
      <c r="Q70" s="42"/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/>
      <c r="C71" s="13"/>
      <c r="D71" s="13"/>
      <c r="E71" s="13"/>
      <c r="F71" s="13"/>
      <c r="G71" s="14"/>
      <c r="H71" s="14"/>
      <c r="I71" s="14"/>
      <c r="J71" s="22"/>
      <c r="K71" s="15"/>
      <c r="L71" s="15"/>
      <c r="M71" s="42"/>
      <c r="N71" s="26"/>
      <c r="O71" s="26"/>
      <c r="P71" s="26"/>
      <c r="Q71" s="42"/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/>
      <c r="C72" s="13"/>
      <c r="D72" s="13"/>
      <c r="E72" s="13"/>
      <c r="F72" s="13"/>
      <c r="G72" s="14"/>
      <c r="H72" s="14"/>
      <c r="I72" s="14"/>
      <c r="J72" s="22"/>
      <c r="K72" s="15"/>
      <c r="L72" s="15"/>
      <c r="M72" s="42"/>
      <c r="N72" s="26"/>
      <c r="O72" s="26"/>
      <c r="P72" s="26"/>
      <c r="Q72" s="42"/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/>
      <c r="C73" s="13"/>
      <c r="D73" s="13"/>
      <c r="E73" s="13"/>
      <c r="F73" s="13"/>
      <c r="G73" s="14"/>
      <c r="H73" s="14"/>
      <c r="I73" s="14"/>
      <c r="J73" s="22"/>
      <c r="K73" s="15"/>
      <c r="L73" s="15"/>
      <c r="M73" s="42"/>
      <c r="N73" s="26"/>
      <c r="O73" s="26"/>
      <c r="P73" s="26"/>
      <c r="Q73" s="42"/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/>
      <c r="C74" s="13"/>
      <c r="D74" s="13"/>
      <c r="E74" s="13"/>
      <c r="F74" s="13"/>
      <c r="G74" s="14"/>
      <c r="H74" s="14"/>
      <c r="I74" s="14"/>
      <c r="J74" s="22"/>
      <c r="K74" s="15"/>
      <c r="L74" s="15"/>
      <c r="M74" s="42"/>
      <c r="N74" s="26"/>
      <c r="O74" s="26"/>
      <c r="P74" s="26"/>
      <c r="Q74" s="42"/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/>
      <c r="B75" s="13"/>
      <c r="C75" s="13"/>
      <c r="D75" s="13"/>
      <c r="E75" s="13"/>
      <c r="F75" s="13"/>
      <c r="G75" s="14"/>
      <c r="H75" s="14"/>
      <c r="I75" s="14"/>
      <c r="J75" s="22"/>
      <c r="K75" s="15"/>
      <c r="L75" s="15"/>
      <c r="M75" s="42"/>
      <c r="N75" s="26"/>
      <c r="O75" s="26"/>
      <c r="P75" s="26"/>
      <c r="Q75" s="42"/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/>
      <c r="B76" s="13"/>
      <c r="C76" s="13"/>
      <c r="D76" s="13"/>
      <c r="E76" s="13"/>
      <c r="F76" s="13"/>
      <c r="G76" s="14"/>
      <c r="H76" s="14"/>
      <c r="I76" s="14"/>
      <c r="J76" s="22"/>
      <c r="K76" s="15"/>
      <c r="L76" s="15"/>
      <c r="M76" s="42"/>
      <c r="N76" s="26"/>
      <c r="O76" s="26"/>
      <c r="P76" s="26"/>
      <c r="Q76" s="42"/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/>
      <c r="B77" s="13"/>
      <c r="C77" s="13"/>
      <c r="D77" s="13"/>
      <c r="E77" s="13"/>
      <c r="F77" s="13"/>
      <c r="G77" s="14"/>
      <c r="H77" s="14"/>
      <c r="I77" s="14"/>
      <c r="J77" s="22"/>
      <c r="K77" s="15"/>
      <c r="L77" s="15"/>
      <c r="M77" s="42"/>
      <c r="N77" s="26"/>
      <c r="O77" s="26"/>
      <c r="P77" s="26"/>
      <c r="Q77" s="42"/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/>
      <c r="B78" s="13"/>
      <c r="C78" s="13"/>
      <c r="D78" s="13"/>
      <c r="E78" s="13"/>
      <c r="F78" s="13"/>
      <c r="G78" s="14"/>
      <c r="H78" s="14"/>
      <c r="I78" s="14"/>
      <c r="J78" s="22"/>
      <c r="K78" s="15"/>
      <c r="L78" s="15"/>
      <c r="M78" s="42"/>
      <c r="N78" s="26"/>
      <c r="O78" s="26"/>
      <c r="P78" s="26"/>
      <c r="Q78" s="42"/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/>
      <c r="B79" s="13"/>
      <c r="C79" s="13"/>
      <c r="D79" s="13"/>
      <c r="E79" s="13"/>
      <c r="F79" s="13"/>
      <c r="G79" s="14"/>
      <c r="H79" s="14"/>
      <c r="I79" s="14"/>
      <c r="J79" s="22"/>
      <c r="K79" s="15"/>
      <c r="L79" s="15"/>
      <c r="M79" s="42"/>
      <c r="N79" s="26"/>
      <c r="O79" s="26"/>
      <c r="P79" s="26"/>
      <c r="Q79" s="42"/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/>
      <c r="B80" s="13"/>
      <c r="C80" s="13"/>
      <c r="D80" s="13"/>
      <c r="E80" s="13"/>
      <c r="F80" s="13"/>
      <c r="G80" s="14"/>
      <c r="H80" s="14"/>
      <c r="I80" s="14"/>
      <c r="J80" s="22"/>
      <c r="K80" s="15"/>
      <c r="L80" s="15"/>
      <c r="M80" s="42"/>
      <c r="N80" s="26"/>
      <c r="O80" s="26"/>
      <c r="P80" s="26"/>
      <c r="Q80" s="42"/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/>
      <c r="B81" s="13"/>
      <c r="C81" s="13"/>
      <c r="D81" s="13"/>
      <c r="E81" s="13"/>
      <c r="F81" s="13"/>
      <c r="G81" s="14"/>
      <c r="H81" s="14"/>
      <c r="I81" s="14"/>
      <c r="J81" s="22"/>
      <c r="K81" s="15"/>
      <c r="L81" s="15"/>
      <c r="M81" s="42"/>
      <c r="N81" s="26"/>
      <c r="O81" s="26"/>
      <c r="P81" s="26"/>
      <c r="Q81" s="42"/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/>
      <c r="B82" s="13"/>
      <c r="C82" s="13"/>
      <c r="D82" s="13"/>
      <c r="E82" s="13"/>
      <c r="F82" s="13"/>
      <c r="G82" s="14"/>
      <c r="H82" s="14"/>
      <c r="I82" s="14"/>
      <c r="J82" s="22"/>
      <c r="K82" s="15"/>
      <c r="L82" s="15"/>
      <c r="M82" s="42"/>
      <c r="N82" s="26"/>
      <c r="O82" s="26"/>
      <c r="P82" s="26"/>
      <c r="Q82" s="42"/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/>
      <c r="B83" s="13"/>
      <c r="C83" s="13"/>
      <c r="D83" s="13"/>
      <c r="E83" s="13"/>
      <c r="F83" s="13"/>
      <c r="G83" s="14"/>
      <c r="H83" s="14"/>
      <c r="I83" s="14"/>
      <c r="J83" s="22"/>
      <c r="K83" s="15"/>
      <c r="L83" s="15"/>
      <c r="M83" s="42"/>
      <c r="N83" s="26"/>
      <c r="O83" s="26"/>
      <c r="P83" s="26"/>
      <c r="Q83" s="42"/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/>
      <c r="B84" s="13"/>
      <c r="C84" s="13"/>
      <c r="D84" s="13"/>
      <c r="E84" s="13"/>
      <c r="F84" s="13"/>
      <c r="G84" s="14"/>
      <c r="H84" s="14"/>
      <c r="I84" s="14"/>
      <c r="J84" s="22"/>
      <c r="K84" s="15"/>
      <c r="L84" s="15"/>
      <c r="M84" s="42"/>
      <c r="N84" s="26"/>
      <c r="O84" s="26"/>
      <c r="P84" s="26"/>
      <c r="Q84" s="42"/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/>
      <c r="B85" s="13"/>
      <c r="C85" s="13"/>
      <c r="D85" s="13"/>
      <c r="E85" s="13"/>
      <c r="F85" s="13"/>
      <c r="G85" s="14"/>
      <c r="H85" s="14"/>
      <c r="I85" s="14"/>
      <c r="J85" s="22"/>
      <c r="K85" s="15"/>
      <c r="L85" s="15"/>
      <c r="M85" s="42"/>
      <c r="N85" s="26"/>
      <c r="O85" s="26"/>
      <c r="P85" s="26"/>
      <c r="Q85" s="42"/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/>
      <c r="B86" s="13"/>
      <c r="C86" s="13"/>
      <c r="D86" s="13"/>
      <c r="E86" s="13"/>
      <c r="F86" s="13"/>
      <c r="G86" s="14"/>
      <c r="H86" s="14"/>
      <c r="I86" s="14"/>
      <c r="J86" s="22"/>
      <c r="K86" s="15"/>
      <c r="L86" s="15"/>
      <c r="M86" s="42"/>
      <c r="N86" s="26"/>
      <c r="O86" s="26"/>
      <c r="P86" s="26"/>
      <c r="Q86" s="42"/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/>
      <c r="B87" s="13"/>
      <c r="C87" s="13"/>
      <c r="D87" s="13"/>
      <c r="E87" s="13"/>
      <c r="F87" s="13"/>
      <c r="G87" s="14"/>
      <c r="H87" s="14"/>
      <c r="I87" s="14"/>
      <c r="J87" s="22"/>
      <c r="K87" s="15"/>
      <c r="L87" s="15"/>
      <c r="M87" s="42"/>
      <c r="N87" s="26"/>
      <c r="O87" s="26"/>
      <c r="P87" s="26"/>
      <c r="Q87" s="42"/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/>
      <c r="B88" s="13"/>
      <c r="C88" s="13"/>
      <c r="D88" s="13"/>
      <c r="E88" s="13"/>
      <c r="F88" s="13"/>
      <c r="G88" s="14"/>
      <c r="H88" s="14"/>
      <c r="I88" s="14"/>
      <c r="J88" s="22"/>
      <c r="K88" s="15"/>
      <c r="L88" s="15"/>
      <c r="M88" s="42"/>
      <c r="N88" s="26"/>
      <c r="O88" s="26"/>
      <c r="P88" s="26"/>
      <c r="Q88" s="42"/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/>
      <c r="B89" s="13"/>
      <c r="C89" s="13"/>
      <c r="D89" s="13"/>
      <c r="E89" s="13"/>
      <c r="F89" s="13"/>
      <c r="G89" s="14"/>
      <c r="H89" s="14"/>
      <c r="I89" s="14"/>
      <c r="J89" s="22"/>
      <c r="K89" s="15"/>
      <c r="L89" s="15"/>
      <c r="M89" s="42"/>
      <c r="N89" s="26"/>
      <c r="O89" s="26"/>
      <c r="P89" s="26"/>
      <c r="Q89" s="42"/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/>
      <c r="B90" s="13"/>
      <c r="C90" s="13"/>
      <c r="D90" s="13"/>
      <c r="E90" s="13"/>
      <c r="F90" s="13"/>
      <c r="G90" s="14"/>
      <c r="H90" s="14"/>
      <c r="I90" s="14"/>
      <c r="J90" s="22"/>
      <c r="K90" s="15"/>
      <c r="L90" s="15"/>
      <c r="M90" s="42"/>
      <c r="N90" s="26"/>
      <c r="O90" s="26"/>
      <c r="P90" s="26"/>
      <c r="Q90" s="42"/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/>
      <c r="B91" s="13"/>
      <c r="C91" s="13"/>
      <c r="D91" s="13"/>
      <c r="E91" s="13"/>
      <c r="F91" s="13"/>
      <c r="G91" s="14"/>
      <c r="H91" s="14"/>
      <c r="I91" s="14"/>
      <c r="J91" s="22"/>
      <c r="K91" s="15"/>
      <c r="L91" s="15"/>
      <c r="M91" s="42"/>
      <c r="N91" s="26"/>
      <c r="O91" s="26"/>
      <c r="P91" s="26"/>
      <c r="Q91" s="42"/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/>
      <c r="B92" s="13"/>
      <c r="C92" s="13"/>
      <c r="D92" s="13"/>
      <c r="E92" s="13"/>
      <c r="F92" s="13"/>
      <c r="G92" s="14"/>
      <c r="H92" s="14"/>
      <c r="I92" s="14"/>
      <c r="J92" s="22"/>
      <c r="K92" s="15"/>
      <c r="L92" s="15"/>
      <c r="M92" s="42"/>
      <c r="N92" s="26"/>
      <c r="O92" s="26"/>
      <c r="P92" s="26"/>
      <c r="Q92" s="42"/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/>
      <c r="B93" s="13"/>
      <c r="C93" s="13"/>
      <c r="D93" s="13"/>
      <c r="E93" s="13"/>
      <c r="F93" s="13"/>
      <c r="G93" s="14"/>
      <c r="H93" s="14"/>
      <c r="I93" s="14"/>
      <c r="J93" s="22"/>
      <c r="K93" s="15"/>
      <c r="L93" s="15"/>
      <c r="M93" s="42"/>
      <c r="N93" s="26"/>
      <c r="O93" s="26"/>
      <c r="P93" s="26"/>
      <c r="Q93" s="42"/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/>
      <c r="B94" s="13"/>
      <c r="C94" s="13"/>
      <c r="D94" s="13"/>
      <c r="E94" s="13"/>
      <c r="F94" s="13"/>
      <c r="G94" s="14"/>
      <c r="H94" s="14"/>
      <c r="I94" s="14"/>
      <c r="J94" s="22"/>
      <c r="K94" s="15"/>
      <c r="L94" s="15"/>
      <c r="M94" s="42"/>
      <c r="N94" s="26"/>
      <c r="O94" s="26"/>
      <c r="P94" s="26"/>
      <c r="Q94" s="42"/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/>
      <c r="B95" s="13"/>
      <c r="C95" s="13"/>
      <c r="D95" s="13"/>
      <c r="E95" s="13"/>
      <c r="F95" s="13"/>
      <c r="G95" s="14"/>
      <c r="H95" s="14"/>
      <c r="I95" s="14"/>
      <c r="J95" s="22"/>
      <c r="K95" s="15"/>
      <c r="L95" s="15"/>
      <c r="M95" s="42"/>
      <c r="N95" s="26"/>
      <c r="O95" s="26"/>
      <c r="P95" s="26"/>
      <c r="Q95" s="42"/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/>
      <c r="B96" s="13"/>
      <c r="C96" s="13"/>
      <c r="D96" s="13"/>
      <c r="E96" s="13"/>
      <c r="F96" s="13"/>
      <c r="G96" s="14"/>
      <c r="H96" s="14"/>
      <c r="I96" s="14"/>
      <c r="J96" s="22"/>
      <c r="K96" s="15"/>
      <c r="L96" s="15"/>
      <c r="M96" s="42"/>
      <c r="N96" s="26"/>
      <c r="O96" s="26"/>
      <c r="P96" s="26"/>
      <c r="Q96" s="42"/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/>
      <c r="B97" s="13"/>
      <c r="C97" s="13"/>
      <c r="D97" s="13"/>
      <c r="E97" s="13"/>
      <c r="F97" s="13"/>
      <c r="G97" s="14"/>
      <c r="H97" s="14"/>
      <c r="I97" s="14"/>
      <c r="J97" s="22"/>
      <c r="K97" s="15"/>
      <c r="L97" s="15"/>
      <c r="M97" s="42"/>
      <c r="N97" s="26"/>
      <c r="O97" s="26"/>
      <c r="P97" s="26"/>
      <c r="Q97" s="42"/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/>
      <c r="B98" s="13"/>
      <c r="C98" s="13"/>
      <c r="D98" s="13"/>
      <c r="E98" s="13"/>
      <c r="F98" s="13"/>
      <c r="G98" s="14"/>
      <c r="H98" s="14"/>
      <c r="I98" s="14"/>
      <c r="J98" s="22"/>
      <c r="K98" s="15"/>
      <c r="L98" s="15"/>
      <c r="M98" s="42"/>
      <c r="N98" s="26"/>
      <c r="O98" s="26"/>
      <c r="P98" s="26"/>
      <c r="Q98" s="42"/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/>
      <c r="B99" s="13"/>
      <c r="C99" s="13"/>
      <c r="D99" s="13"/>
      <c r="E99" s="13"/>
      <c r="F99" s="13"/>
      <c r="G99" s="14"/>
      <c r="H99" s="14"/>
      <c r="I99" s="14"/>
      <c r="J99" s="22"/>
      <c r="K99" s="15"/>
      <c r="L99" s="15"/>
      <c r="M99" s="42"/>
      <c r="N99" s="26"/>
      <c r="O99" s="26"/>
      <c r="P99" s="26"/>
      <c r="Q99" s="42"/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/>
      <c r="B100" s="13"/>
      <c r="C100" s="13"/>
      <c r="D100" s="13"/>
      <c r="E100" s="13"/>
      <c r="F100" s="13"/>
      <c r="G100" s="14"/>
      <c r="H100" s="14"/>
      <c r="I100" s="14"/>
      <c r="J100" s="22"/>
      <c r="K100" s="15"/>
      <c r="L100" s="15"/>
      <c r="M100" s="42"/>
      <c r="N100" s="26"/>
      <c r="O100" s="26"/>
      <c r="P100" s="26"/>
      <c r="Q100" s="42"/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/>
      <c r="B101" s="13"/>
      <c r="C101" s="13"/>
      <c r="D101" s="13"/>
      <c r="E101" s="13"/>
      <c r="F101" s="13"/>
      <c r="G101" s="14"/>
      <c r="H101" s="14"/>
      <c r="I101" s="14"/>
      <c r="J101" s="22"/>
      <c r="K101" s="15"/>
      <c r="L101" s="15"/>
      <c r="M101" s="42"/>
      <c r="N101" s="26"/>
      <c r="O101" s="26"/>
      <c r="P101" s="26"/>
      <c r="Q101" s="42"/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/>
      <c r="B102" s="13"/>
      <c r="C102" s="13"/>
      <c r="D102" s="13"/>
      <c r="E102" s="13"/>
      <c r="F102" s="13"/>
      <c r="G102" s="14"/>
      <c r="H102" s="14"/>
      <c r="I102" s="14"/>
      <c r="J102" s="22"/>
      <c r="K102" s="15"/>
      <c r="L102" s="15"/>
      <c r="M102" s="42"/>
      <c r="N102" s="26"/>
      <c r="O102" s="26"/>
      <c r="P102" s="26"/>
      <c r="Q102" s="42"/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/>
      <c r="B103" s="13"/>
      <c r="C103" s="13"/>
      <c r="D103" s="13"/>
      <c r="E103" s="13"/>
      <c r="F103" s="13"/>
      <c r="G103" s="14"/>
      <c r="H103" s="14"/>
      <c r="I103" s="14"/>
      <c r="J103" s="22"/>
      <c r="K103" s="15"/>
      <c r="L103" s="15"/>
      <c r="M103" s="42"/>
      <c r="N103" s="26"/>
      <c r="O103" s="26"/>
      <c r="P103" s="26"/>
      <c r="Q103" s="42"/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/>
      <c r="B104" s="13"/>
      <c r="C104" s="13"/>
      <c r="D104" s="13"/>
      <c r="E104" s="13"/>
      <c r="F104" s="13"/>
      <c r="G104" s="14"/>
      <c r="H104" s="14"/>
      <c r="I104" s="14"/>
      <c r="J104" s="22"/>
      <c r="K104" s="15"/>
      <c r="L104" s="15"/>
      <c r="M104" s="42"/>
      <c r="N104" s="26"/>
      <c r="O104" s="26"/>
      <c r="P104" s="26"/>
      <c r="Q104" s="42"/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/>
      <c r="B105" s="13"/>
      <c r="C105" s="13"/>
      <c r="D105" s="13"/>
      <c r="E105" s="13"/>
      <c r="F105" s="13"/>
      <c r="G105" s="14"/>
      <c r="H105" s="14"/>
      <c r="I105" s="14"/>
      <c r="J105" s="22"/>
      <c r="K105" s="15"/>
      <c r="L105" s="15"/>
      <c r="M105" s="42"/>
      <c r="N105" s="26"/>
      <c r="O105" s="26"/>
      <c r="P105" s="26"/>
      <c r="Q105" s="42"/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/>
      <c r="B106" s="13"/>
      <c r="C106" s="13"/>
      <c r="D106" s="13"/>
      <c r="E106" s="13"/>
      <c r="F106" s="13"/>
      <c r="G106" s="14"/>
      <c r="H106" s="14"/>
      <c r="I106" s="14"/>
      <c r="J106" s="22"/>
      <c r="K106" s="15"/>
      <c r="L106" s="15"/>
      <c r="M106" s="42"/>
      <c r="N106" s="26"/>
      <c r="O106" s="26"/>
      <c r="P106" s="26"/>
      <c r="Q106" s="42"/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/>
      <c r="B107" s="13"/>
      <c r="C107" s="13"/>
      <c r="D107" s="13"/>
      <c r="E107" s="13"/>
      <c r="F107" s="13"/>
      <c r="G107" s="14"/>
      <c r="H107" s="14"/>
      <c r="I107" s="14"/>
      <c r="J107" s="22"/>
      <c r="K107" s="15"/>
      <c r="L107" s="15"/>
      <c r="M107" s="42"/>
      <c r="N107" s="26"/>
      <c r="O107" s="26"/>
      <c r="P107" s="26"/>
      <c r="Q107" s="42"/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/>
      <c r="B108" s="13"/>
      <c r="C108" s="13"/>
      <c r="D108" s="13"/>
      <c r="E108" s="13"/>
      <c r="F108" s="13"/>
      <c r="G108" s="14"/>
      <c r="H108" s="14"/>
      <c r="I108" s="14"/>
      <c r="J108" s="22"/>
      <c r="K108" s="15"/>
      <c r="L108" s="15"/>
      <c r="M108" s="42"/>
      <c r="N108" s="26"/>
      <c r="O108" s="26"/>
      <c r="P108" s="26"/>
      <c r="Q108" s="42"/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/>
      <c r="B109" s="13"/>
      <c r="C109" s="13"/>
      <c r="D109" s="13"/>
      <c r="E109" s="13"/>
      <c r="F109" s="13"/>
      <c r="G109" s="14"/>
      <c r="H109" s="14"/>
      <c r="I109" s="14"/>
      <c r="J109" s="22"/>
      <c r="K109" s="15"/>
      <c r="L109" s="15"/>
      <c r="M109" s="42"/>
      <c r="N109" s="26"/>
      <c r="O109" s="26"/>
      <c r="P109" s="26"/>
      <c r="Q109" s="42"/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/>
      <c r="B110" s="13"/>
      <c r="C110" s="13"/>
      <c r="D110" s="13"/>
      <c r="E110" s="13"/>
      <c r="F110" s="13"/>
      <c r="G110" s="14"/>
      <c r="H110" s="14"/>
      <c r="I110" s="14"/>
      <c r="J110" s="22"/>
      <c r="K110" s="15"/>
      <c r="L110" s="15"/>
      <c r="M110" s="42"/>
      <c r="N110" s="26"/>
      <c r="O110" s="26"/>
      <c r="P110" s="26"/>
      <c r="Q110" s="42"/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/>
      <c r="B111" s="13"/>
      <c r="C111" s="13"/>
      <c r="D111" s="13"/>
      <c r="E111" s="13"/>
      <c r="F111" s="13"/>
      <c r="G111" s="14"/>
      <c r="H111" s="14"/>
      <c r="I111" s="14"/>
      <c r="J111" s="22"/>
      <c r="K111" s="15"/>
      <c r="L111" s="15"/>
      <c r="M111" s="42"/>
      <c r="N111" s="26"/>
      <c r="O111" s="26"/>
      <c r="P111" s="26"/>
      <c r="Q111" s="42"/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/>
      <c r="B112" s="13"/>
      <c r="C112" s="13"/>
      <c r="D112" s="13"/>
      <c r="E112" s="13"/>
      <c r="F112" s="13"/>
      <c r="G112" s="14"/>
      <c r="H112" s="14"/>
      <c r="I112" s="14"/>
      <c r="J112" s="22"/>
      <c r="K112" s="15"/>
      <c r="L112" s="15"/>
      <c r="M112" s="42"/>
      <c r="N112" s="26"/>
      <c r="O112" s="26"/>
      <c r="P112" s="26"/>
      <c r="Q112" s="42"/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/>
      <c r="B113" s="13"/>
      <c r="C113" s="13"/>
      <c r="D113" s="13"/>
      <c r="E113" s="13"/>
      <c r="F113" s="13"/>
      <c r="G113" s="14"/>
      <c r="H113" s="14"/>
      <c r="I113" s="14"/>
      <c r="J113" s="22"/>
      <c r="K113" s="15"/>
      <c r="L113" s="15"/>
      <c r="M113" s="42"/>
      <c r="N113" s="26"/>
      <c r="O113" s="26"/>
      <c r="P113" s="26"/>
      <c r="Q113" s="42"/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/>
      <c r="B114" s="13"/>
      <c r="C114" s="13"/>
      <c r="D114" s="13"/>
      <c r="E114" s="13"/>
      <c r="F114" s="13"/>
      <c r="G114" s="14"/>
      <c r="H114" s="14"/>
      <c r="I114" s="14"/>
      <c r="J114" s="22"/>
      <c r="K114" s="15"/>
      <c r="L114" s="15"/>
      <c r="M114" s="42"/>
      <c r="N114" s="26"/>
      <c r="O114" s="26"/>
      <c r="P114" s="26"/>
      <c r="Q114" s="42"/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/>
      <c r="B115" s="13"/>
      <c r="C115" s="13"/>
      <c r="D115" s="13"/>
      <c r="E115" s="13"/>
      <c r="F115" s="13"/>
      <c r="G115" s="14"/>
      <c r="H115" s="14"/>
      <c r="I115" s="14"/>
      <c r="J115" s="22"/>
      <c r="K115" s="15"/>
      <c r="L115" s="15"/>
      <c r="M115" s="42"/>
      <c r="N115" s="26"/>
      <c r="O115" s="26"/>
      <c r="P115" s="26"/>
      <c r="Q115" s="42"/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5.75" customHeight="1" x14ac:dyDescent="0.2">
      <c r="A116" s="13"/>
      <c r="B116" s="13"/>
      <c r="C116" s="13"/>
      <c r="D116" s="13"/>
      <c r="E116" s="13"/>
      <c r="F116" s="13"/>
      <c r="G116" s="14"/>
      <c r="H116" s="14"/>
      <c r="I116" s="14"/>
      <c r="J116" s="22"/>
      <c r="K116" s="15"/>
      <c r="L116" s="15"/>
      <c r="M116" s="42"/>
      <c r="N116" s="26"/>
      <c r="O116" s="26"/>
      <c r="P116" s="26"/>
      <c r="Q116" s="42"/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5.75" customHeight="1" x14ac:dyDescent="0.2">
      <c r="A117" s="13"/>
      <c r="B117" s="13"/>
      <c r="C117" s="13"/>
      <c r="D117" s="13"/>
      <c r="E117" s="13"/>
      <c r="F117" s="13"/>
      <c r="G117" s="14"/>
      <c r="H117" s="14"/>
      <c r="I117" s="14"/>
      <c r="J117" s="22"/>
      <c r="K117" s="15"/>
      <c r="L117" s="15"/>
      <c r="M117" s="42"/>
      <c r="N117" s="26"/>
      <c r="O117" s="26"/>
      <c r="P117" s="26"/>
      <c r="Q117" s="42"/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5.75" customHeight="1" x14ac:dyDescent="0.2">
      <c r="A118" s="13"/>
      <c r="B118" s="13"/>
      <c r="C118" s="13"/>
      <c r="D118" s="13"/>
      <c r="E118" s="13"/>
      <c r="F118" s="13"/>
      <c r="G118" s="14"/>
      <c r="H118" s="14"/>
      <c r="I118" s="14"/>
      <c r="J118" s="22"/>
      <c r="K118" s="15"/>
      <c r="L118" s="15"/>
      <c r="M118" s="42"/>
      <c r="N118" s="26"/>
      <c r="O118" s="26"/>
      <c r="P118" s="26"/>
      <c r="Q118" s="42"/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5.75" customHeight="1" x14ac:dyDescent="0.2">
      <c r="A119" s="13"/>
      <c r="B119" s="13"/>
      <c r="C119" s="13"/>
      <c r="D119" s="13"/>
      <c r="E119" s="13"/>
      <c r="F119" s="13"/>
      <c r="G119" s="14"/>
      <c r="H119" s="14"/>
      <c r="I119" s="14"/>
      <c r="J119" s="22"/>
      <c r="K119" s="15"/>
      <c r="L119" s="15"/>
      <c r="M119" s="42"/>
      <c r="N119" s="26"/>
      <c r="O119" s="26"/>
      <c r="P119" s="26"/>
      <c r="Q119" s="42"/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5.75" customHeight="1" x14ac:dyDescent="0.2">
      <c r="A120" s="13"/>
      <c r="B120" s="13"/>
      <c r="C120" s="13"/>
      <c r="D120" s="13"/>
      <c r="E120" s="13"/>
      <c r="F120" s="13"/>
      <c r="G120" s="14"/>
      <c r="H120" s="14"/>
      <c r="I120" s="14"/>
      <c r="J120" s="22"/>
      <c r="K120" s="15"/>
      <c r="L120" s="15"/>
      <c r="M120" s="42"/>
      <c r="N120" s="26"/>
      <c r="O120" s="26"/>
      <c r="P120" s="26"/>
      <c r="Q120" s="42"/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5.75" customHeight="1" x14ac:dyDescent="0.2">
      <c r="A121" s="13"/>
      <c r="B121" s="13"/>
      <c r="C121" s="13"/>
      <c r="D121" s="13"/>
      <c r="E121" s="13"/>
      <c r="F121" s="13"/>
      <c r="G121" s="14"/>
      <c r="H121" s="14"/>
      <c r="I121" s="14"/>
      <c r="J121" s="22"/>
      <c r="K121" s="15"/>
      <c r="L121" s="15"/>
      <c r="M121" s="42"/>
      <c r="N121" s="26"/>
      <c r="O121" s="26"/>
      <c r="P121" s="26"/>
      <c r="Q121" s="42"/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5.75" customHeight="1" x14ac:dyDescent="0.2">
      <c r="A122" s="13"/>
      <c r="B122" s="13"/>
      <c r="C122" s="13"/>
      <c r="D122" s="13"/>
      <c r="E122" s="13"/>
      <c r="F122" s="13"/>
      <c r="G122" s="14"/>
      <c r="H122" s="14"/>
      <c r="I122" s="14"/>
      <c r="J122" s="22"/>
      <c r="K122" s="15"/>
      <c r="L122" s="15"/>
      <c r="M122" s="42"/>
      <c r="N122" s="26"/>
      <c r="O122" s="26"/>
      <c r="P122" s="26"/>
      <c r="Q122" s="42"/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5.75" customHeight="1" x14ac:dyDescent="0.2">
      <c r="A123" s="13"/>
      <c r="B123" s="13"/>
      <c r="C123" s="13"/>
      <c r="D123" s="13"/>
      <c r="E123" s="13"/>
      <c r="F123" s="13"/>
      <c r="G123" s="14"/>
      <c r="H123" s="14"/>
      <c r="I123" s="14"/>
      <c r="J123" s="22"/>
      <c r="K123" s="15"/>
      <c r="L123" s="15"/>
      <c r="M123" s="42"/>
      <c r="N123" s="26"/>
      <c r="O123" s="26"/>
      <c r="P123" s="26"/>
      <c r="Q123" s="42"/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5.75" customHeight="1" x14ac:dyDescent="0.2">
      <c r="A124" s="13"/>
      <c r="B124" s="13"/>
      <c r="C124" s="13"/>
      <c r="D124" s="13"/>
      <c r="E124" s="13"/>
      <c r="F124" s="13"/>
      <c r="G124" s="14"/>
      <c r="H124" s="14"/>
      <c r="I124" s="14"/>
      <c r="J124" s="22"/>
      <c r="K124" s="15"/>
      <c r="L124" s="15"/>
      <c r="M124" s="42"/>
      <c r="N124" s="26"/>
      <c r="O124" s="26"/>
      <c r="P124" s="26"/>
      <c r="Q124" s="42"/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5.75" customHeight="1" x14ac:dyDescent="0.2">
      <c r="A125" s="13"/>
      <c r="B125" s="13"/>
      <c r="C125" s="13"/>
      <c r="D125" s="13"/>
      <c r="E125" s="13"/>
      <c r="F125" s="13"/>
      <c r="G125" s="14"/>
      <c r="H125" s="14"/>
      <c r="I125" s="14"/>
      <c r="J125" s="22"/>
      <c r="K125" s="15"/>
      <c r="L125" s="15"/>
      <c r="M125" s="42"/>
      <c r="N125" s="26"/>
      <c r="O125" s="26"/>
      <c r="P125" s="26"/>
      <c r="Q125" s="42"/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5.75" customHeight="1" x14ac:dyDescent="0.2">
      <c r="A126" s="13"/>
      <c r="B126" s="13"/>
      <c r="C126" s="13"/>
      <c r="D126" s="13"/>
      <c r="E126" s="13"/>
      <c r="F126" s="13"/>
      <c r="G126" s="14"/>
      <c r="H126" s="14"/>
      <c r="I126" s="14"/>
      <c r="J126" s="22"/>
      <c r="K126" s="15"/>
      <c r="L126" s="15"/>
      <c r="M126" s="42"/>
      <c r="N126" s="26"/>
      <c r="O126" s="26"/>
      <c r="P126" s="26"/>
      <c r="Q126" s="42"/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5.75" customHeight="1" x14ac:dyDescent="0.2">
      <c r="A127" s="13"/>
      <c r="B127" s="13"/>
      <c r="C127" s="13"/>
      <c r="D127" s="13"/>
      <c r="E127" s="13"/>
      <c r="F127" s="13"/>
      <c r="G127" s="14"/>
      <c r="H127" s="14"/>
      <c r="I127" s="14"/>
      <c r="J127" s="22"/>
      <c r="K127" s="15"/>
      <c r="L127" s="15"/>
      <c r="M127" s="42"/>
      <c r="N127" s="26"/>
      <c r="O127" s="26"/>
      <c r="P127" s="26"/>
      <c r="Q127" s="42"/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5.75" customHeight="1" x14ac:dyDescent="0.2">
      <c r="A128" s="13"/>
      <c r="B128" s="13"/>
      <c r="C128" s="13"/>
      <c r="D128" s="13"/>
      <c r="E128" s="13"/>
      <c r="F128" s="13"/>
      <c r="G128" s="14"/>
      <c r="H128" s="14"/>
      <c r="I128" s="14"/>
      <c r="J128" s="22"/>
      <c r="K128" s="15"/>
      <c r="L128" s="15"/>
      <c r="M128" s="42"/>
      <c r="N128" s="26"/>
      <c r="O128" s="26"/>
      <c r="P128" s="26"/>
      <c r="Q128" s="42"/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5.75" customHeight="1" x14ac:dyDescent="0.2">
      <c r="A129" s="13"/>
      <c r="B129" s="13"/>
      <c r="C129" s="13"/>
      <c r="D129" s="13"/>
      <c r="E129" s="13"/>
      <c r="F129" s="13"/>
      <c r="G129" s="14"/>
      <c r="H129" s="14"/>
      <c r="I129" s="14"/>
      <c r="J129" s="22"/>
      <c r="K129" s="15"/>
      <c r="L129" s="15"/>
      <c r="M129" s="42"/>
      <c r="N129" s="26"/>
      <c r="O129" s="26"/>
      <c r="P129" s="26"/>
      <c r="Q129" s="42"/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5.75" customHeight="1" x14ac:dyDescent="0.2">
      <c r="A130" s="13"/>
      <c r="B130" s="13"/>
      <c r="C130" s="13"/>
      <c r="D130" s="13"/>
      <c r="E130" s="13"/>
      <c r="F130" s="13"/>
      <c r="G130" s="14"/>
      <c r="H130" s="14"/>
      <c r="I130" s="14"/>
      <c r="J130" s="22"/>
      <c r="K130" s="15"/>
      <c r="L130" s="15"/>
      <c r="M130" s="42"/>
      <c r="N130" s="26"/>
      <c r="O130" s="26"/>
      <c r="P130" s="26"/>
      <c r="Q130" s="42"/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5.75" customHeight="1" x14ac:dyDescent="0.2">
      <c r="A131" s="13"/>
      <c r="B131" s="13"/>
      <c r="C131" s="13"/>
      <c r="D131" s="13"/>
      <c r="E131" s="13"/>
      <c r="F131" s="13"/>
      <c r="G131" s="14"/>
      <c r="H131" s="14"/>
      <c r="I131" s="14"/>
      <c r="J131" s="22"/>
      <c r="K131" s="15"/>
      <c r="L131" s="15"/>
      <c r="M131" s="42"/>
      <c r="N131" s="26"/>
      <c r="O131" s="26"/>
      <c r="P131" s="26"/>
      <c r="Q131" s="42"/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5.75" customHeight="1" x14ac:dyDescent="0.2">
      <c r="A132" s="13"/>
      <c r="B132" s="13"/>
      <c r="C132" s="13"/>
      <c r="D132" s="13"/>
      <c r="E132" s="13"/>
      <c r="F132" s="13"/>
      <c r="G132" s="14"/>
      <c r="H132" s="14"/>
      <c r="I132" s="14"/>
      <c r="J132" s="22"/>
      <c r="K132" s="15"/>
      <c r="L132" s="15"/>
      <c r="M132" s="42"/>
      <c r="N132" s="26"/>
      <c r="O132" s="26"/>
      <c r="P132" s="26"/>
      <c r="Q132" s="42"/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5.75" customHeight="1" x14ac:dyDescent="0.2">
      <c r="A133" s="13"/>
      <c r="B133" s="13"/>
      <c r="C133" s="13"/>
      <c r="D133" s="13"/>
      <c r="E133" s="13"/>
      <c r="F133" s="13"/>
      <c r="G133" s="14"/>
      <c r="H133" s="14"/>
      <c r="I133" s="14"/>
      <c r="J133" s="22"/>
      <c r="K133" s="15"/>
      <c r="L133" s="15"/>
      <c r="M133" s="42"/>
      <c r="N133" s="26"/>
      <c r="O133" s="26"/>
      <c r="P133" s="26"/>
      <c r="Q133" s="42"/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5.75" customHeight="1" x14ac:dyDescent="0.2">
      <c r="A134" s="13"/>
      <c r="B134" s="13"/>
      <c r="C134" s="13"/>
      <c r="D134" s="13"/>
      <c r="E134" s="13"/>
      <c r="F134" s="13"/>
      <c r="G134" s="14"/>
      <c r="H134" s="14"/>
      <c r="I134" s="14"/>
      <c r="J134" s="22"/>
      <c r="K134" s="15"/>
      <c r="L134" s="15"/>
      <c r="M134" s="42"/>
      <c r="N134" s="26"/>
      <c r="O134" s="26"/>
      <c r="P134" s="26"/>
      <c r="Q134" s="42"/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5.75" customHeight="1" x14ac:dyDescent="0.2">
      <c r="A135" s="13"/>
      <c r="B135" s="13"/>
      <c r="C135" s="13"/>
      <c r="D135" s="13"/>
      <c r="E135" s="13"/>
      <c r="F135" s="13"/>
      <c r="G135" s="14"/>
      <c r="H135" s="14"/>
      <c r="I135" s="14"/>
      <c r="J135" s="22"/>
      <c r="K135" s="15"/>
      <c r="L135" s="15"/>
      <c r="M135" s="42"/>
      <c r="N135" s="26"/>
      <c r="O135" s="26"/>
      <c r="P135" s="26"/>
      <c r="Q135" s="42"/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68"/>
  <sheetViews>
    <sheetView showZeros="0" topLeftCell="A22" workbookViewId="0">
      <selection activeCell="AA50" sqref="AA50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110</v>
      </c>
      <c r="C4" s="508"/>
      <c r="D4" s="5"/>
      <c r="E4" s="64" t="s">
        <v>105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61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62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62" t="s">
        <v>26</v>
      </c>
      <c r="D8" s="378"/>
      <c r="E8" s="62"/>
      <c r="F8" s="62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62"/>
      <c r="D9" s="378"/>
      <c r="E9" s="62" t="s">
        <v>30</v>
      </c>
      <c r="F9" s="62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63"/>
      <c r="D10" s="379"/>
      <c r="E10" s="63"/>
      <c r="F10" s="63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151</v>
      </c>
      <c r="D11" s="13">
        <v>20</v>
      </c>
      <c r="E11" s="13" t="s">
        <v>36</v>
      </c>
      <c r="F11" s="13"/>
      <c r="G11" s="14">
        <f>+'[1]5852-10'!G9</f>
        <v>0</v>
      </c>
      <c r="H11" s="14">
        <f>+'[1]5852-10'!H9</f>
        <v>2</v>
      </c>
      <c r="I11" s="14">
        <f>+'[1]5852-10'!I9</f>
        <v>56.3</v>
      </c>
      <c r="J11" s="22">
        <f>+(G11*400)+(H11*100)+I11</f>
        <v>256.3</v>
      </c>
      <c r="K11" s="15"/>
      <c r="L11" s="15">
        <f>+K11*J11</f>
        <v>0</v>
      </c>
      <c r="M11" s="42">
        <v>1</v>
      </c>
      <c r="N11" s="26" t="s">
        <v>37</v>
      </c>
      <c r="O11" s="26" t="s">
        <v>42</v>
      </c>
      <c r="P11" s="26"/>
      <c r="Q11" s="42">
        <v>286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/>
      <c r="B12" s="13">
        <v>0</v>
      </c>
      <c r="C12" s="13">
        <v>0</v>
      </c>
      <c r="D12" s="13">
        <v>0</v>
      </c>
      <c r="E12" s="13">
        <v>0</v>
      </c>
      <c r="F12" s="13"/>
      <c r="G12" s="14">
        <f>+'[1]5852-10'!G10</f>
        <v>0</v>
      </c>
      <c r="H12" s="14">
        <f>+'[1]5852-10'!H10</f>
        <v>0</v>
      </c>
      <c r="I12" s="14">
        <f>+'[1]5852-10'!I10</f>
        <v>0</v>
      </c>
      <c r="J12" s="22">
        <f t="shared" ref="J12:J27" si="0">+(G12*400)+(H12*100)+I12</f>
        <v>0</v>
      </c>
      <c r="K12" s="15"/>
      <c r="L12" s="15">
        <f t="shared" ref="L12:L27" si="1">+K12*J12</f>
        <v>0</v>
      </c>
      <c r="M12" s="42">
        <v>2</v>
      </c>
      <c r="N12" s="26" t="s">
        <v>37</v>
      </c>
      <c r="O12" s="26" t="s">
        <v>39</v>
      </c>
      <c r="P12" s="26"/>
      <c r="Q12" s="42">
        <v>36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/>
      <c r="B13" s="13">
        <v>0</v>
      </c>
      <c r="C13" s="13">
        <v>0</v>
      </c>
      <c r="D13" s="13">
        <v>0</v>
      </c>
      <c r="E13" s="13">
        <v>0</v>
      </c>
      <c r="F13" s="13"/>
      <c r="G13" s="14">
        <f>+'[1]5852-10'!G11</f>
        <v>0</v>
      </c>
      <c r="H13" s="14">
        <f>+'[1]5852-10'!H11</f>
        <v>0</v>
      </c>
      <c r="I13" s="14">
        <f>+'[1]5852-10'!I11</f>
        <v>0</v>
      </c>
      <c r="J13" s="22">
        <f t="shared" si="0"/>
        <v>0</v>
      </c>
      <c r="K13" s="15"/>
      <c r="L13" s="15">
        <f t="shared" si="1"/>
        <v>0</v>
      </c>
      <c r="M13" s="42">
        <v>3</v>
      </c>
      <c r="N13" s="26" t="s">
        <v>37</v>
      </c>
      <c r="O13" s="26" t="s">
        <v>38</v>
      </c>
      <c r="P13" s="26"/>
      <c r="Q13" s="42">
        <v>108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2</v>
      </c>
      <c r="B14" s="13" t="s">
        <v>32</v>
      </c>
      <c r="C14" s="13">
        <v>17</v>
      </c>
      <c r="D14" s="13">
        <v>25</v>
      </c>
      <c r="E14" s="13" t="s">
        <v>36</v>
      </c>
      <c r="F14" s="13"/>
      <c r="G14" s="14">
        <f>+'[1]5852-10'!G12</f>
        <v>0</v>
      </c>
      <c r="H14" s="14">
        <f>+'[1]5852-10'!H12</f>
        <v>0</v>
      </c>
      <c r="I14" s="14">
        <f>+'[1]5852-10'!I12</f>
        <v>63.6</v>
      </c>
      <c r="J14" s="22">
        <f t="shared" si="0"/>
        <v>63.6</v>
      </c>
      <c r="K14" s="15"/>
      <c r="L14" s="15">
        <f t="shared" si="1"/>
        <v>0</v>
      </c>
      <c r="M14" s="42">
        <v>4</v>
      </c>
      <c r="N14" s="26" t="s">
        <v>37</v>
      </c>
      <c r="O14" s="26" t="s">
        <v>33</v>
      </c>
      <c r="P14" s="26"/>
      <c r="Q14" s="42">
        <v>15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>
        <v>3</v>
      </c>
      <c r="B15" s="13" t="s">
        <v>32</v>
      </c>
      <c r="C15" s="13">
        <v>19</v>
      </c>
      <c r="D15" s="13">
        <v>26</v>
      </c>
      <c r="E15" s="13" t="s">
        <v>36</v>
      </c>
      <c r="F15" s="13"/>
      <c r="G15" s="14">
        <f>+'[1]5852-10'!G13</f>
        <v>0</v>
      </c>
      <c r="H15" s="14">
        <f>+'[1]5852-10'!H13</f>
        <v>0</v>
      </c>
      <c r="I15" s="14">
        <f>+'[1]5852-10'!I13</f>
        <v>75.2</v>
      </c>
      <c r="J15" s="22">
        <f t="shared" si="0"/>
        <v>75.2</v>
      </c>
      <c r="K15" s="15"/>
      <c r="L15" s="15">
        <f t="shared" si="1"/>
        <v>0</v>
      </c>
      <c r="M15" s="42">
        <v>5</v>
      </c>
      <c r="N15" s="26" t="s">
        <v>37</v>
      </c>
      <c r="O15" s="26" t="s">
        <v>33</v>
      </c>
      <c r="P15" s="26"/>
      <c r="Q15" s="42">
        <v>72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/>
      <c r="B16" s="13">
        <v>0</v>
      </c>
      <c r="C16" s="13">
        <v>0</v>
      </c>
      <c r="D16" s="13">
        <v>0</v>
      </c>
      <c r="E16" s="13">
        <v>0</v>
      </c>
      <c r="F16" s="13"/>
      <c r="G16" s="14">
        <f>+'[1]5852-10'!G14</f>
        <v>0</v>
      </c>
      <c r="H16" s="14">
        <f>+'[1]5852-10'!H14</f>
        <v>0</v>
      </c>
      <c r="I16" s="14">
        <f>+'[1]5852-10'!I14</f>
        <v>0</v>
      </c>
      <c r="J16" s="22">
        <f t="shared" si="0"/>
        <v>0</v>
      </c>
      <c r="K16" s="15"/>
      <c r="L16" s="15">
        <f t="shared" si="1"/>
        <v>0</v>
      </c>
      <c r="M16" s="42">
        <v>6</v>
      </c>
      <c r="N16" s="26" t="s">
        <v>37</v>
      </c>
      <c r="O16" s="26" t="s">
        <v>38</v>
      </c>
      <c r="P16" s="26"/>
      <c r="Q16" s="42">
        <v>54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>
        <v>4</v>
      </c>
      <c r="B17" s="13" t="s">
        <v>32</v>
      </c>
      <c r="C17" s="13">
        <v>23</v>
      </c>
      <c r="D17" s="13">
        <v>29</v>
      </c>
      <c r="E17" s="13" t="s">
        <v>36</v>
      </c>
      <c r="F17" s="13"/>
      <c r="G17" s="14">
        <f>+'[1]5852-10'!G15</f>
        <v>0</v>
      </c>
      <c r="H17" s="14">
        <f>+'[1]5852-10'!H15</f>
        <v>0</v>
      </c>
      <c r="I17" s="14">
        <f>+'[1]5852-10'!I15</f>
        <v>88</v>
      </c>
      <c r="J17" s="22">
        <f t="shared" si="0"/>
        <v>88</v>
      </c>
      <c r="K17" s="15"/>
      <c r="L17" s="15">
        <f t="shared" si="1"/>
        <v>0</v>
      </c>
      <c r="M17" s="42">
        <v>7</v>
      </c>
      <c r="N17" s="26" t="s">
        <v>37</v>
      </c>
      <c r="O17" s="26" t="s">
        <v>38</v>
      </c>
      <c r="P17" s="26"/>
      <c r="Q17" s="42">
        <v>108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5</v>
      </c>
      <c r="B18" s="13" t="s">
        <v>32</v>
      </c>
      <c r="C18" s="13">
        <v>32</v>
      </c>
      <c r="D18" s="13">
        <v>31</v>
      </c>
      <c r="E18" s="13" t="s">
        <v>36</v>
      </c>
      <c r="F18" s="13"/>
      <c r="G18" s="14">
        <f>+'[1]5852-10'!G16</f>
        <v>0</v>
      </c>
      <c r="H18" s="14">
        <f>+'[1]5852-10'!H16</f>
        <v>0</v>
      </c>
      <c r="I18" s="14">
        <f>+'[1]5852-10'!I16</f>
        <v>44.2</v>
      </c>
      <c r="J18" s="22">
        <f t="shared" si="0"/>
        <v>44.2</v>
      </c>
      <c r="K18" s="15"/>
      <c r="L18" s="15">
        <f t="shared" si="1"/>
        <v>0</v>
      </c>
      <c r="M18" s="42">
        <v>8</v>
      </c>
      <c r="N18" s="26" t="s">
        <v>37</v>
      </c>
      <c r="O18" s="26" t="s">
        <v>42</v>
      </c>
      <c r="P18" s="26"/>
      <c r="Q18" s="42">
        <v>54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>
        <v>6</v>
      </c>
      <c r="B19" s="13" t="s">
        <v>32</v>
      </c>
      <c r="C19" s="13">
        <v>54</v>
      </c>
      <c r="D19" s="13">
        <v>33</v>
      </c>
      <c r="E19" s="13" t="s">
        <v>36</v>
      </c>
      <c r="F19" s="13"/>
      <c r="G19" s="14">
        <f>+'[1]5852-10'!G17</f>
        <v>0</v>
      </c>
      <c r="H19" s="14">
        <f>+'[1]5852-10'!H17</f>
        <v>1</v>
      </c>
      <c r="I19" s="14">
        <f>+'[1]5852-10'!I17</f>
        <v>92.8</v>
      </c>
      <c r="J19" s="22">
        <f t="shared" si="0"/>
        <v>192.8</v>
      </c>
      <c r="K19" s="15"/>
      <c r="L19" s="15">
        <f t="shared" si="1"/>
        <v>0</v>
      </c>
      <c r="M19" s="42"/>
      <c r="N19" s="26">
        <v>0</v>
      </c>
      <c r="O19" s="26">
        <v>0</v>
      </c>
      <c r="P19" s="26"/>
      <c r="Q19" s="42">
        <v>0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>
        <v>7</v>
      </c>
      <c r="B20" s="13" t="s">
        <v>32</v>
      </c>
      <c r="C20" s="13">
        <v>59</v>
      </c>
      <c r="D20" s="13">
        <v>35</v>
      </c>
      <c r="E20" s="13" t="s">
        <v>36</v>
      </c>
      <c r="F20" s="13"/>
      <c r="G20" s="14">
        <f>+'[1]5852-10'!G18</f>
        <v>0</v>
      </c>
      <c r="H20" s="14">
        <f>+'[1]5852-10'!H18</f>
        <v>1</v>
      </c>
      <c r="I20" s="14">
        <f>+'[1]5852-10'!I18</f>
        <v>29.8</v>
      </c>
      <c r="J20" s="22">
        <f t="shared" si="0"/>
        <v>129.80000000000001</v>
      </c>
      <c r="K20" s="15"/>
      <c r="L20" s="15">
        <f t="shared" si="1"/>
        <v>0</v>
      </c>
      <c r="M20" s="42">
        <v>9</v>
      </c>
      <c r="N20" s="26" t="s">
        <v>37</v>
      </c>
      <c r="O20" s="26" t="s">
        <v>38</v>
      </c>
      <c r="P20" s="26"/>
      <c r="Q20" s="42">
        <v>315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>
        <v>8</v>
      </c>
      <c r="B21" s="13" t="s">
        <v>32</v>
      </c>
      <c r="C21" s="13">
        <v>85</v>
      </c>
      <c r="D21" s="13">
        <v>36</v>
      </c>
      <c r="E21" s="13" t="s">
        <v>36</v>
      </c>
      <c r="F21" s="13"/>
      <c r="G21" s="14">
        <f>+'[1]5852-10'!G19</f>
        <v>0</v>
      </c>
      <c r="H21" s="14">
        <f>+'[1]5852-10'!H19</f>
        <v>2</v>
      </c>
      <c r="I21" s="14">
        <f>+'[1]5852-10'!I19</f>
        <v>61</v>
      </c>
      <c r="J21" s="22">
        <f t="shared" si="0"/>
        <v>261</v>
      </c>
      <c r="K21" s="15"/>
      <c r="L21" s="15">
        <f t="shared" si="1"/>
        <v>0</v>
      </c>
      <c r="M21" s="42"/>
      <c r="N21" s="26">
        <v>0</v>
      </c>
      <c r="O21" s="26">
        <v>0</v>
      </c>
      <c r="P21" s="26"/>
      <c r="Q21" s="42">
        <v>0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>
        <v>9</v>
      </c>
      <c r="B22" s="13" t="s">
        <v>32</v>
      </c>
      <c r="C22" s="13">
        <v>107</v>
      </c>
      <c r="D22" s="13">
        <v>39</v>
      </c>
      <c r="E22" s="13" t="s">
        <v>36</v>
      </c>
      <c r="F22" s="13"/>
      <c r="G22" s="14">
        <f>+'[1]5852-10'!G20</f>
        <v>0</v>
      </c>
      <c r="H22" s="14">
        <f>+'[1]5852-10'!H20</f>
        <v>1</v>
      </c>
      <c r="I22" s="14">
        <f>+'[1]5852-10'!I20</f>
        <v>97.8</v>
      </c>
      <c r="J22" s="22">
        <f t="shared" si="0"/>
        <v>197.8</v>
      </c>
      <c r="K22" s="15"/>
      <c r="L22" s="15">
        <f t="shared" si="1"/>
        <v>0</v>
      </c>
      <c r="M22" s="42">
        <v>10</v>
      </c>
      <c r="N22" s="26" t="s">
        <v>37</v>
      </c>
      <c r="O22" s="26" t="s">
        <v>39</v>
      </c>
      <c r="P22" s="26"/>
      <c r="Q22" s="42">
        <v>72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>
        <v>10</v>
      </c>
      <c r="B23" s="13" t="s">
        <v>32</v>
      </c>
      <c r="C23" s="13">
        <v>138</v>
      </c>
      <c r="D23" s="13">
        <v>42</v>
      </c>
      <c r="E23" s="13" t="s">
        <v>36</v>
      </c>
      <c r="F23" s="13"/>
      <c r="G23" s="14">
        <f>+'[1]5852-10'!G21</f>
        <v>0</v>
      </c>
      <c r="H23" s="14">
        <f>+'[1]5852-10'!H21</f>
        <v>1</v>
      </c>
      <c r="I23" s="14">
        <f>+'[1]5852-10'!I21</f>
        <v>72.7</v>
      </c>
      <c r="J23" s="22">
        <f t="shared" si="0"/>
        <v>172.7</v>
      </c>
      <c r="K23" s="15"/>
      <c r="L23" s="15">
        <f t="shared" si="1"/>
        <v>0</v>
      </c>
      <c r="M23" s="42">
        <v>11</v>
      </c>
      <c r="N23" s="26" t="s">
        <v>37</v>
      </c>
      <c r="O23" s="26" t="s">
        <v>39</v>
      </c>
      <c r="P23" s="26"/>
      <c r="Q23" s="42">
        <v>108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>
        <v>11</v>
      </c>
      <c r="B24" s="13" t="s">
        <v>32</v>
      </c>
      <c r="C24" s="13">
        <v>139</v>
      </c>
      <c r="D24" s="13">
        <v>43</v>
      </c>
      <c r="E24" s="13" t="s">
        <v>36</v>
      </c>
      <c r="F24" s="13"/>
      <c r="G24" s="14">
        <f>+'[1]5852-10'!G22</f>
        <v>0</v>
      </c>
      <c r="H24" s="14">
        <f>+'[1]5852-10'!H22</f>
        <v>1</v>
      </c>
      <c r="I24" s="14">
        <f>+'[1]5852-10'!I22</f>
        <v>77.5</v>
      </c>
      <c r="J24" s="22">
        <f t="shared" si="0"/>
        <v>177.5</v>
      </c>
      <c r="K24" s="15"/>
      <c r="L24" s="15">
        <f t="shared" si="1"/>
        <v>0</v>
      </c>
      <c r="M24" s="42">
        <v>12</v>
      </c>
      <c r="N24" s="26" t="s">
        <v>37</v>
      </c>
      <c r="O24" s="26" t="s">
        <v>39</v>
      </c>
      <c r="P24" s="26"/>
      <c r="Q24" s="42">
        <v>189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>
        <v>12</v>
      </c>
      <c r="B25" s="13" t="s">
        <v>32</v>
      </c>
      <c r="C25" s="13">
        <v>140</v>
      </c>
      <c r="D25" s="13">
        <v>44</v>
      </c>
      <c r="E25" s="13" t="s">
        <v>36</v>
      </c>
      <c r="F25" s="13"/>
      <c r="G25" s="14">
        <f>+'[1]5852-10'!G23</f>
        <v>0</v>
      </c>
      <c r="H25" s="14">
        <f>+'[1]5852-10'!H23</f>
        <v>1</v>
      </c>
      <c r="I25" s="14">
        <f>+'[1]5852-10'!I23</f>
        <v>27.4</v>
      </c>
      <c r="J25" s="22">
        <f t="shared" si="0"/>
        <v>127.4</v>
      </c>
      <c r="K25" s="15"/>
      <c r="L25" s="15">
        <f t="shared" si="1"/>
        <v>0</v>
      </c>
      <c r="M25" s="42">
        <v>13</v>
      </c>
      <c r="N25" s="26" t="s">
        <v>37</v>
      </c>
      <c r="O25" s="26" t="s">
        <v>39</v>
      </c>
      <c r="P25" s="26"/>
      <c r="Q25" s="42">
        <v>144</v>
      </c>
      <c r="R25" s="28"/>
      <c r="S25" s="28"/>
      <c r="T25" s="27"/>
      <c r="U25" s="27"/>
      <c r="V25" s="27"/>
      <c r="W25" s="29"/>
      <c r="X25" s="27"/>
      <c r="Y25" s="27"/>
      <c r="Z25" s="27">
        <v>10000000</v>
      </c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>
        <v>13</v>
      </c>
      <c r="B26" s="13" t="s">
        <v>32</v>
      </c>
      <c r="C26" s="13">
        <v>141</v>
      </c>
      <c r="D26" s="13">
        <v>45</v>
      </c>
      <c r="E26" s="13" t="s">
        <v>36</v>
      </c>
      <c r="F26" s="13"/>
      <c r="G26" s="14">
        <f>+'[1]5852-10'!G24</f>
        <v>1</v>
      </c>
      <c r="H26" s="14">
        <f>+'[1]5852-10'!H24</f>
        <v>0</v>
      </c>
      <c r="I26" s="14">
        <f>+'[1]5852-10'!I24</f>
        <v>0.1</v>
      </c>
      <c r="J26" s="22">
        <f t="shared" si="0"/>
        <v>400.1</v>
      </c>
      <c r="K26" s="15"/>
      <c r="L26" s="15">
        <f t="shared" si="1"/>
        <v>0</v>
      </c>
      <c r="M26" s="42">
        <v>14</v>
      </c>
      <c r="N26" s="26" t="s">
        <v>37</v>
      </c>
      <c r="O26" s="26" t="s">
        <v>38</v>
      </c>
      <c r="P26" s="26"/>
      <c r="Q26" s="42">
        <v>162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>
        <v>14</v>
      </c>
      <c r="B27" s="13" t="s">
        <v>32</v>
      </c>
      <c r="C27" s="13">
        <v>164</v>
      </c>
      <c r="D27" s="13">
        <v>46</v>
      </c>
      <c r="E27" s="13" t="s">
        <v>36</v>
      </c>
      <c r="F27" s="13"/>
      <c r="G27" s="14">
        <f>+'[1]5852-10'!G25</f>
        <v>0</v>
      </c>
      <c r="H27" s="14">
        <f>+'[1]5852-10'!H25</f>
        <v>0</v>
      </c>
      <c r="I27" s="14">
        <f>+'[1]5852-10'!I25</f>
        <v>81.400000000000006</v>
      </c>
      <c r="J27" s="22">
        <f t="shared" si="0"/>
        <v>81.400000000000006</v>
      </c>
      <c r="K27" s="15"/>
      <c r="L27" s="15">
        <f t="shared" si="1"/>
        <v>0</v>
      </c>
      <c r="M27" s="42">
        <v>15</v>
      </c>
      <c r="N27" s="26" t="s">
        <v>37</v>
      </c>
      <c r="O27" s="26" t="s">
        <v>42</v>
      </c>
      <c r="P27" s="26"/>
      <c r="Q27" s="42">
        <v>72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>
        <v>15</v>
      </c>
      <c r="B28" s="13" t="s">
        <v>32</v>
      </c>
      <c r="C28" s="13">
        <v>130</v>
      </c>
      <c r="D28" s="13">
        <v>106</v>
      </c>
      <c r="E28" s="13" t="s">
        <v>36</v>
      </c>
      <c r="F28" s="13"/>
      <c r="G28" s="14">
        <f>+'[1]5852-10'!G26</f>
        <v>0</v>
      </c>
      <c r="H28" s="14">
        <f>+'[1]5852-10'!H26</f>
        <v>0</v>
      </c>
      <c r="I28" s="14">
        <f>+'[1]5852-10'!I26</f>
        <v>79</v>
      </c>
      <c r="J28" s="22">
        <f>+(G28*400)+(H28*100)+I28</f>
        <v>79</v>
      </c>
      <c r="K28" s="15"/>
      <c r="L28" s="15">
        <f>+K28*J28</f>
        <v>0</v>
      </c>
      <c r="M28" s="42">
        <v>16</v>
      </c>
      <c r="N28" s="26" t="s">
        <v>37</v>
      </c>
      <c r="O28" s="26" t="s">
        <v>39</v>
      </c>
      <c r="P28" s="26"/>
      <c r="Q28" s="42">
        <v>96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>
        <v>16</v>
      </c>
      <c r="B29" s="13" t="s">
        <v>32</v>
      </c>
      <c r="C29" s="13">
        <v>152</v>
      </c>
      <c r="D29" s="13">
        <v>107</v>
      </c>
      <c r="E29" s="13" t="s">
        <v>36</v>
      </c>
      <c r="F29" s="13"/>
      <c r="G29" s="14">
        <f>+'[1]5852-10'!G27</f>
        <v>1</v>
      </c>
      <c r="H29" s="14">
        <f>+'[1]5852-10'!H27</f>
        <v>1</v>
      </c>
      <c r="I29" s="14">
        <f>+'[1]5852-10'!I27</f>
        <v>16.7</v>
      </c>
      <c r="J29" s="22">
        <f t="shared" ref="J29:J42" si="2">+(G29*400)+(H29*100)+I29</f>
        <v>516.70000000000005</v>
      </c>
      <c r="K29" s="15"/>
      <c r="L29" s="15">
        <f t="shared" ref="L29:L42" si="3">+K29*J29</f>
        <v>0</v>
      </c>
      <c r="M29" s="42">
        <v>17</v>
      </c>
      <c r="N29" s="26" t="s">
        <v>37</v>
      </c>
      <c r="O29" s="26" t="s">
        <v>38</v>
      </c>
      <c r="P29" s="26"/>
      <c r="Q29" s="42">
        <v>280</v>
      </c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>
        <v>0</v>
      </c>
      <c r="C30" s="13">
        <v>0</v>
      </c>
      <c r="D30" s="13">
        <v>0</v>
      </c>
      <c r="E30" s="13">
        <v>0</v>
      </c>
      <c r="F30" s="13"/>
      <c r="G30" s="14">
        <f>+'[1]5852-10'!G28</f>
        <v>0</v>
      </c>
      <c r="H30" s="14">
        <f>+'[1]5852-10'!H28</f>
        <v>0</v>
      </c>
      <c r="I30" s="14">
        <f>+'[1]5852-10'!I28</f>
        <v>0</v>
      </c>
      <c r="J30" s="22">
        <f t="shared" si="2"/>
        <v>0</v>
      </c>
      <c r="K30" s="15"/>
      <c r="L30" s="15">
        <f t="shared" si="3"/>
        <v>0</v>
      </c>
      <c r="M30" s="42">
        <v>18</v>
      </c>
      <c r="N30" s="26" t="s">
        <v>37</v>
      </c>
      <c r="O30" s="26" t="s">
        <v>42</v>
      </c>
      <c r="P30" s="26"/>
      <c r="Q30" s="42">
        <v>18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>
        <v>17</v>
      </c>
      <c r="B31" s="13" t="s">
        <v>32</v>
      </c>
      <c r="C31" s="13">
        <v>165</v>
      </c>
      <c r="D31" s="13">
        <v>108</v>
      </c>
      <c r="E31" s="13" t="s">
        <v>36</v>
      </c>
      <c r="F31" s="13"/>
      <c r="G31" s="14">
        <f>+'[1]5852-10'!G29</f>
        <v>0</v>
      </c>
      <c r="H31" s="14">
        <f>+'[1]5852-10'!H29</f>
        <v>2</v>
      </c>
      <c r="I31" s="14">
        <f>+'[1]5852-10'!I29</f>
        <v>39.4</v>
      </c>
      <c r="J31" s="22">
        <f t="shared" si="2"/>
        <v>239.4</v>
      </c>
      <c r="K31" s="15"/>
      <c r="L31" s="15">
        <f t="shared" si="3"/>
        <v>0</v>
      </c>
      <c r="M31" s="42">
        <v>19</v>
      </c>
      <c r="N31" s="26" t="s">
        <v>37</v>
      </c>
      <c r="O31" s="26" t="s">
        <v>38</v>
      </c>
      <c r="P31" s="26"/>
      <c r="Q31" s="42">
        <v>0</v>
      </c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>
        <v>18</v>
      </c>
      <c r="B32" s="13" t="s">
        <v>32</v>
      </c>
      <c r="C32" s="13">
        <v>182</v>
      </c>
      <c r="D32" s="13">
        <v>109</v>
      </c>
      <c r="E32" s="13" t="s">
        <v>36</v>
      </c>
      <c r="F32" s="13"/>
      <c r="G32" s="14">
        <f>+'[1]5852-10'!G30</f>
        <v>0</v>
      </c>
      <c r="H32" s="14">
        <f>+'[1]5852-10'!H30</f>
        <v>2</v>
      </c>
      <c r="I32" s="14">
        <f>+'[1]5852-10'!I30</f>
        <v>90.6</v>
      </c>
      <c r="J32" s="22">
        <f t="shared" si="2"/>
        <v>290.60000000000002</v>
      </c>
      <c r="K32" s="15"/>
      <c r="L32" s="15">
        <f t="shared" si="3"/>
        <v>0</v>
      </c>
      <c r="M32" s="42">
        <v>20</v>
      </c>
      <c r="N32" s="26" t="s">
        <v>37</v>
      </c>
      <c r="O32" s="26" t="s">
        <v>38</v>
      </c>
      <c r="P32" s="26"/>
      <c r="Q32" s="42">
        <v>189</v>
      </c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>
        <v>19</v>
      </c>
      <c r="B33" s="13" t="s">
        <v>32</v>
      </c>
      <c r="C33" s="13">
        <v>189</v>
      </c>
      <c r="D33" s="13">
        <v>110</v>
      </c>
      <c r="E33" s="13" t="s">
        <v>36</v>
      </c>
      <c r="F33" s="13"/>
      <c r="G33" s="14">
        <f>+'[1]5852-10'!G31</f>
        <v>0</v>
      </c>
      <c r="H33" s="14">
        <f>+'[1]5852-10'!H31</f>
        <v>0</v>
      </c>
      <c r="I33" s="14">
        <f>+'[1]5852-10'!I31</f>
        <v>57.5</v>
      </c>
      <c r="J33" s="22">
        <f t="shared" si="2"/>
        <v>57.5</v>
      </c>
      <c r="K33" s="15"/>
      <c r="L33" s="15">
        <f t="shared" si="3"/>
        <v>0</v>
      </c>
      <c r="M33" s="42">
        <v>21</v>
      </c>
      <c r="N33" s="26" t="s">
        <v>37</v>
      </c>
      <c r="O33" s="26" t="s">
        <v>38</v>
      </c>
      <c r="P33" s="26"/>
      <c r="Q33" s="42">
        <v>144</v>
      </c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>
        <v>20</v>
      </c>
      <c r="B34" s="13" t="s">
        <v>32</v>
      </c>
      <c r="C34" s="13">
        <v>18</v>
      </c>
      <c r="D34" s="13">
        <v>113</v>
      </c>
      <c r="E34" s="13" t="s">
        <v>36</v>
      </c>
      <c r="F34" s="13"/>
      <c r="G34" s="14">
        <f>+'[1]5852-10'!G32</f>
        <v>0</v>
      </c>
      <c r="H34" s="14">
        <f>+'[1]5852-10'!H32</f>
        <v>0</v>
      </c>
      <c r="I34" s="14">
        <f>+'[1]5852-10'!I32</f>
        <v>58.5</v>
      </c>
      <c r="J34" s="22">
        <f t="shared" si="2"/>
        <v>58.5</v>
      </c>
      <c r="K34" s="15"/>
      <c r="L34" s="15">
        <f t="shared" si="3"/>
        <v>0</v>
      </c>
      <c r="M34" s="42">
        <v>22</v>
      </c>
      <c r="N34" s="26" t="s">
        <v>37</v>
      </c>
      <c r="O34" s="26" t="s">
        <v>38</v>
      </c>
      <c r="P34" s="26"/>
      <c r="Q34" s="42">
        <v>108</v>
      </c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>
        <v>21</v>
      </c>
      <c r="B35" s="13" t="s">
        <v>32</v>
      </c>
      <c r="C35" s="13">
        <v>129</v>
      </c>
      <c r="D35" s="13">
        <v>138</v>
      </c>
      <c r="E35" s="13" t="s">
        <v>36</v>
      </c>
      <c r="F35" s="13"/>
      <c r="G35" s="14">
        <f>+'[1]5852-10'!G33</f>
        <v>0</v>
      </c>
      <c r="H35" s="14">
        <f>+'[1]5852-10'!H33</f>
        <v>0</v>
      </c>
      <c r="I35" s="14">
        <f>+'[1]5852-10'!I33</f>
        <v>94.4</v>
      </c>
      <c r="J35" s="22">
        <f t="shared" si="2"/>
        <v>94.4</v>
      </c>
      <c r="K35" s="15"/>
      <c r="L35" s="15">
        <f t="shared" si="3"/>
        <v>0</v>
      </c>
      <c r="M35" s="42">
        <v>23</v>
      </c>
      <c r="N35" s="26" t="s">
        <v>37</v>
      </c>
      <c r="O35" s="26" t="s">
        <v>38</v>
      </c>
      <c r="P35" s="26"/>
      <c r="Q35" s="42">
        <v>72</v>
      </c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>
        <v>22</v>
      </c>
      <c r="B36" s="13" t="s">
        <v>32</v>
      </c>
      <c r="C36" s="13">
        <v>172</v>
      </c>
      <c r="D36" s="13">
        <v>140</v>
      </c>
      <c r="E36" s="13" t="s">
        <v>36</v>
      </c>
      <c r="F36" s="13"/>
      <c r="G36" s="14">
        <f>+'[1]5852-10'!G34</f>
        <v>0</v>
      </c>
      <c r="H36" s="14">
        <f>+'[1]5852-10'!H34</f>
        <v>2</v>
      </c>
      <c r="I36" s="14">
        <f>+'[1]5852-10'!I34</f>
        <v>12.3</v>
      </c>
      <c r="J36" s="22">
        <f t="shared" si="2"/>
        <v>212.3</v>
      </c>
      <c r="K36" s="15"/>
      <c r="L36" s="15">
        <f t="shared" si="3"/>
        <v>0</v>
      </c>
      <c r="M36" s="42"/>
      <c r="N36" s="26">
        <v>0</v>
      </c>
      <c r="O36" s="26">
        <v>0</v>
      </c>
      <c r="P36" s="26"/>
      <c r="Q36" s="42">
        <v>0</v>
      </c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>
        <v>23</v>
      </c>
      <c r="B37" s="13" t="s">
        <v>32</v>
      </c>
      <c r="C37" s="13">
        <v>193</v>
      </c>
      <c r="D37" s="13">
        <v>145</v>
      </c>
      <c r="E37" s="13" t="s">
        <v>36</v>
      </c>
      <c r="F37" s="13"/>
      <c r="G37" s="14">
        <f>+'[1]5852-10'!G35</f>
        <v>0</v>
      </c>
      <c r="H37" s="14">
        <f>+'[1]5852-10'!H35</f>
        <v>0</v>
      </c>
      <c r="I37" s="14">
        <f>+'[1]5852-10'!I35</f>
        <v>99.8</v>
      </c>
      <c r="J37" s="22">
        <f t="shared" si="2"/>
        <v>99.8</v>
      </c>
      <c r="K37" s="15"/>
      <c r="L37" s="15">
        <f t="shared" si="3"/>
        <v>0</v>
      </c>
      <c r="M37" s="42">
        <v>24</v>
      </c>
      <c r="N37" s="26" t="s">
        <v>37</v>
      </c>
      <c r="O37" s="26" t="s">
        <v>39</v>
      </c>
      <c r="P37" s="26"/>
      <c r="Q37" s="42">
        <v>108</v>
      </c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>
        <v>24</v>
      </c>
      <c r="B38" s="13" t="s">
        <v>32</v>
      </c>
      <c r="C38" s="13">
        <v>232</v>
      </c>
      <c r="D38" s="13">
        <v>149</v>
      </c>
      <c r="E38" s="13" t="s">
        <v>36</v>
      </c>
      <c r="F38" s="13"/>
      <c r="G38" s="14">
        <f>+'[1]5852-10'!G36</f>
        <v>0</v>
      </c>
      <c r="H38" s="14">
        <f>+'[1]5852-10'!H36</f>
        <v>1</v>
      </c>
      <c r="I38" s="14">
        <f>+'[1]5852-10'!I36</f>
        <v>41.8</v>
      </c>
      <c r="J38" s="22">
        <f t="shared" si="2"/>
        <v>141.80000000000001</v>
      </c>
      <c r="K38" s="15"/>
      <c r="L38" s="15">
        <f t="shared" si="3"/>
        <v>0</v>
      </c>
      <c r="M38" s="42">
        <v>25</v>
      </c>
      <c r="N38" s="26" t="s">
        <v>37</v>
      </c>
      <c r="O38" s="26" t="s">
        <v>38</v>
      </c>
      <c r="P38" s="26"/>
      <c r="Q38" s="42">
        <v>96</v>
      </c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>
        <v>25</v>
      </c>
      <c r="B39" s="13" t="s">
        <v>32</v>
      </c>
      <c r="C39" s="13">
        <v>53</v>
      </c>
      <c r="D39" s="13">
        <v>164</v>
      </c>
      <c r="E39" s="13" t="s">
        <v>36</v>
      </c>
      <c r="F39" s="13"/>
      <c r="G39" s="14">
        <f>+'[1]5852-10'!G37</f>
        <v>0</v>
      </c>
      <c r="H39" s="14">
        <f>+'[1]5852-10'!H37</f>
        <v>1</v>
      </c>
      <c r="I39" s="14">
        <f>+'[1]5852-10'!I37</f>
        <v>83.2</v>
      </c>
      <c r="J39" s="22">
        <f t="shared" si="2"/>
        <v>183.2</v>
      </c>
      <c r="K39" s="15"/>
      <c r="L39" s="15">
        <f t="shared" si="3"/>
        <v>0</v>
      </c>
      <c r="M39" s="42">
        <v>26</v>
      </c>
      <c r="N39" s="26" t="s">
        <v>37</v>
      </c>
      <c r="O39" s="26" t="s">
        <v>39</v>
      </c>
      <c r="P39" s="26"/>
      <c r="Q39" s="42">
        <v>64</v>
      </c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>
        <v>26</v>
      </c>
      <c r="B40" s="13" t="s">
        <v>32</v>
      </c>
      <c r="C40" s="13">
        <v>16</v>
      </c>
      <c r="D40" s="13">
        <v>189</v>
      </c>
      <c r="E40" s="13" t="s">
        <v>36</v>
      </c>
      <c r="F40" s="13"/>
      <c r="G40" s="14">
        <f>+'[1]5852-10'!G38</f>
        <v>0</v>
      </c>
      <c r="H40" s="14">
        <f>+'[1]5852-10'!H38</f>
        <v>1</v>
      </c>
      <c r="I40" s="14">
        <f>+'[1]5852-10'!I38</f>
        <v>22</v>
      </c>
      <c r="J40" s="22">
        <f t="shared" si="2"/>
        <v>122</v>
      </c>
      <c r="K40" s="15"/>
      <c r="L40" s="15">
        <f t="shared" si="3"/>
        <v>0</v>
      </c>
      <c r="M40" s="42">
        <v>27</v>
      </c>
      <c r="N40" s="26" t="s">
        <v>37</v>
      </c>
      <c r="O40" s="26" t="s">
        <v>38</v>
      </c>
      <c r="P40" s="26"/>
      <c r="Q40" s="42">
        <v>162</v>
      </c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>
        <v>27</v>
      </c>
      <c r="B41" s="13" t="s">
        <v>32</v>
      </c>
      <c r="C41" s="13">
        <v>166</v>
      </c>
      <c r="D41" s="13">
        <v>193</v>
      </c>
      <c r="E41" s="13" t="s">
        <v>36</v>
      </c>
      <c r="F41" s="13"/>
      <c r="G41" s="14">
        <f>+'[1]5852-10'!G39</f>
        <v>0</v>
      </c>
      <c r="H41" s="14">
        <f>+'[1]5852-10'!H39</f>
        <v>0</v>
      </c>
      <c r="I41" s="14">
        <f>+'[1]5852-10'!I39</f>
        <v>97.8</v>
      </c>
      <c r="J41" s="22">
        <f t="shared" si="2"/>
        <v>97.8</v>
      </c>
      <c r="K41" s="15"/>
      <c r="L41" s="15">
        <f t="shared" si="3"/>
        <v>0</v>
      </c>
      <c r="M41" s="42">
        <v>28</v>
      </c>
      <c r="N41" s="26" t="s">
        <v>37</v>
      </c>
      <c r="O41" s="26" t="s">
        <v>38</v>
      </c>
      <c r="P41" s="26"/>
      <c r="Q41" s="42">
        <v>162</v>
      </c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>
        <v>28</v>
      </c>
      <c r="B42" s="13" t="s">
        <v>32</v>
      </c>
      <c r="C42" s="13">
        <v>273</v>
      </c>
      <c r="D42" s="13">
        <v>196</v>
      </c>
      <c r="E42" s="13" t="s">
        <v>36</v>
      </c>
      <c r="F42" s="13"/>
      <c r="G42" s="14">
        <f>+'[1]5852-10'!G40</f>
        <v>0</v>
      </c>
      <c r="H42" s="14">
        <f>+'[1]5852-10'!H40</f>
        <v>0</v>
      </c>
      <c r="I42" s="14">
        <f>+'[1]5852-10'!I40</f>
        <v>87.6</v>
      </c>
      <c r="J42" s="22">
        <f t="shared" si="2"/>
        <v>87.6</v>
      </c>
      <c r="K42" s="15"/>
      <c r="L42" s="15">
        <f t="shared" si="3"/>
        <v>0</v>
      </c>
      <c r="M42" s="42">
        <v>29</v>
      </c>
      <c r="N42" s="26" t="s">
        <v>37</v>
      </c>
      <c r="O42" s="26" t="s">
        <v>38</v>
      </c>
      <c r="P42" s="26"/>
      <c r="Q42" s="42">
        <v>150</v>
      </c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>
        <v>29</v>
      </c>
      <c r="B43" s="13" t="s">
        <v>32</v>
      </c>
      <c r="C43" s="13">
        <v>296</v>
      </c>
      <c r="D43" s="13">
        <v>208</v>
      </c>
      <c r="E43" s="13" t="s">
        <v>36</v>
      </c>
      <c r="F43" s="13"/>
      <c r="G43" s="14">
        <f>+'[1]5852-10'!G41</f>
        <v>0</v>
      </c>
      <c r="H43" s="14">
        <f>+'[1]5852-10'!H41</f>
        <v>1</v>
      </c>
      <c r="I43" s="14">
        <f>+'[1]5852-10'!I41</f>
        <v>3.1</v>
      </c>
      <c r="J43" s="22">
        <f>+(G43*400)+(H43*100)+I43</f>
        <v>103.1</v>
      </c>
      <c r="K43" s="15"/>
      <c r="L43" s="15">
        <f>+K43*J43</f>
        <v>0</v>
      </c>
      <c r="M43" s="42">
        <v>30</v>
      </c>
      <c r="N43" s="26" t="s">
        <v>37</v>
      </c>
      <c r="O43" s="26" t="s">
        <v>42</v>
      </c>
      <c r="P43" s="26"/>
      <c r="Q43" s="42">
        <v>108</v>
      </c>
      <c r="R43" s="28"/>
      <c r="S43" s="28"/>
      <c r="T43" s="27"/>
      <c r="U43" s="27"/>
      <c r="V43" s="27"/>
      <c r="W43" s="29"/>
      <c r="X43" s="27"/>
      <c r="Y43" s="27"/>
      <c r="Z43" s="27">
        <v>50000000</v>
      </c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>
        <v>30</v>
      </c>
      <c r="B44" s="13" t="s">
        <v>32</v>
      </c>
      <c r="C44" s="13">
        <v>24</v>
      </c>
      <c r="D44" s="13">
        <v>221</v>
      </c>
      <c r="E44" s="13" t="s">
        <v>36</v>
      </c>
      <c r="F44" s="13"/>
      <c r="G44" s="14">
        <f>+'[1]5852-10'!G42</f>
        <v>0</v>
      </c>
      <c r="H44" s="14">
        <f>+'[1]5852-10'!H42</f>
        <v>0</v>
      </c>
      <c r="I44" s="14">
        <f>+'[1]5852-10'!I42</f>
        <v>57.5</v>
      </c>
      <c r="J44" s="22">
        <f t="shared" ref="J44:J55" si="4">+(G44*400)+(H44*100)+I44</f>
        <v>57.5</v>
      </c>
      <c r="K44" s="15"/>
      <c r="L44" s="15">
        <f t="shared" ref="L44:L55" si="5">+K44*J44</f>
        <v>0</v>
      </c>
      <c r="M44" s="42">
        <v>31</v>
      </c>
      <c r="N44" s="26" t="s">
        <v>37</v>
      </c>
      <c r="O44" s="26" t="s">
        <v>39</v>
      </c>
      <c r="P44" s="26"/>
      <c r="Q44" s="42">
        <v>198</v>
      </c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>
        <v>31</v>
      </c>
      <c r="B45" s="13" t="s">
        <v>32</v>
      </c>
      <c r="C45" s="13">
        <v>283</v>
      </c>
      <c r="D45" s="13">
        <v>231</v>
      </c>
      <c r="E45" s="13" t="s">
        <v>36</v>
      </c>
      <c r="F45" s="13"/>
      <c r="G45" s="14">
        <f>+'[1]5852-10'!G43</f>
        <v>0</v>
      </c>
      <c r="H45" s="14">
        <f>+'[1]5852-10'!H43</f>
        <v>0</v>
      </c>
      <c r="I45" s="14">
        <f>+'[1]5852-10'!I43</f>
        <v>66.099999999999994</v>
      </c>
      <c r="J45" s="22">
        <f t="shared" si="4"/>
        <v>66.099999999999994</v>
      </c>
      <c r="K45" s="15"/>
      <c r="L45" s="15">
        <f t="shared" si="5"/>
        <v>0</v>
      </c>
      <c r="M45" s="42">
        <v>32</v>
      </c>
      <c r="N45" s="26" t="s">
        <v>37</v>
      </c>
      <c r="O45" s="26" t="s">
        <v>38</v>
      </c>
      <c r="P45" s="26"/>
      <c r="Q45" s="42">
        <v>135</v>
      </c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>
        <v>32</v>
      </c>
      <c r="B46" s="13" t="s">
        <v>32</v>
      </c>
      <c r="C46" s="13">
        <v>153</v>
      </c>
      <c r="D46" s="13">
        <v>241</v>
      </c>
      <c r="E46" s="13" t="s">
        <v>36</v>
      </c>
      <c r="F46" s="13"/>
      <c r="G46" s="14">
        <f>+'[1]5852-10'!G44</f>
        <v>0</v>
      </c>
      <c r="H46" s="14">
        <f>+'[1]5852-10'!H44</f>
        <v>0</v>
      </c>
      <c r="I46" s="14">
        <f>+'[1]5852-10'!I44</f>
        <v>99.8</v>
      </c>
      <c r="J46" s="22">
        <f t="shared" si="4"/>
        <v>99.8</v>
      </c>
      <c r="K46" s="15"/>
      <c r="L46" s="15">
        <f t="shared" si="5"/>
        <v>0</v>
      </c>
      <c r="M46" s="42">
        <v>33</v>
      </c>
      <c r="N46" s="26" t="s">
        <v>37</v>
      </c>
      <c r="O46" s="26" t="s">
        <v>39</v>
      </c>
      <c r="P46" s="26"/>
      <c r="Q46" s="42">
        <v>110</v>
      </c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>
        <v>33</v>
      </c>
      <c r="B47" s="13" t="s">
        <v>32</v>
      </c>
      <c r="C47" s="13">
        <v>154</v>
      </c>
      <c r="D47" s="13">
        <v>242</v>
      </c>
      <c r="E47" s="13" t="s">
        <v>36</v>
      </c>
      <c r="F47" s="13"/>
      <c r="G47" s="14">
        <f>+'[1]5852-10'!G45</f>
        <v>0</v>
      </c>
      <c r="H47" s="14">
        <f>+'[1]5852-10'!H45</f>
        <v>1</v>
      </c>
      <c r="I47" s="14">
        <f>+'[1]5852-10'!I45</f>
        <v>15.7</v>
      </c>
      <c r="J47" s="22">
        <f t="shared" si="4"/>
        <v>115.7</v>
      </c>
      <c r="K47" s="15"/>
      <c r="L47" s="15">
        <f t="shared" si="5"/>
        <v>0</v>
      </c>
      <c r="M47" s="42">
        <v>34</v>
      </c>
      <c r="N47" s="26" t="s">
        <v>37</v>
      </c>
      <c r="O47" s="26" t="s">
        <v>39</v>
      </c>
      <c r="P47" s="26"/>
      <c r="Q47" s="42">
        <v>108</v>
      </c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>
        <v>34</v>
      </c>
      <c r="B48" s="13" t="s">
        <v>32</v>
      </c>
      <c r="C48" s="13">
        <v>156</v>
      </c>
      <c r="D48" s="13">
        <v>244</v>
      </c>
      <c r="E48" s="13" t="s">
        <v>36</v>
      </c>
      <c r="F48" s="13"/>
      <c r="G48" s="14">
        <f>+'[1]5852-10'!G46</f>
        <v>0</v>
      </c>
      <c r="H48" s="14">
        <f>+'[1]5852-10'!H46</f>
        <v>2</v>
      </c>
      <c r="I48" s="14">
        <f>+'[1]5852-10'!I46</f>
        <v>22.6</v>
      </c>
      <c r="J48" s="22">
        <f t="shared" si="4"/>
        <v>222.6</v>
      </c>
      <c r="K48" s="15"/>
      <c r="L48" s="15">
        <f t="shared" si="5"/>
        <v>0</v>
      </c>
      <c r="M48" s="42"/>
      <c r="N48" s="26">
        <v>0</v>
      </c>
      <c r="O48" s="26">
        <v>0</v>
      </c>
      <c r="P48" s="26"/>
      <c r="Q48" s="42">
        <v>0</v>
      </c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>
        <v>35</v>
      </c>
      <c r="B49" s="13" t="s">
        <v>32</v>
      </c>
      <c r="C49" s="13">
        <v>163</v>
      </c>
      <c r="D49" s="13">
        <v>262</v>
      </c>
      <c r="E49" s="13" t="s">
        <v>36</v>
      </c>
      <c r="F49" s="13"/>
      <c r="G49" s="14">
        <f>+'[1]5852-10'!G47</f>
        <v>0</v>
      </c>
      <c r="H49" s="14">
        <f>+'[1]5852-10'!H47</f>
        <v>0</v>
      </c>
      <c r="I49" s="14">
        <f>+'[1]5852-10'!I47</f>
        <v>84.7</v>
      </c>
      <c r="J49" s="22">
        <f t="shared" si="4"/>
        <v>84.7</v>
      </c>
      <c r="K49" s="15"/>
      <c r="L49" s="15">
        <f t="shared" si="5"/>
        <v>0</v>
      </c>
      <c r="M49" s="42">
        <v>35</v>
      </c>
      <c r="N49" s="26" t="s">
        <v>37</v>
      </c>
      <c r="O49" s="26" t="s">
        <v>38</v>
      </c>
      <c r="P49" s="26"/>
      <c r="Q49" s="42">
        <v>54</v>
      </c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>
        <v>36</v>
      </c>
      <c r="B50" s="13" t="s">
        <v>32</v>
      </c>
      <c r="C50" s="13">
        <v>123</v>
      </c>
      <c r="D50" s="13">
        <v>265</v>
      </c>
      <c r="E50" s="13" t="s">
        <v>36</v>
      </c>
      <c r="F50" s="13"/>
      <c r="G50" s="14">
        <f>+'[1]5852-10'!G48</f>
        <v>0</v>
      </c>
      <c r="H50" s="14">
        <f>+'[1]5852-10'!H48</f>
        <v>2</v>
      </c>
      <c r="I50" s="14">
        <f>+'[1]5852-10'!I48</f>
        <v>56.6</v>
      </c>
      <c r="J50" s="22">
        <f t="shared" si="4"/>
        <v>256.60000000000002</v>
      </c>
      <c r="K50" s="15"/>
      <c r="L50" s="15">
        <f t="shared" si="5"/>
        <v>0</v>
      </c>
      <c r="M50" s="42">
        <v>36</v>
      </c>
      <c r="N50" s="26" t="s">
        <v>37</v>
      </c>
      <c r="O50" s="26" t="s">
        <v>38</v>
      </c>
      <c r="P50" s="26"/>
      <c r="Q50" s="42">
        <v>252</v>
      </c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>
        <v>37</v>
      </c>
      <c r="B51" s="13" t="s">
        <v>32</v>
      </c>
      <c r="C51" s="13">
        <v>347</v>
      </c>
      <c r="D51" s="13">
        <v>277</v>
      </c>
      <c r="E51" s="13" t="s">
        <v>36</v>
      </c>
      <c r="F51" s="13"/>
      <c r="G51" s="14">
        <f>+'[1]5852-10'!G49</f>
        <v>0</v>
      </c>
      <c r="H51" s="14">
        <f>+'[1]5852-10'!H49</f>
        <v>0</v>
      </c>
      <c r="I51" s="14">
        <f>+'[1]5852-10'!I49</f>
        <v>80.900000000000006</v>
      </c>
      <c r="J51" s="22">
        <f t="shared" si="4"/>
        <v>80.900000000000006</v>
      </c>
      <c r="K51" s="15"/>
      <c r="L51" s="15">
        <f t="shared" si="5"/>
        <v>0</v>
      </c>
      <c r="M51" s="42">
        <v>37</v>
      </c>
      <c r="N51" s="26" t="s">
        <v>37</v>
      </c>
      <c r="O51" s="26" t="s">
        <v>39</v>
      </c>
      <c r="P51" s="26"/>
      <c r="Q51" s="42">
        <v>108</v>
      </c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>
        <v>38</v>
      </c>
      <c r="B52" s="13" t="s">
        <v>32</v>
      </c>
      <c r="C52" s="13">
        <v>349</v>
      </c>
      <c r="D52" s="13">
        <v>1161</v>
      </c>
      <c r="E52" s="13" t="s">
        <v>36</v>
      </c>
      <c r="F52" s="13"/>
      <c r="G52" s="14">
        <f>+'[1]5852-10'!G50</f>
        <v>0</v>
      </c>
      <c r="H52" s="14">
        <f>+'[1]5852-10'!H50</f>
        <v>0</v>
      </c>
      <c r="I52" s="14">
        <f>+'[1]5852-10'!I50</f>
        <v>38</v>
      </c>
      <c r="J52" s="22">
        <f t="shared" si="4"/>
        <v>38</v>
      </c>
      <c r="K52" s="15"/>
      <c r="L52" s="15">
        <f t="shared" si="5"/>
        <v>0</v>
      </c>
      <c r="M52" s="42">
        <v>38</v>
      </c>
      <c r="N52" s="26" t="s">
        <v>37</v>
      </c>
      <c r="O52" s="26" t="s">
        <v>38</v>
      </c>
      <c r="P52" s="26"/>
      <c r="Q52" s="42">
        <v>72</v>
      </c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>
        <v>39</v>
      </c>
      <c r="B53" s="13" t="s">
        <v>32</v>
      </c>
      <c r="C53" s="13">
        <v>350</v>
      </c>
      <c r="D53" s="13">
        <v>1162</v>
      </c>
      <c r="E53" s="13" t="s">
        <v>36</v>
      </c>
      <c r="F53" s="13"/>
      <c r="G53" s="14">
        <f>+'[1]5852-10'!G51</f>
        <v>0</v>
      </c>
      <c r="H53" s="14">
        <f>+'[1]5852-10'!H51</f>
        <v>0</v>
      </c>
      <c r="I53" s="14">
        <f>+'[1]5852-10'!I51</f>
        <v>48</v>
      </c>
      <c r="J53" s="22">
        <f t="shared" si="4"/>
        <v>48</v>
      </c>
      <c r="K53" s="15"/>
      <c r="L53" s="15">
        <f t="shared" si="5"/>
        <v>0</v>
      </c>
      <c r="M53" s="42">
        <v>39</v>
      </c>
      <c r="N53" s="26" t="s">
        <v>37</v>
      </c>
      <c r="O53" s="26" t="s">
        <v>38</v>
      </c>
      <c r="P53" s="26"/>
      <c r="Q53" s="42">
        <v>72</v>
      </c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>
        <v>40</v>
      </c>
      <c r="B54" s="13" t="s">
        <v>32</v>
      </c>
      <c r="C54" s="13">
        <v>351</v>
      </c>
      <c r="D54" s="13">
        <v>1163</v>
      </c>
      <c r="E54" s="13" t="s">
        <v>36</v>
      </c>
      <c r="F54" s="13"/>
      <c r="G54" s="14">
        <f>+'[1]5852-10'!G52</f>
        <v>0</v>
      </c>
      <c r="H54" s="14">
        <f>+'[1]5852-10'!H52</f>
        <v>0</v>
      </c>
      <c r="I54" s="14">
        <f>+'[1]5852-10'!I52</f>
        <v>53</v>
      </c>
      <c r="J54" s="22">
        <f t="shared" si="4"/>
        <v>53</v>
      </c>
      <c r="K54" s="15"/>
      <c r="L54" s="15">
        <f t="shared" si="5"/>
        <v>0</v>
      </c>
      <c r="M54" s="42">
        <v>40</v>
      </c>
      <c r="N54" s="26" t="s">
        <v>37</v>
      </c>
      <c r="O54" s="26" t="s">
        <v>38</v>
      </c>
      <c r="P54" s="26"/>
      <c r="Q54" s="42">
        <v>108</v>
      </c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>
        <v>41</v>
      </c>
      <c r="B55" s="13" t="s">
        <v>32</v>
      </c>
      <c r="C55" s="13">
        <v>352</v>
      </c>
      <c r="D55" s="13">
        <v>1164</v>
      </c>
      <c r="E55" s="13" t="s">
        <v>36</v>
      </c>
      <c r="F55" s="13"/>
      <c r="G55" s="14">
        <f>+'[1]5852-10'!G53</f>
        <v>0</v>
      </c>
      <c r="H55" s="14">
        <f>+'[1]5852-10'!H53</f>
        <v>0</v>
      </c>
      <c r="I55" s="14">
        <f>+'[1]5852-10'!I53</f>
        <v>41</v>
      </c>
      <c r="J55" s="22">
        <f t="shared" si="4"/>
        <v>41</v>
      </c>
      <c r="K55" s="15"/>
      <c r="L55" s="15">
        <f t="shared" si="5"/>
        <v>0</v>
      </c>
      <c r="M55" s="42">
        <v>41</v>
      </c>
      <c r="N55" s="26" t="s">
        <v>37</v>
      </c>
      <c r="O55" s="26" t="s">
        <v>38</v>
      </c>
      <c r="P55" s="26"/>
      <c r="Q55" s="42">
        <v>108</v>
      </c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>
        <v>42</v>
      </c>
      <c r="B56" s="13" t="s">
        <v>32</v>
      </c>
      <c r="C56" s="13">
        <v>355</v>
      </c>
      <c r="D56" s="13">
        <v>1165</v>
      </c>
      <c r="E56" s="13" t="s">
        <v>36</v>
      </c>
      <c r="F56" s="13"/>
      <c r="G56" s="14">
        <f>+'[1]5852-10'!G54</f>
        <v>0</v>
      </c>
      <c r="H56" s="14">
        <f>+'[1]5852-10'!H54</f>
        <v>0</v>
      </c>
      <c r="I56" s="14">
        <f>+'[1]5852-10'!I54</f>
        <v>51</v>
      </c>
      <c r="J56" s="22">
        <f>+(G56*400)+(H56*100)+I56</f>
        <v>51</v>
      </c>
      <c r="K56" s="15"/>
      <c r="L56" s="15">
        <f>+K56*J56</f>
        <v>0</v>
      </c>
      <c r="M56" s="42">
        <v>42</v>
      </c>
      <c r="N56" s="26" t="s">
        <v>37</v>
      </c>
      <c r="O56" s="26" t="s">
        <v>42</v>
      </c>
      <c r="P56" s="26"/>
      <c r="Q56" s="42">
        <v>54</v>
      </c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>
        <v>43</v>
      </c>
      <c r="B57" s="13" t="s">
        <v>32</v>
      </c>
      <c r="C57" s="13">
        <v>356</v>
      </c>
      <c r="D57" s="13">
        <v>1166</v>
      </c>
      <c r="E57" s="13" t="s">
        <v>36</v>
      </c>
      <c r="F57" s="13"/>
      <c r="G57" s="14">
        <f>+'[1]5852-10'!G55</f>
        <v>0</v>
      </c>
      <c r="H57" s="14">
        <f>+'[1]5852-10'!H55</f>
        <v>0</v>
      </c>
      <c r="I57" s="14">
        <f>+'[1]5852-10'!I55</f>
        <v>74</v>
      </c>
      <c r="J57" s="22">
        <f t="shared" ref="J57:J72" si="6">+(G57*400)+(H57*100)+I57</f>
        <v>74</v>
      </c>
      <c r="K57" s="15"/>
      <c r="L57" s="15">
        <f t="shared" ref="L57:L72" si="7">+K57*J57</f>
        <v>0</v>
      </c>
      <c r="M57" s="42">
        <v>43</v>
      </c>
      <c r="N57" s="26" t="s">
        <v>37</v>
      </c>
      <c r="O57" s="26" t="s">
        <v>33</v>
      </c>
      <c r="P57" s="26"/>
      <c r="Q57" s="42">
        <v>54</v>
      </c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>
        <v>44</v>
      </c>
      <c r="B58" s="13" t="s">
        <v>32</v>
      </c>
      <c r="C58" s="13">
        <v>358</v>
      </c>
      <c r="D58" s="13">
        <v>1167</v>
      </c>
      <c r="E58" s="13" t="s">
        <v>36</v>
      </c>
      <c r="F58" s="13"/>
      <c r="G58" s="14">
        <f>+'[1]5852-10'!G56</f>
        <v>0</v>
      </c>
      <c r="H58" s="14">
        <f>+'[1]5852-10'!H56</f>
        <v>0</v>
      </c>
      <c r="I58" s="14">
        <f>+'[1]5852-10'!I56</f>
        <v>37</v>
      </c>
      <c r="J58" s="22">
        <f t="shared" si="6"/>
        <v>37</v>
      </c>
      <c r="K58" s="15"/>
      <c r="L58" s="15">
        <f t="shared" si="7"/>
        <v>0</v>
      </c>
      <c r="M58" s="42">
        <v>44</v>
      </c>
      <c r="N58" s="26" t="s">
        <v>37</v>
      </c>
      <c r="O58" s="26" t="s">
        <v>38</v>
      </c>
      <c r="P58" s="26"/>
      <c r="Q58" s="42">
        <v>72</v>
      </c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>
        <v>45</v>
      </c>
      <c r="B59" s="13" t="s">
        <v>32</v>
      </c>
      <c r="C59" s="13">
        <v>360</v>
      </c>
      <c r="D59" s="13">
        <v>1169</v>
      </c>
      <c r="E59" s="13" t="s">
        <v>36</v>
      </c>
      <c r="F59" s="13"/>
      <c r="G59" s="14">
        <f>+'[1]5852-10'!G57</f>
        <v>0</v>
      </c>
      <c r="H59" s="14">
        <f>+'[1]5852-10'!H57</f>
        <v>0</v>
      </c>
      <c r="I59" s="14">
        <f>+'[1]5852-10'!I57</f>
        <v>65</v>
      </c>
      <c r="J59" s="22">
        <f t="shared" si="6"/>
        <v>65</v>
      </c>
      <c r="K59" s="15"/>
      <c r="L59" s="15">
        <f t="shared" si="7"/>
        <v>0</v>
      </c>
      <c r="M59" s="42">
        <v>45</v>
      </c>
      <c r="N59" s="26" t="s">
        <v>37</v>
      </c>
      <c r="O59" s="26" t="s">
        <v>33</v>
      </c>
      <c r="P59" s="26"/>
      <c r="Q59" s="42">
        <v>108</v>
      </c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>
        <v>46</v>
      </c>
      <c r="B60" s="13" t="s">
        <v>32</v>
      </c>
      <c r="C60" s="13">
        <v>361</v>
      </c>
      <c r="D60" s="13">
        <v>1170</v>
      </c>
      <c r="E60" s="13" t="s">
        <v>36</v>
      </c>
      <c r="F60" s="13"/>
      <c r="G60" s="14">
        <f>+'[1]5852-10'!G58</f>
        <v>0</v>
      </c>
      <c r="H60" s="14">
        <f>+'[1]5852-10'!H58</f>
        <v>0</v>
      </c>
      <c r="I60" s="14">
        <f>+'[1]5852-10'!I58</f>
        <v>37</v>
      </c>
      <c r="J60" s="22">
        <f t="shared" si="6"/>
        <v>37</v>
      </c>
      <c r="K60" s="15"/>
      <c r="L60" s="15">
        <f t="shared" si="7"/>
        <v>0</v>
      </c>
      <c r="M60" s="42">
        <v>46</v>
      </c>
      <c r="N60" s="26" t="s">
        <v>37</v>
      </c>
      <c r="O60" s="26" t="s">
        <v>38</v>
      </c>
      <c r="P60" s="26"/>
      <c r="Q60" s="42">
        <v>108</v>
      </c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>
        <v>47</v>
      </c>
      <c r="B61" s="13" t="s">
        <v>32</v>
      </c>
      <c r="C61" s="13">
        <v>362</v>
      </c>
      <c r="D61" s="13">
        <v>1171</v>
      </c>
      <c r="E61" s="13" t="s">
        <v>36</v>
      </c>
      <c r="F61" s="13"/>
      <c r="G61" s="14">
        <f>+'[1]5852-10'!G59</f>
        <v>0</v>
      </c>
      <c r="H61" s="14">
        <f>+'[1]5852-10'!H59</f>
        <v>0</v>
      </c>
      <c r="I61" s="14">
        <f>+'[1]5852-10'!I59</f>
        <v>90</v>
      </c>
      <c r="J61" s="22">
        <f t="shared" si="6"/>
        <v>90</v>
      </c>
      <c r="K61" s="15"/>
      <c r="L61" s="15">
        <f t="shared" si="7"/>
        <v>0</v>
      </c>
      <c r="M61" s="42">
        <v>47</v>
      </c>
      <c r="N61" s="26" t="s">
        <v>33</v>
      </c>
      <c r="O61" s="26" t="s">
        <v>40</v>
      </c>
      <c r="P61" s="26"/>
      <c r="Q61" s="42">
        <v>135</v>
      </c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>
        <v>48</v>
      </c>
      <c r="B62" s="13" t="s">
        <v>32</v>
      </c>
      <c r="C62" s="13">
        <v>364</v>
      </c>
      <c r="D62" s="13">
        <v>1173</v>
      </c>
      <c r="E62" s="13" t="s">
        <v>36</v>
      </c>
      <c r="F62" s="13"/>
      <c r="G62" s="14">
        <f>+'[1]5852-10'!G60</f>
        <v>0</v>
      </c>
      <c r="H62" s="14">
        <f>+'[1]5852-10'!H60</f>
        <v>0</v>
      </c>
      <c r="I62" s="14">
        <f>+'[1]5852-10'!I60</f>
        <v>53</v>
      </c>
      <c r="J62" s="22">
        <f t="shared" si="6"/>
        <v>53</v>
      </c>
      <c r="K62" s="15"/>
      <c r="L62" s="15">
        <f t="shared" si="7"/>
        <v>0</v>
      </c>
      <c r="M62" s="42">
        <v>48</v>
      </c>
      <c r="N62" s="26" t="s">
        <v>37</v>
      </c>
      <c r="O62" s="26" t="s">
        <v>33</v>
      </c>
      <c r="P62" s="26"/>
      <c r="Q62" s="42">
        <v>72</v>
      </c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>
        <v>49</v>
      </c>
      <c r="B63" s="13" t="s">
        <v>32</v>
      </c>
      <c r="C63" s="13">
        <v>365</v>
      </c>
      <c r="D63" s="13">
        <v>1174</v>
      </c>
      <c r="E63" s="13" t="s">
        <v>36</v>
      </c>
      <c r="F63" s="13"/>
      <c r="G63" s="14">
        <f>+'[1]5852-10'!G61</f>
        <v>0</v>
      </c>
      <c r="H63" s="14">
        <f>+'[1]5852-10'!H61</f>
        <v>0</v>
      </c>
      <c r="I63" s="14">
        <f>+'[1]5852-10'!I61</f>
        <v>57</v>
      </c>
      <c r="J63" s="22">
        <f t="shared" si="6"/>
        <v>57</v>
      </c>
      <c r="K63" s="15"/>
      <c r="L63" s="15">
        <f t="shared" si="7"/>
        <v>0</v>
      </c>
      <c r="M63" s="42">
        <v>49</v>
      </c>
      <c r="N63" s="26" t="s">
        <v>37</v>
      </c>
      <c r="O63" s="26" t="s">
        <v>38</v>
      </c>
      <c r="P63" s="26"/>
      <c r="Q63" s="42">
        <v>72</v>
      </c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>
        <v>50</v>
      </c>
      <c r="B64" s="13" t="s">
        <v>32</v>
      </c>
      <c r="C64" s="13">
        <v>366</v>
      </c>
      <c r="D64" s="13">
        <v>1175</v>
      </c>
      <c r="E64" s="13" t="s">
        <v>36</v>
      </c>
      <c r="F64" s="13"/>
      <c r="G64" s="14">
        <f>+'[1]5852-10'!G62</f>
        <v>0</v>
      </c>
      <c r="H64" s="14">
        <f>+'[1]5852-10'!H62</f>
        <v>0</v>
      </c>
      <c r="I64" s="14">
        <f>+'[1]5852-10'!I62</f>
        <v>59</v>
      </c>
      <c r="J64" s="22">
        <f t="shared" si="6"/>
        <v>59</v>
      </c>
      <c r="K64" s="15"/>
      <c r="L64" s="15">
        <f t="shared" si="7"/>
        <v>0</v>
      </c>
      <c r="M64" s="42">
        <v>50</v>
      </c>
      <c r="N64" s="26" t="s">
        <v>37</v>
      </c>
      <c r="O64" s="26" t="s">
        <v>33</v>
      </c>
      <c r="P64" s="26"/>
      <c r="Q64" s="42">
        <v>54</v>
      </c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>
        <v>51</v>
      </c>
      <c r="B65" s="13" t="s">
        <v>32</v>
      </c>
      <c r="C65" s="13">
        <v>367</v>
      </c>
      <c r="D65" s="13">
        <v>1176</v>
      </c>
      <c r="E65" s="13" t="s">
        <v>36</v>
      </c>
      <c r="F65" s="13"/>
      <c r="G65" s="14">
        <f>+'[1]5852-10'!G63</f>
        <v>0</v>
      </c>
      <c r="H65" s="14">
        <f>+'[1]5852-10'!H63</f>
        <v>1</v>
      </c>
      <c r="I65" s="14">
        <f>+'[1]5852-10'!I63</f>
        <v>38</v>
      </c>
      <c r="J65" s="22">
        <f t="shared" si="6"/>
        <v>138</v>
      </c>
      <c r="K65" s="15"/>
      <c r="L65" s="15">
        <f t="shared" si="7"/>
        <v>0</v>
      </c>
      <c r="M65" s="42">
        <v>51</v>
      </c>
      <c r="N65" s="26" t="s">
        <v>37</v>
      </c>
      <c r="O65" s="26" t="s">
        <v>42</v>
      </c>
      <c r="P65" s="26"/>
      <c r="Q65" s="42">
        <v>72</v>
      </c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>
        <v>52</v>
      </c>
      <c r="B66" s="13" t="s">
        <v>32</v>
      </c>
      <c r="C66" s="13">
        <v>375</v>
      </c>
      <c r="D66" s="13">
        <v>1180</v>
      </c>
      <c r="E66" s="13" t="s">
        <v>36</v>
      </c>
      <c r="F66" s="13"/>
      <c r="G66" s="14">
        <f>+'[1]5852-10'!G64</f>
        <v>0</v>
      </c>
      <c r="H66" s="14">
        <f>+'[1]5852-10'!H64</f>
        <v>1</v>
      </c>
      <c r="I66" s="14">
        <f>+'[1]5852-10'!I64</f>
        <v>0</v>
      </c>
      <c r="J66" s="22">
        <f t="shared" si="6"/>
        <v>100</v>
      </c>
      <c r="K66" s="15"/>
      <c r="L66" s="15">
        <f t="shared" si="7"/>
        <v>0</v>
      </c>
      <c r="M66" s="42">
        <v>52</v>
      </c>
      <c r="N66" s="26" t="s">
        <v>37</v>
      </c>
      <c r="O66" s="26" t="s">
        <v>38</v>
      </c>
      <c r="P66" s="26"/>
      <c r="Q66" s="42">
        <v>108</v>
      </c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>
        <v>53</v>
      </c>
      <c r="B67" s="13" t="s">
        <v>32</v>
      </c>
      <c r="C67" s="13">
        <v>376</v>
      </c>
      <c r="D67" s="13">
        <v>1181</v>
      </c>
      <c r="E67" s="13" t="s">
        <v>36</v>
      </c>
      <c r="F67" s="13"/>
      <c r="G67" s="14">
        <f>+'[1]5852-10'!G65</f>
        <v>0</v>
      </c>
      <c r="H67" s="14">
        <f>+'[1]5852-10'!H65</f>
        <v>1</v>
      </c>
      <c r="I67" s="14">
        <f>+'[1]5852-10'!I65</f>
        <v>19</v>
      </c>
      <c r="J67" s="22">
        <f t="shared" si="6"/>
        <v>119</v>
      </c>
      <c r="K67" s="15"/>
      <c r="L67" s="15">
        <f t="shared" si="7"/>
        <v>0</v>
      </c>
      <c r="M67" s="42">
        <v>53</v>
      </c>
      <c r="N67" s="26" t="s">
        <v>37</v>
      </c>
      <c r="O67" s="26" t="s">
        <v>38</v>
      </c>
      <c r="P67" s="26"/>
      <c r="Q67" s="42">
        <v>72</v>
      </c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>
        <v>54</v>
      </c>
      <c r="B68" s="13" t="s">
        <v>32</v>
      </c>
      <c r="C68" s="13">
        <v>379</v>
      </c>
      <c r="D68" s="13">
        <v>1183</v>
      </c>
      <c r="E68" s="13" t="s">
        <v>36</v>
      </c>
      <c r="F68" s="13"/>
      <c r="G68" s="14">
        <f>+'[1]5852-10'!G66</f>
        <v>0</v>
      </c>
      <c r="H68" s="14">
        <f>+'[1]5852-10'!H66</f>
        <v>0</v>
      </c>
      <c r="I68" s="14">
        <f>+'[1]5852-10'!I66</f>
        <v>65</v>
      </c>
      <c r="J68" s="22">
        <f t="shared" si="6"/>
        <v>65</v>
      </c>
      <c r="K68" s="15"/>
      <c r="L68" s="15">
        <f t="shared" si="7"/>
        <v>0</v>
      </c>
      <c r="M68" s="42">
        <v>54</v>
      </c>
      <c r="N68" s="26" t="s">
        <v>61</v>
      </c>
      <c r="O68" s="26" t="s">
        <v>61</v>
      </c>
      <c r="P68" s="26"/>
      <c r="Q68" s="42">
        <v>24</v>
      </c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>
        <v>0</v>
      </c>
      <c r="C69" s="13">
        <v>0</v>
      </c>
      <c r="D69" s="13">
        <v>0</v>
      </c>
      <c r="E69" s="13">
        <v>0</v>
      </c>
      <c r="F69" s="13"/>
      <c r="G69" s="14">
        <f>+'[1]5852-10'!G67</f>
        <v>0</v>
      </c>
      <c r="H69" s="14">
        <f>+'[1]5852-10'!H67</f>
        <v>0</v>
      </c>
      <c r="I69" s="14">
        <f>+'[1]5852-10'!I67</f>
        <v>0</v>
      </c>
      <c r="J69" s="22">
        <f t="shared" si="6"/>
        <v>0</v>
      </c>
      <c r="K69" s="15"/>
      <c r="L69" s="15">
        <f t="shared" si="7"/>
        <v>0</v>
      </c>
      <c r="M69" s="42">
        <v>55</v>
      </c>
      <c r="N69" s="26" t="s">
        <v>61</v>
      </c>
      <c r="O69" s="26" t="s">
        <v>61</v>
      </c>
      <c r="P69" s="26"/>
      <c r="Q69" s="42">
        <v>24</v>
      </c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>
        <v>55</v>
      </c>
      <c r="B70" s="13" t="s">
        <v>32</v>
      </c>
      <c r="C70" s="13">
        <v>380</v>
      </c>
      <c r="D70" s="13">
        <v>1184</v>
      </c>
      <c r="E70" s="13" t="s">
        <v>36</v>
      </c>
      <c r="F70" s="13"/>
      <c r="G70" s="14">
        <f>+'[1]5852-10'!G68</f>
        <v>0</v>
      </c>
      <c r="H70" s="14">
        <f>+'[1]5852-10'!H68</f>
        <v>1</v>
      </c>
      <c r="I70" s="14">
        <f>+'[1]5852-10'!I68</f>
        <v>7</v>
      </c>
      <c r="J70" s="22">
        <f t="shared" si="6"/>
        <v>107</v>
      </c>
      <c r="K70" s="15"/>
      <c r="L70" s="15">
        <f t="shared" si="7"/>
        <v>0</v>
      </c>
      <c r="M70" s="42">
        <v>56</v>
      </c>
      <c r="N70" s="26" t="s">
        <v>37</v>
      </c>
      <c r="O70" s="26" t="s">
        <v>38</v>
      </c>
      <c r="P70" s="26"/>
      <c r="Q70" s="42">
        <v>144</v>
      </c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>
        <v>56</v>
      </c>
      <c r="B71" s="13" t="s">
        <v>32</v>
      </c>
      <c r="C71" s="13">
        <v>381</v>
      </c>
      <c r="D71" s="13">
        <v>1185</v>
      </c>
      <c r="E71" s="13" t="s">
        <v>36</v>
      </c>
      <c r="F71" s="13"/>
      <c r="G71" s="14">
        <f>+'[1]5852-10'!G69</f>
        <v>0</v>
      </c>
      <c r="H71" s="14">
        <f>+'[1]5852-10'!H69</f>
        <v>0</v>
      </c>
      <c r="I71" s="14">
        <f>+'[1]5852-10'!I69</f>
        <v>65</v>
      </c>
      <c r="J71" s="22">
        <f t="shared" si="6"/>
        <v>65</v>
      </c>
      <c r="K71" s="15"/>
      <c r="L71" s="15">
        <f t="shared" si="7"/>
        <v>0</v>
      </c>
      <c r="M71" s="42">
        <v>57</v>
      </c>
      <c r="N71" s="26" t="s">
        <v>37</v>
      </c>
      <c r="O71" s="26" t="s">
        <v>39</v>
      </c>
      <c r="P71" s="26"/>
      <c r="Q71" s="42">
        <v>135</v>
      </c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>
        <v>57</v>
      </c>
      <c r="B72" s="13" t="s">
        <v>32</v>
      </c>
      <c r="C72" s="13">
        <v>382</v>
      </c>
      <c r="D72" s="13">
        <v>1186</v>
      </c>
      <c r="E72" s="13" t="s">
        <v>36</v>
      </c>
      <c r="F72" s="13"/>
      <c r="G72" s="14">
        <f>+'[1]5852-10'!G70</f>
        <v>0</v>
      </c>
      <c r="H72" s="14">
        <f>+'[1]5852-10'!H70</f>
        <v>0</v>
      </c>
      <c r="I72" s="14">
        <f>+'[1]5852-10'!I70</f>
        <v>71</v>
      </c>
      <c r="J72" s="22">
        <f t="shared" si="6"/>
        <v>71</v>
      </c>
      <c r="K72" s="15"/>
      <c r="L72" s="15">
        <f t="shared" si="7"/>
        <v>0</v>
      </c>
      <c r="M72" s="42">
        <v>58</v>
      </c>
      <c r="N72" s="26" t="s">
        <v>37</v>
      </c>
      <c r="O72" s="26" t="s">
        <v>38</v>
      </c>
      <c r="P72" s="26"/>
      <c r="Q72" s="42">
        <v>180</v>
      </c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>
        <v>58</v>
      </c>
      <c r="B73" s="13" t="s">
        <v>32</v>
      </c>
      <c r="C73" s="13">
        <v>383</v>
      </c>
      <c r="D73" s="13">
        <v>1187</v>
      </c>
      <c r="E73" s="13" t="s">
        <v>36</v>
      </c>
      <c r="F73" s="13"/>
      <c r="G73" s="14">
        <f>+'[1]5852-10'!G71</f>
        <v>0</v>
      </c>
      <c r="H73" s="14">
        <f>+'[1]5852-10'!H71</f>
        <v>1</v>
      </c>
      <c r="I73" s="14">
        <f>+'[1]5852-10'!I71</f>
        <v>16</v>
      </c>
      <c r="J73" s="22">
        <f>+(G73*400)+(H73*100)+I73</f>
        <v>116</v>
      </c>
      <c r="K73" s="15"/>
      <c r="L73" s="15">
        <f>+K73*J73</f>
        <v>0</v>
      </c>
      <c r="M73" s="42">
        <v>59</v>
      </c>
      <c r="N73" s="26" t="s">
        <v>37</v>
      </c>
      <c r="O73" s="26" t="s">
        <v>38</v>
      </c>
      <c r="P73" s="26"/>
      <c r="Q73" s="42">
        <v>252</v>
      </c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>
        <v>59</v>
      </c>
      <c r="B74" s="13" t="s">
        <v>32</v>
      </c>
      <c r="C74" s="13">
        <v>384</v>
      </c>
      <c r="D74" s="13">
        <v>1188</v>
      </c>
      <c r="E74" s="13" t="s">
        <v>36</v>
      </c>
      <c r="F74" s="13"/>
      <c r="G74" s="14">
        <f>+'[1]5852-10'!G72</f>
        <v>0</v>
      </c>
      <c r="H74" s="14">
        <f>+'[1]5852-10'!H72</f>
        <v>0</v>
      </c>
      <c r="I74" s="14">
        <f>+'[1]5852-10'!I72</f>
        <v>99</v>
      </c>
      <c r="J74" s="22">
        <f>+(G74*400)+(H74*100)+I74</f>
        <v>99</v>
      </c>
      <c r="K74" s="15"/>
      <c r="L74" s="15">
        <f>+K74*J74</f>
        <v>0</v>
      </c>
      <c r="M74" s="42"/>
      <c r="N74" s="26">
        <v>0</v>
      </c>
      <c r="O74" s="26">
        <v>0</v>
      </c>
      <c r="P74" s="26"/>
      <c r="Q74" s="42">
        <v>0</v>
      </c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>
        <v>60</v>
      </c>
      <c r="B75" s="13" t="s">
        <v>32</v>
      </c>
      <c r="C75" s="13">
        <v>385</v>
      </c>
      <c r="D75" s="13">
        <v>1189</v>
      </c>
      <c r="E75" s="13" t="s">
        <v>36</v>
      </c>
      <c r="F75" s="13"/>
      <c r="G75" s="14">
        <f>+'[1]5852-10'!G73</f>
        <v>0</v>
      </c>
      <c r="H75" s="14">
        <f>+'[1]5852-10'!H73</f>
        <v>1</v>
      </c>
      <c r="I75" s="14">
        <f>+'[1]5852-10'!I73</f>
        <v>80</v>
      </c>
      <c r="J75" s="22">
        <f t="shared" ref="J75:J90" si="8">+(G75*400)+(H75*100)+I75</f>
        <v>180</v>
      </c>
      <c r="K75" s="15"/>
      <c r="L75" s="15">
        <f t="shared" ref="L75:L90" si="9">+K75*J75</f>
        <v>0</v>
      </c>
      <c r="M75" s="42"/>
      <c r="N75" s="26">
        <v>0</v>
      </c>
      <c r="O75" s="26">
        <v>0</v>
      </c>
      <c r="P75" s="26"/>
      <c r="Q75" s="42">
        <v>0</v>
      </c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>
        <v>61</v>
      </c>
      <c r="B76" s="13" t="s">
        <v>32</v>
      </c>
      <c r="C76" s="13">
        <v>386</v>
      </c>
      <c r="D76" s="13">
        <v>1190</v>
      </c>
      <c r="E76" s="13" t="s">
        <v>36</v>
      </c>
      <c r="F76" s="13"/>
      <c r="G76" s="14">
        <f>+'[1]5852-10'!G74</f>
        <v>0</v>
      </c>
      <c r="H76" s="14">
        <f>+'[1]5852-10'!H74</f>
        <v>1</v>
      </c>
      <c r="I76" s="14">
        <f>+'[1]5852-10'!I74</f>
        <v>77</v>
      </c>
      <c r="J76" s="22">
        <f t="shared" si="8"/>
        <v>177</v>
      </c>
      <c r="K76" s="15"/>
      <c r="L76" s="15">
        <f t="shared" si="9"/>
        <v>0</v>
      </c>
      <c r="M76" s="42"/>
      <c r="N76" s="26">
        <v>0</v>
      </c>
      <c r="O76" s="26">
        <v>0</v>
      </c>
      <c r="P76" s="26"/>
      <c r="Q76" s="42">
        <v>0</v>
      </c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>
        <v>62</v>
      </c>
      <c r="B77" s="13" t="s">
        <v>32</v>
      </c>
      <c r="C77" s="13">
        <v>444</v>
      </c>
      <c r="D77" s="13">
        <v>1191</v>
      </c>
      <c r="E77" s="13" t="s">
        <v>36</v>
      </c>
      <c r="F77" s="13"/>
      <c r="G77" s="14">
        <f>+'[1]5852-10'!G75</f>
        <v>0</v>
      </c>
      <c r="H77" s="14">
        <f>+'[1]5852-10'!H75</f>
        <v>0</v>
      </c>
      <c r="I77" s="14">
        <f>+'[1]5852-10'!I75</f>
        <v>62</v>
      </c>
      <c r="J77" s="22">
        <f t="shared" si="8"/>
        <v>62</v>
      </c>
      <c r="K77" s="15"/>
      <c r="L77" s="15">
        <f t="shared" si="9"/>
        <v>0</v>
      </c>
      <c r="M77" s="42">
        <v>60</v>
      </c>
      <c r="N77" s="26" t="s">
        <v>37</v>
      </c>
      <c r="O77" s="26" t="s">
        <v>38</v>
      </c>
      <c r="P77" s="26"/>
      <c r="Q77" s="42">
        <v>108</v>
      </c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>
        <v>63</v>
      </c>
      <c r="B78" s="13" t="s">
        <v>32</v>
      </c>
      <c r="C78" s="13">
        <v>477</v>
      </c>
      <c r="D78" s="13">
        <v>1192</v>
      </c>
      <c r="E78" s="13" t="s">
        <v>36</v>
      </c>
      <c r="F78" s="13"/>
      <c r="G78" s="14">
        <f>+'[1]5852-10'!G76</f>
        <v>0</v>
      </c>
      <c r="H78" s="14">
        <f>+'[1]5852-10'!H76</f>
        <v>1</v>
      </c>
      <c r="I78" s="14">
        <f>+'[1]5852-10'!I76</f>
        <v>0</v>
      </c>
      <c r="J78" s="22">
        <f t="shared" si="8"/>
        <v>100</v>
      </c>
      <c r="K78" s="15"/>
      <c r="L78" s="15">
        <f t="shared" si="9"/>
        <v>0</v>
      </c>
      <c r="M78" s="42">
        <v>61</v>
      </c>
      <c r="N78" s="26" t="s">
        <v>37</v>
      </c>
      <c r="O78" s="26" t="s">
        <v>39</v>
      </c>
      <c r="P78" s="26"/>
      <c r="Q78" s="42">
        <v>198</v>
      </c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>
        <v>64</v>
      </c>
      <c r="B79" s="13" t="s">
        <v>32</v>
      </c>
      <c r="C79" s="13">
        <v>483</v>
      </c>
      <c r="D79" s="13">
        <v>1194</v>
      </c>
      <c r="E79" s="13" t="s">
        <v>36</v>
      </c>
      <c r="F79" s="13"/>
      <c r="G79" s="14">
        <f>+'[1]5852-10'!G77</f>
        <v>0</v>
      </c>
      <c r="H79" s="14">
        <f>+'[1]5852-10'!H77</f>
        <v>1</v>
      </c>
      <c r="I79" s="14">
        <f>+'[1]5852-10'!I77</f>
        <v>69</v>
      </c>
      <c r="J79" s="22">
        <f t="shared" si="8"/>
        <v>169</v>
      </c>
      <c r="K79" s="15"/>
      <c r="L79" s="15">
        <f t="shared" si="9"/>
        <v>0</v>
      </c>
      <c r="M79" s="42">
        <v>62</v>
      </c>
      <c r="N79" s="26" t="s">
        <v>37</v>
      </c>
      <c r="O79" s="26" t="s">
        <v>38</v>
      </c>
      <c r="P79" s="26"/>
      <c r="Q79" s="42">
        <v>96</v>
      </c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>
        <v>65</v>
      </c>
      <c r="B80" s="13" t="s">
        <v>32</v>
      </c>
      <c r="C80" s="13">
        <v>484</v>
      </c>
      <c r="D80" s="13">
        <v>1195</v>
      </c>
      <c r="E80" s="13" t="s">
        <v>36</v>
      </c>
      <c r="F80" s="13"/>
      <c r="G80" s="14">
        <f>+'[1]5852-10'!G78</f>
        <v>0</v>
      </c>
      <c r="H80" s="14">
        <f>+'[1]5852-10'!H78</f>
        <v>1</v>
      </c>
      <c r="I80" s="14">
        <f>+'[1]5852-10'!I78</f>
        <v>21</v>
      </c>
      <c r="J80" s="22">
        <f t="shared" si="8"/>
        <v>121</v>
      </c>
      <c r="K80" s="15"/>
      <c r="L80" s="15">
        <f t="shared" si="9"/>
        <v>0</v>
      </c>
      <c r="M80" s="42">
        <v>63</v>
      </c>
      <c r="N80" s="26" t="s">
        <v>37</v>
      </c>
      <c r="O80" s="26" t="s">
        <v>38</v>
      </c>
      <c r="P80" s="26"/>
      <c r="Q80" s="42">
        <v>252</v>
      </c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>
        <v>66</v>
      </c>
      <c r="B81" s="13" t="s">
        <v>32</v>
      </c>
      <c r="C81" s="13">
        <v>485</v>
      </c>
      <c r="D81" s="13">
        <v>1196</v>
      </c>
      <c r="E81" s="13" t="s">
        <v>36</v>
      </c>
      <c r="F81" s="13"/>
      <c r="G81" s="14">
        <f>+'[1]5852-10'!G79</f>
        <v>0</v>
      </c>
      <c r="H81" s="14">
        <f>+'[1]5852-10'!H79</f>
        <v>1</v>
      </c>
      <c r="I81" s="14">
        <f>+'[1]5852-10'!I79</f>
        <v>15</v>
      </c>
      <c r="J81" s="22">
        <f t="shared" si="8"/>
        <v>115</v>
      </c>
      <c r="K81" s="15"/>
      <c r="L81" s="15">
        <f t="shared" si="9"/>
        <v>0</v>
      </c>
      <c r="M81" s="42">
        <v>64</v>
      </c>
      <c r="N81" s="26" t="s">
        <v>37</v>
      </c>
      <c r="O81" s="26" t="s">
        <v>38</v>
      </c>
      <c r="P81" s="26"/>
      <c r="Q81" s="42">
        <v>189</v>
      </c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>
        <v>67</v>
      </c>
      <c r="B82" s="13" t="s">
        <v>32</v>
      </c>
      <c r="C82" s="13">
        <v>488</v>
      </c>
      <c r="D82" s="13">
        <v>1197</v>
      </c>
      <c r="E82" s="13" t="s">
        <v>36</v>
      </c>
      <c r="F82" s="13"/>
      <c r="G82" s="14">
        <f>+'[1]5852-10'!G80</f>
        <v>0</v>
      </c>
      <c r="H82" s="14">
        <f>+'[1]5852-10'!H80</f>
        <v>0</v>
      </c>
      <c r="I82" s="14">
        <f>+'[1]5852-10'!I80</f>
        <v>45</v>
      </c>
      <c r="J82" s="22">
        <f t="shared" si="8"/>
        <v>45</v>
      </c>
      <c r="K82" s="15"/>
      <c r="L82" s="15">
        <f t="shared" si="9"/>
        <v>0</v>
      </c>
      <c r="M82" s="42">
        <v>65</v>
      </c>
      <c r="N82" s="26" t="s">
        <v>37</v>
      </c>
      <c r="O82" s="26" t="s">
        <v>38</v>
      </c>
      <c r="P82" s="26"/>
      <c r="Q82" s="42">
        <v>144</v>
      </c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>
        <v>68</v>
      </c>
      <c r="B83" s="13" t="s">
        <v>32</v>
      </c>
      <c r="C83" s="13">
        <v>526</v>
      </c>
      <c r="D83" s="13">
        <v>1199</v>
      </c>
      <c r="E83" s="13" t="s">
        <v>36</v>
      </c>
      <c r="F83" s="13"/>
      <c r="G83" s="14">
        <f>+'[1]5852-10'!G81</f>
        <v>0</v>
      </c>
      <c r="H83" s="14">
        <f>+'[1]5852-10'!H81</f>
        <v>0</v>
      </c>
      <c r="I83" s="14">
        <f>+'[1]5852-10'!I81</f>
        <v>47</v>
      </c>
      <c r="J83" s="22">
        <f t="shared" si="8"/>
        <v>47</v>
      </c>
      <c r="K83" s="15"/>
      <c r="L83" s="15">
        <f t="shared" si="9"/>
        <v>0</v>
      </c>
      <c r="M83" s="42">
        <v>66</v>
      </c>
      <c r="N83" s="26" t="s">
        <v>37</v>
      </c>
      <c r="O83" s="26" t="s">
        <v>38</v>
      </c>
      <c r="P83" s="26"/>
      <c r="Q83" s="42">
        <v>54</v>
      </c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>
        <v>69</v>
      </c>
      <c r="B84" s="13" t="s">
        <v>32</v>
      </c>
      <c r="C84" s="13">
        <v>527</v>
      </c>
      <c r="D84" s="13">
        <v>1200</v>
      </c>
      <c r="E84" s="13" t="s">
        <v>36</v>
      </c>
      <c r="F84" s="13"/>
      <c r="G84" s="14">
        <f>+'[1]5852-10'!G82</f>
        <v>0</v>
      </c>
      <c r="H84" s="14">
        <f>+'[1]5852-10'!H82</f>
        <v>0</v>
      </c>
      <c r="I84" s="14">
        <f>+'[1]5852-10'!I82</f>
        <v>54</v>
      </c>
      <c r="J84" s="22">
        <f t="shared" si="8"/>
        <v>54</v>
      </c>
      <c r="K84" s="15"/>
      <c r="L84" s="15">
        <f t="shared" si="9"/>
        <v>0</v>
      </c>
      <c r="M84" s="42">
        <v>67</v>
      </c>
      <c r="N84" s="26" t="s">
        <v>37</v>
      </c>
      <c r="O84" s="26" t="s">
        <v>44</v>
      </c>
      <c r="P84" s="26"/>
      <c r="Q84" s="42">
        <v>54</v>
      </c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>
        <v>70</v>
      </c>
      <c r="B85" s="13" t="s">
        <v>32</v>
      </c>
      <c r="C85" s="13">
        <v>528</v>
      </c>
      <c r="D85" s="13">
        <v>1201</v>
      </c>
      <c r="E85" s="13" t="s">
        <v>36</v>
      </c>
      <c r="F85" s="13"/>
      <c r="G85" s="14">
        <f>+'[1]5852-10'!G83</f>
        <v>0</v>
      </c>
      <c r="H85" s="14">
        <f>+'[1]5852-10'!H83</f>
        <v>0</v>
      </c>
      <c r="I85" s="14">
        <f>+'[1]5852-10'!I83</f>
        <v>72</v>
      </c>
      <c r="J85" s="22">
        <f t="shared" si="8"/>
        <v>72</v>
      </c>
      <c r="K85" s="15"/>
      <c r="L85" s="15">
        <f t="shared" si="9"/>
        <v>0</v>
      </c>
      <c r="M85" s="42">
        <v>68</v>
      </c>
      <c r="N85" s="26" t="s">
        <v>111</v>
      </c>
      <c r="O85" s="26" t="s">
        <v>48</v>
      </c>
      <c r="P85" s="26"/>
      <c r="Q85" s="42">
        <v>24</v>
      </c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>
        <v>71</v>
      </c>
      <c r="B86" s="13" t="s">
        <v>32</v>
      </c>
      <c r="C86" s="13">
        <v>529</v>
      </c>
      <c r="D86" s="13">
        <v>1202</v>
      </c>
      <c r="E86" s="13" t="s">
        <v>36</v>
      </c>
      <c r="F86" s="13"/>
      <c r="G86" s="14">
        <f>+'[1]5852-10'!G84</f>
        <v>0</v>
      </c>
      <c r="H86" s="14">
        <f>+'[1]5852-10'!H84</f>
        <v>0</v>
      </c>
      <c r="I86" s="14">
        <f>+'[1]5852-10'!I84</f>
        <v>73.2</v>
      </c>
      <c r="J86" s="22">
        <f t="shared" si="8"/>
        <v>73.2</v>
      </c>
      <c r="K86" s="15"/>
      <c r="L86" s="15">
        <f t="shared" si="9"/>
        <v>0</v>
      </c>
      <c r="M86" s="42"/>
      <c r="N86" s="26">
        <v>0</v>
      </c>
      <c r="O86" s="26">
        <v>0</v>
      </c>
      <c r="P86" s="26"/>
      <c r="Q86" s="42">
        <v>0</v>
      </c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>
        <v>72</v>
      </c>
      <c r="B87" s="13" t="s">
        <v>32</v>
      </c>
      <c r="C87" s="13">
        <v>531</v>
      </c>
      <c r="D87" s="13">
        <v>1203</v>
      </c>
      <c r="E87" s="13" t="s">
        <v>36</v>
      </c>
      <c r="F87" s="13"/>
      <c r="G87" s="14">
        <f>+'[1]5852-10'!G85</f>
        <v>0</v>
      </c>
      <c r="H87" s="14">
        <f>+'[1]5852-10'!H85</f>
        <v>1</v>
      </c>
      <c r="I87" s="14">
        <f>+'[1]5852-10'!I85</f>
        <v>59</v>
      </c>
      <c r="J87" s="22">
        <f t="shared" si="8"/>
        <v>159</v>
      </c>
      <c r="K87" s="15"/>
      <c r="L87" s="15">
        <f t="shared" si="9"/>
        <v>0</v>
      </c>
      <c r="M87" s="42"/>
      <c r="N87" s="26">
        <v>0</v>
      </c>
      <c r="O87" s="26">
        <v>0</v>
      </c>
      <c r="P87" s="26"/>
      <c r="Q87" s="42">
        <v>0</v>
      </c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>
        <v>73</v>
      </c>
      <c r="B88" s="13" t="s">
        <v>32</v>
      </c>
      <c r="C88" s="13">
        <v>532</v>
      </c>
      <c r="D88" s="13">
        <v>1204</v>
      </c>
      <c r="E88" s="13" t="s">
        <v>36</v>
      </c>
      <c r="F88" s="13"/>
      <c r="G88" s="14">
        <f>+'[1]5852-10'!G86</f>
        <v>0</v>
      </c>
      <c r="H88" s="14">
        <f>+'[1]5852-10'!H86</f>
        <v>1</v>
      </c>
      <c r="I88" s="14">
        <f>+'[1]5852-10'!I86</f>
        <v>72</v>
      </c>
      <c r="J88" s="22">
        <f t="shared" si="8"/>
        <v>172</v>
      </c>
      <c r="K88" s="15"/>
      <c r="L88" s="15">
        <f t="shared" si="9"/>
        <v>0</v>
      </c>
      <c r="M88" s="42"/>
      <c r="N88" s="26">
        <v>0</v>
      </c>
      <c r="O88" s="26">
        <v>0</v>
      </c>
      <c r="P88" s="26"/>
      <c r="Q88" s="42">
        <v>0</v>
      </c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>
        <v>74</v>
      </c>
      <c r="B89" s="13" t="s">
        <v>32</v>
      </c>
      <c r="C89" s="13">
        <v>535</v>
      </c>
      <c r="D89" s="13">
        <v>1206</v>
      </c>
      <c r="E89" s="13" t="s">
        <v>36</v>
      </c>
      <c r="F89" s="13"/>
      <c r="G89" s="14">
        <f>+'[1]5852-10'!G87</f>
        <v>0</v>
      </c>
      <c r="H89" s="14">
        <f>+'[1]5852-10'!H87</f>
        <v>0</v>
      </c>
      <c r="I89" s="14">
        <f>+'[1]5852-10'!I87</f>
        <v>56</v>
      </c>
      <c r="J89" s="22">
        <f t="shared" si="8"/>
        <v>56</v>
      </c>
      <c r="K89" s="15"/>
      <c r="L89" s="15">
        <f t="shared" si="9"/>
        <v>0</v>
      </c>
      <c r="M89" s="42"/>
      <c r="N89" s="26">
        <v>0</v>
      </c>
      <c r="O89" s="26">
        <v>0</v>
      </c>
      <c r="P89" s="26"/>
      <c r="Q89" s="42">
        <v>0</v>
      </c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>
        <v>75</v>
      </c>
      <c r="B90" s="13" t="s">
        <v>32</v>
      </c>
      <c r="C90" s="13">
        <v>536</v>
      </c>
      <c r="D90" s="13">
        <v>1207</v>
      </c>
      <c r="E90" s="13" t="s">
        <v>36</v>
      </c>
      <c r="F90" s="13"/>
      <c r="G90" s="14">
        <f>+'[1]5852-10'!G88</f>
        <v>0</v>
      </c>
      <c r="H90" s="14">
        <f>+'[1]5852-10'!H88</f>
        <v>0</v>
      </c>
      <c r="I90" s="14">
        <f>+'[1]5852-10'!I88</f>
        <v>59</v>
      </c>
      <c r="J90" s="22">
        <f t="shared" si="8"/>
        <v>59</v>
      </c>
      <c r="K90" s="15"/>
      <c r="L90" s="15">
        <f t="shared" si="9"/>
        <v>0</v>
      </c>
      <c r="M90" s="42"/>
      <c r="N90" s="26">
        <v>0</v>
      </c>
      <c r="O90" s="26">
        <v>0</v>
      </c>
      <c r="P90" s="26"/>
      <c r="Q90" s="42">
        <v>0</v>
      </c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>
        <v>76</v>
      </c>
      <c r="B91" s="13" t="s">
        <v>32</v>
      </c>
      <c r="C91" s="13">
        <v>538</v>
      </c>
      <c r="D91" s="13">
        <v>1208</v>
      </c>
      <c r="E91" s="13" t="s">
        <v>36</v>
      </c>
      <c r="F91" s="13"/>
      <c r="G91" s="14">
        <f>+'[1]5852-10'!G89</f>
        <v>0</v>
      </c>
      <c r="H91" s="14">
        <f>+'[1]5852-10'!H89</f>
        <v>0</v>
      </c>
      <c r="I91" s="14">
        <f>+'[1]5852-10'!I89</f>
        <v>50</v>
      </c>
      <c r="J91" s="22">
        <f>+(G91*400)+(H91*100)+I91</f>
        <v>50</v>
      </c>
      <c r="K91" s="15"/>
      <c r="L91" s="15">
        <f>+K91*J91</f>
        <v>0</v>
      </c>
      <c r="M91" s="42">
        <v>69</v>
      </c>
      <c r="N91" s="26" t="s">
        <v>37</v>
      </c>
      <c r="O91" s="26" t="s">
        <v>38</v>
      </c>
      <c r="P91" s="26"/>
      <c r="Q91" s="42">
        <v>81</v>
      </c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>
        <v>77</v>
      </c>
      <c r="B92" s="13" t="s">
        <v>32</v>
      </c>
      <c r="C92" s="13">
        <v>539</v>
      </c>
      <c r="D92" s="13">
        <v>1209</v>
      </c>
      <c r="E92" s="13" t="s">
        <v>36</v>
      </c>
      <c r="F92" s="13"/>
      <c r="G92" s="14">
        <f>+'[1]5852-10'!G90</f>
        <v>0</v>
      </c>
      <c r="H92" s="14">
        <f>+'[1]5852-10'!H90</f>
        <v>2</v>
      </c>
      <c r="I92" s="14">
        <f>+'[1]5852-10'!I90</f>
        <v>41</v>
      </c>
      <c r="J92" s="22">
        <f t="shared" ref="J92:J105" si="10">+(G92*400)+(H92*100)+I92</f>
        <v>241</v>
      </c>
      <c r="K92" s="15"/>
      <c r="L92" s="15">
        <f t="shared" ref="L92:L105" si="11">+K92*J92</f>
        <v>0</v>
      </c>
      <c r="M92" s="42">
        <v>70</v>
      </c>
      <c r="N92" s="26" t="s">
        <v>37</v>
      </c>
      <c r="O92" s="26" t="s">
        <v>38</v>
      </c>
      <c r="P92" s="26"/>
      <c r="Q92" s="42">
        <v>90</v>
      </c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/>
      <c r="B93" s="13">
        <v>0</v>
      </c>
      <c r="C93" s="13">
        <v>0</v>
      </c>
      <c r="D93" s="13">
        <v>0</v>
      </c>
      <c r="E93" s="13">
        <v>0</v>
      </c>
      <c r="F93" s="13"/>
      <c r="G93" s="14">
        <f>+'[1]5852-10'!G91</f>
        <v>0</v>
      </c>
      <c r="H93" s="14">
        <f>+'[1]5852-10'!H91</f>
        <v>0</v>
      </c>
      <c r="I93" s="14">
        <f>+'[1]5852-10'!I91</f>
        <v>0</v>
      </c>
      <c r="J93" s="22">
        <f t="shared" si="10"/>
        <v>0</v>
      </c>
      <c r="K93" s="15"/>
      <c r="L93" s="15">
        <f t="shared" si="11"/>
        <v>0</v>
      </c>
      <c r="M93" s="42">
        <v>71</v>
      </c>
      <c r="N93" s="26" t="s">
        <v>37</v>
      </c>
      <c r="O93" s="26" t="s">
        <v>42</v>
      </c>
      <c r="P93" s="26"/>
      <c r="Q93" s="42">
        <v>54</v>
      </c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>
        <v>78</v>
      </c>
      <c r="B94" s="13" t="s">
        <v>32</v>
      </c>
      <c r="C94" s="13">
        <v>540</v>
      </c>
      <c r="D94" s="13">
        <v>1210</v>
      </c>
      <c r="E94" s="13" t="s">
        <v>36</v>
      </c>
      <c r="F94" s="13"/>
      <c r="G94" s="14">
        <f>+'[1]5852-10'!G92</f>
        <v>0</v>
      </c>
      <c r="H94" s="14">
        <f>+'[1]5852-10'!H92</f>
        <v>1</v>
      </c>
      <c r="I94" s="14">
        <f>+'[1]5852-10'!I92</f>
        <v>35</v>
      </c>
      <c r="J94" s="22">
        <f t="shared" si="10"/>
        <v>135</v>
      </c>
      <c r="K94" s="15"/>
      <c r="L94" s="15">
        <f t="shared" si="11"/>
        <v>0</v>
      </c>
      <c r="M94" s="42">
        <v>72</v>
      </c>
      <c r="N94" s="26" t="s">
        <v>37</v>
      </c>
      <c r="O94" s="26" t="s">
        <v>38</v>
      </c>
      <c r="P94" s="26"/>
      <c r="Q94" s="42">
        <v>81</v>
      </c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/>
      <c r="B95" s="13">
        <v>0</v>
      </c>
      <c r="C95" s="13">
        <v>0</v>
      </c>
      <c r="D95" s="13">
        <v>0</v>
      </c>
      <c r="E95" s="13">
        <v>0</v>
      </c>
      <c r="F95" s="13"/>
      <c r="G95" s="14">
        <f>+'[1]5852-10'!G93</f>
        <v>0</v>
      </c>
      <c r="H95" s="14">
        <f>+'[1]5852-10'!H93</f>
        <v>0</v>
      </c>
      <c r="I95" s="14">
        <f>+'[1]5852-10'!I93</f>
        <v>0</v>
      </c>
      <c r="J95" s="22">
        <f t="shared" si="10"/>
        <v>0</v>
      </c>
      <c r="K95" s="15"/>
      <c r="L95" s="15">
        <f t="shared" si="11"/>
        <v>0</v>
      </c>
      <c r="M95" s="42">
        <v>73</v>
      </c>
      <c r="N95" s="26" t="s">
        <v>61</v>
      </c>
      <c r="O95" s="26" t="s">
        <v>61</v>
      </c>
      <c r="P95" s="26"/>
      <c r="Q95" s="42">
        <v>9</v>
      </c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>
        <v>79</v>
      </c>
      <c r="B96" s="13" t="s">
        <v>32</v>
      </c>
      <c r="C96" s="13">
        <v>541</v>
      </c>
      <c r="D96" s="13">
        <v>1211</v>
      </c>
      <c r="E96" s="13" t="s">
        <v>36</v>
      </c>
      <c r="F96" s="13"/>
      <c r="G96" s="14">
        <f>+'[1]5852-10'!G94</f>
        <v>0</v>
      </c>
      <c r="H96" s="14">
        <f>+'[1]5852-10'!H94</f>
        <v>2</v>
      </c>
      <c r="I96" s="14">
        <f>+'[1]5852-10'!I94</f>
        <v>45</v>
      </c>
      <c r="J96" s="22">
        <f t="shared" si="10"/>
        <v>245</v>
      </c>
      <c r="K96" s="15"/>
      <c r="L96" s="15">
        <f t="shared" si="11"/>
        <v>0</v>
      </c>
      <c r="M96" s="42"/>
      <c r="N96" s="26">
        <v>0</v>
      </c>
      <c r="O96" s="26">
        <v>0</v>
      </c>
      <c r="P96" s="26"/>
      <c r="Q96" s="42">
        <v>0</v>
      </c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>
        <v>80</v>
      </c>
      <c r="B97" s="13" t="s">
        <v>32</v>
      </c>
      <c r="C97" s="13">
        <v>542</v>
      </c>
      <c r="D97" s="13">
        <v>1212</v>
      </c>
      <c r="E97" s="13" t="s">
        <v>36</v>
      </c>
      <c r="F97" s="13"/>
      <c r="G97" s="14">
        <f>+'[1]5852-10'!G95</f>
        <v>0</v>
      </c>
      <c r="H97" s="14">
        <f>+'[1]5852-10'!H95</f>
        <v>0</v>
      </c>
      <c r="I97" s="14">
        <f>+'[1]5852-10'!I95</f>
        <v>82</v>
      </c>
      <c r="J97" s="22">
        <f t="shared" si="10"/>
        <v>82</v>
      </c>
      <c r="K97" s="15"/>
      <c r="L97" s="15">
        <f t="shared" si="11"/>
        <v>0</v>
      </c>
      <c r="M97" s="42">
        <v>74</v>
      </c>
      <c r="N97" s="26" t="s">
        <v>37</v>
      </c>
      <c r="O97" s="26" t="s">
        <v>39</v>
      </c>
      <c r="P97" s="26"/>
      <c r="Q97" s="42">
        <v>54</v>
      </c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>
        <v>81</v>
      </c>
      <c r="B98" s="13" t="s">
        <v>32</v>
      </c>
      <c r="C98" s="13">
        <v>543</v>
      </c>
      <c r="D98" s="13">
        <v>1213</v>
      </c>
      <c r="E98" s="13" t="s">
        <v>36</v>
      </c>
      <c r="F98" s="13"/>
      <c r="G98" s="14">
        <f>+'[1]5852-10'!G96</f>
        <v>0</v>
      </c>
      <c r="H98" s="14">
        <f>+'[1]5852-10'!H96</f>
        <v>1</v>
      </c>
      <c r="I98" s="14">
        <f>+'[1]5852-10'!I96</f>
        <v>84</v>
      </c>
      <c r="J98" s="22">
        <f t="shared" si="10"/>
        <v>184</v>
      </c>
      <c r="K98" s="15"/>
      <c r="L98" s="15">
        <f t="shared" si="11"/>
        <v>0</v>
      </c>
      <c r="M98" s="42">
        <v>75</v>
      </c>
      <c r="N98" s="26" t="s">
        <v>37</v>
      </c>
      <c r="O98" s="26" t="s">
        <v>38</v>
      </c>
      <c r="P98" s="26"/>
      <c r="Q98" s="42">
        <v>108</v>
      </c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>
        <v>82</v>
      </c>
      <c r="B99" s="13" t="s">
        <v>32</v>
      </c>
      <c r="C99" s="13">
        <v>544</v>
      </c>
      <c r="D99" s="13">
        <v>1214</v>
      </c>
      <c r="E99" s="13" t="s">
        <v>36</v>
      </c>
      <c r="F99" s="13"/>
      <c r="G99" s="14">
        <f>+'[1]5852-10'!G97</f>
        <v>0</v>
      </c>
      <c r="H99" s="14">
        <f>+'[1]5852-10'!H97</f>
        <v>1</v>
      </c>
      <c r="I99" s="14">
        <f>+'[1]5852-10'!I97</f>
        <v>39</v>
      </c>
      <c r="J99" s="22">
        <f t="shared" si="10"/>
        <v>139</v>
      </c>
      <c r="K99" s="15"/>
      <c r="L99" s="15">
        <f t="shared" si="11"/>
        <v>0</v>
      </c>
      <c r="M99" s="42">
        <v>76</v>
      </c>
      <c r="N99" s="26" t="s">
        <v>37</v>
      </c>
      <c r="O99" s="26" t="s">
        <v>38</v>
      </c>
      <c r="P99" s="26"/>
      <c r="Q99" s="42">
        <v>108</v>
      </c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>
        <v>83</v>
      </c>
      <c r="B100" s="13" t="s">
        <v>32</v>
      </c>
      <c r="C100" s="13">
        <v>545</v>
      </c>
      <c r="D100" s="13">
        <v>1215</v>
      </c>
      <c r="E100" s="13" t="s">
        <v>36</v>
      </c>
      <c r="F100" s="13"/>
      <c r="G100" s="14">
        <f>+'[1]5852-10'!G98</f>
        <v>0</v>
      </c>
      <c r="H100" s="14">
        <f>+'[1]5852-10'!H98</f>
        <v>0</v>
      </c>
      <c r="I100" s="14">
        <f>+'[1]5852-10'!I98</f>
        <v>99</v>
      </c>
      <c r="J100" s="22">
        <f t="shared" si="10"/>
        <v>99</v>
      </c>
      <c r="K100" s="15"/>
      <c r="L100" s="15">
        <f t="shared" si="11"/>
        <v>0</v>
      </c>
      <c r="M100" s="42">
        <v>77</v>
      </c>
      <c r="N100" s="26" t="s">
        <v>37</v>
      </c>
      <c r="O100" s="26" t="s">
        <v>38</v>
      </c>
      <c r="P100" s="26"/>
      <c r="Q100" s="42">
        <v>108</v>
      </c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>
        <v>84</v>
      </c>
      <c r="B101" s="13" t="s">
        <v>32</v>
      </c>
      <c r="C101" s="13">
        <v>547</v>
      </c>
      <c r="D101" s="13">
        <v>1216</v>
      </c>
      <c r="E101" s="13" t="s">
        <v>36</v>
      </c>
      <c r="F101" s="13"/>
      <c r="G101" s="14">
        <f>+'[1]5852-10'!G99</f>
        <v>0</v>
      </c>
      <c r="H101" s="14">
        <f>+'[1]5852-10'!H99</f>
        <v>1</v>
      </c>
      <c r="I101" s="14">
        <f>+'[1]5852-10'!I99</f>
        <v>35</v>
      </c>
      <c r="J101" s="22">
        <f t="shared" si="10"/>
        <v>135</v>
      </c>
      <c r="K101" s="15"/>
      <c r="L101" s="15">
        <f t="shared" si="11"/>
        <v>0</v>
      </c>
      <c r="M101" s="42">
        <v>78</v>
      </c>
      <c r="N101" s="26" t="s">
        <v>37</v>
      </c>
      <c r="O101" s="26" t="s">
        <v>38</v>
      </c>
      <c r="P101" s="26"/>
      <c r="Q101" s="42">
        <v>54</v>
      </c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/>
      <c r="B102" s="13">
        <v>0</v>
      </c>
      <c r="C102" s="13">
        <v>0</v>
      </c>
      <c r="D102" s="13">
        <v>0</v>
      </c>
      <c r="E102" s="13">
        <v>0</v>
      </c>
      <c r="F102" s="13"/>
      <c r="G102" s="14">
        <f>+'[1]5852-10'!G100</f>
        <v>0</v>
      </c>
      <c r="H102" s="14">
        <f>+'[1]5852-10'!H100</f>
        <v>0</v>
      </c>
      <c r="I102" s="14">
        <f>+'[1]5852-10'!I100</f>
        <v>0</v>
      </c>
      <c r="J102" s="22">
        <f t="shared" si="10"/>
        <v>0</v>
      </c>
      <c r="K102" s="15"/>
      <c r="L102" s="15">
        <f t="shared" si="11"/>
        <v>0</v>
      </c>
      <c r="M102" s="42">
        <v>79</v>
      </c>
      <c r="N102" s="26" t="s">
        <v>37</v>
      </c>
      <c r="O102" s="26" t="s">
        <v>38</v>
      </c>
      <c r="P102" s="26"/>
      <c r="Q102" s="42">
        <v>162</v>
      </c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>
        <v>85</v>
      </c>
      <c r="B103" s="13" t="s">
        <v>32</v>
      </c>
      <c r="C103" s="13">
        <v>548</v>
      </c>
      <c r="D103" s="13">
        <v>1217</v>
      </c>
      <c r="E103" s="13" t="s">
        <v>36</v>
      </c>
      <c r="F103" s="13"/>
      <c r="G103" s="14">
        <f>+'[1]5852-10'!G101</f>
        <v>0</v>
      </c>
      <c r="H103" s="14">
        <f>+'[1]5852-10'!H101</f>
        <v>1</v>
      </c>
      <c r="I103" s="14">
        <f>+'[1]5852-10'!I101</f>
        <v>15</v>
      </c>
      <c r="J103" s="22">
        <f t="shared" si="10"/>
        <v>115</v>
      </c>
      <c r="K103" s="15"/>
      <c r="L103" s="15">
        <f t="shared" si="11"/>
        <v>0</v>
      </c>
      <c r="M103" s="42">
        <v>80</v>
      </c>
      <c r="N103" s="26" t="s">
        <v>37</v>
      </c>
      <c r="O103" s="26" t="s">
        <v>38</v>
      </c>
      <c r="P103" s="26"/>
      <c r="Q103" s="42">
        <v>108</v>
      </c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>
        <v>86</v>
      </c>
      <c r="B104" s="13" t="s">
        <v>32</v>
      </c>
      <c r="C104" s="13">
        <v>549</v>
      </c>
      <c r="D104" s="13">
        <v>1218</v>
      </c>
      <c r="E104" s="13" t="s">
        <v>36</v>
      </c>
      <c r="F104" s="13"/>
      <c r="G104" s="14">
        <f>+'[1]5852-10'!G102</f>
        <v>0</v>
      </c>
      <c r="H104" s="14">
        <f>+'[1]5852-10'!H102</f>
        <v>0</v>
      </c>
      <c r="I104" s="14">
        <f>+'[1]5852-10'!I102</f>
        <v>55</v>
      </c>
      <c r="J104" s="22">
        <f t="shared" si="10"/>
        <v>55</v>
      </c>
      <c r="K104" s="15"/>
      <c r="L104" s="15">
        <f t="shared" si="11"/>
        <v>0</v>
      </c>
      <c r="M104" s="42">
        <v>81</v>
      </c>
      <c r="N104" s="26" t="s">
        <v>37</v>
      </c>
      <c r="O104" s="26" t="s">
        <v>39</v>
      </c>
      <c r="P104" s="26"/>
      <c r="Q104" s="42">
        <v>54</v>
      </c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>
        <v>87</v>
      </c>
      <c r="B105" s="13" t="s">
        <v>32</v>
      </c>
      <c r="C105" s="13">
        <v>550</v>
      </c>
      <c r="D105" s="13">
        <v>1219</v>
      </c>
      <c r="E105" s="13" t="s">
        <v>36</v>
      </c>
      <c r="F105" s="13"/>
      <c r="G105" s="14">
        <f>+'[1]5852-10'!G103</f>
        <v>0</v>
      </c>
      <c r="H105" s="14">
        <f>+'[1]5852-10'!H103</f>
        <v>1</v>
      </c>
      <c r="I105" s="14">
        <f>+'[1]5852-10'!I103</f>
        <v>35</v>
      </c>
      <c r="J105" s="22">
        <f t="shared" si="10"/>
        <v>135</v>
      </c>
      <c r="K105" s="15"/>
      <c r="L105" s="15">
        <f t="shared" si="11"/>
        <v>0</v>
      </c>
      <c r="M105" s="42"/>
      <c r="N105" s="26">
        <v>0</v>
      </c>
      <c r="O105" s="26">
        <v>0</v>
      </c>
      <c r="P105" s="26"/>
      <c r="Q105" s="42">
        <v>0</v>
      </c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>
        <v>88</v>
      </c>
      <c r="B106" s="13" t="s">
        <v>32</v>
      </c>
      <c r="C106" s="13">
        <v>552</v>
      </c>
      <c r="D106" s="13">
        <v>1221</v>
      </c>
      <c r="E106" s="13" t="s">
        <v>36</v>
      </c>
      <c r="F106" s="13"/>
      <c r="G106" s="14">
        <f>+'[1]5852-10'!G104</f>
        <v>0</v>
      </c>
      <c r="H106" s="14">
        <f>+'[1]5852-10'!H104</f>
        <v>1</v>
      </c>
      <c r="I106" s="14">
        <f>+'[1]5852-10'!I104</f>
        <v>9</v>
      </c>
      <c r="J106" s="22">
        <f>+(G106*400)+(H106*100)+I106</f>
        <v>109</v>
      </c>
      <c r="K106" s="15"/>
      <c r="L106" s="15">
        <f>+K106*J106</f>
        <v>0</v>
      </c>
      <c r="M106" s="42">
        <v>82</v>
      </c>
      <c r="N106" s="26" t="s">
        <v>37</v>
      </c>
      <c r="O106" s="26" t="s">
        <v>39</v>
      </c>
      <c r="P106" s="26"/>
      <c r="Q106" s="42">
        <v>198</v>
      </c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>
        <v>89</v>
      </c>
      <c r="B107" s="13" t="s">
        <v>32</v>
      </c>
      <c r="C107" s="13">
        <v>553</v>
      </c>
      <c r="D107" s="13">
        <v>1222</v>
      </c>
      <c r="E107" s="13" t="s">
        <v>36</v>
      </c>
      <c r="F107" s="13"/>
      <c r="G107" s="14">
        <f>+'[1]5852-10'!G105</f>
        <v>0</v>
      </c>
      <c r="H107" s="14">
        <f>+'[1]5852-10'!H105</f>
        <v>1</v>
      </c>
      <c r="I107" s="14">
        <f>+'[1]5852-10'!I105</f>
        <v>22</v>
      </c>
      <c r="J107" s="22">
        <f t="shared" ref="J107:J122" si="12">+(G107*400)+(H107*100)+I107</f>
        <v>122</v>
      </c>
      <c r="K107" s="15"/>
      <c r="L107" s="15">
        <f t="shared" ref="L107:L122" si="13">+K107*J107</f>
        <v>0</v>
      </c>
      <c r="M107" s="42">
        <v>83</v>
      </c>
      <c r="N107" s="26" t="s">
        <v>37</v>
      </c>
      <c r="O107" s="26" t="s">
        <v>38</v>
      </c>
      <c r="P107" s="26"/>
      <c r="Q107" s="42">
        <v>252</v>
      </c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>
        <v>90</v>
      </c>
      <c r="B108" s="13" t="s">
        <v>32</v>
      </c>
      <c r="C108" s="13">
        <v>554</v>
      </c>
      <c r="D108" s="13">
        <v>1223</v>
      </c>
      <c r="E108" s="13" t="s">
        <v>36</v>
      </c>
      <c r="F108" s="13"/>
      <c r="G108" s="14">
        <f>+'[1]5852-10'!G106</f>
        <v>0</v>
      </c>
      <c r="H108" s="14">
        <f>+'[1]5852-10'!H106</f>
        <v>1</v>
      </c>
      <c r="I108" s="14">
        <f>+'[1]5852-10'!I106</f>
        <v>36</v>
      </c>
      <c r="J108" s="22">
        <f t="shared" si="12"/>
        <v>136</v>
      </c>
      <c r="K108" s="15"/>
      <c r="L108" s="15">
        <f t="shared" si="13"/>
        <v>0</v>
      </c>
      <c r="M108" s="42">
        <v>84</v>
      </c>
      <c r="N108" s="26" t="s">
        <v>37</v>
      </c>
      <c r="O108" s="26" t="s">
        <v>38</v>
      </c>
      <c r="P108" s="26"/>
      <c r="Q108" s="42">
        <v>162</v>
      </c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>
        <v>91</v>
      </c>
      <c r="B109" s="13" t="s">
        <v>32</v>
      </c>
      <c r="C109" s="13">
        <v>555</v>
      </c>
      <c r="D109" s="13">
        <v>1224</v>
      </c>
      <c r="E109" s="13" t="s">
        <v>36</v>
      </c>
      <c r="F109" s="13"/>
      <c r="G109" s="14">
        <f>+'[1]5852-10'!G107</f>
        <v>0</v>
      </c>
      <c r="H109" s="14">
        <f>+'[1]5852-10'!H107</f>
        <v>1</v>
      </c>
      <c r="I109" s="14">
        <f>+'[1]5852-10'!I107</f>
        <v>14</v>
      </c>
      <c r="J109" s="22">
        <f t="shared" si="12"/>
        <v>114</v>
      </c>
      <c r="K109" s="15"/>
      <c r="L109" s="15">
        <f t="shared" si="13"/>
        <v>0</v>
      </c>
      <c r="M109" s="42"/>
      <c r="N109" s="26">
        <v>0</v>
      </c>
      <c r="O109" s="26">
        <v>0</v>
      </c>
      <c r="P109" s="26"/>
      <c r="Q109" s="42">
        <v>0</v>
      </c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>
        <v>92</v>
      </c>
      <c r="B110" s="13" t="s">
        <v>32</v>
      </c>
      <c r="C110" s="13">
        <v>556</v>
      </c>
      <c r="D110" s="13">
        <v>1225</v>
      </c>
      <c r="E110" s="13" t="s">
        <v>36</v>
      </c>
      <c r="F110" s="13"/>
      <c r="G110" s="14">
        <f>+'[1]5852-10'!G108</f>
        <v>0</v>
      </c>
      <c r="H110" s="14">
        <f>+'[1]5852-10'!H108</f>
        <v>0</v>
      </c>
      <c r="I110" s="14">
        <f>+'[1]5852-10'!I108</f>
        <v>79</v>
      </c>
      <c r="J110" s="22">
        <f t="shared" si="12"/>
        <v>79</v>
      </c>
      <c r="K110" s="15"/>
      <c r="L110" s="15">
        <f t="shared" si="13"/>
        <v>0</v>
      </c>
      <c r="M110" s="42">
        <v>85</v>
      </c>
      <c r="N110" s="26" t="s">
        <v>37</v>
      </c>
      <c r="O110" s="26" t="s">
        <v>39</v>
      </c>
      <c r="P110" s="26"/>
      <c r="Q110" s="42">
        <v>54</v>
      </c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>
        <v>93</v>
      </c>
      <c r="B111" s="13" t="s">
        <v>32</v>
      </c>
      <c r="C111" s="13">
        <v>557</v>
      </c>
      <c r="D111" s="13">
        <v>1226</v>
      </c>
      <c r="E111" s="13" t="s">
        <v>36</v>
      </c>
      <c r="F111" s="13"/>
      <c r="G111" s="14">
        <f>+'[1]5852-10'!G109</f>
        <v>0</v>
      </c>
      <c r="H111" s="14">
        <f>+'[1]5852-10'!H109</f>
        <v>3</v>
      </c>
      <c r="I111" s="14">
        <f>+'[1]5852-10'!I109</f>
        <v>75</v>
      </c>
      <c r="J111" s="22">
        <f t="shared" si="12"/>
        <v>375</v>
      </c>
      <c r="K111" s="15"/>
      <c r="L111" s="15">
        <f t="shared" si="13"/>
        <v>0</v>
      </c>
      <c r="M111" s="42"/>
      <c r="N111" s="26">
        <v>0</v>
      </c>
      <c r="O111" s="26">
        <v>0</v>
      </c>
      <c r="P111" s="26"/>
      <c r="Q111" s="42">
        <v>0</v>
      </c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>
        <v>94</v>
      </c>
      <c r="B112" s="13" t="s">
        <v>32</v>
      </c>
      <c r="C112" s="13">
        <v>354</v>
      </c>
      <c r="D112" s="13">
        <v>1394</v>
      </c>
      <c r="E112" s="13" t="s">
        <v>36</v>
      </c>
      <c r="F112" s="13"/>
      <c r="G112" s="14">
        <f>+'[1]5852-10'!G110</f>
        <v>0</v>
      </c>
      <c r="H112" s="14">
        <f>+'[1]5852-10'!H110</f>
        <v>0</v>
      </c>
      <c r="I112" s="14">
        <f>+'[1]5852-10'!I110</f>
        <v>90</v>
      </c>
      <c r="J112" s="22">
        <f t="shared" si="12"/>
        <v>90</v>
      </c>
      <c r="K112" s="15"/>
      <c r="L112" s="15">
        <f t="shared" si="13"/>
        <v>0</v>
      </c>
      <c r="M112" s="42">
        <v>86</v>
      </c>
      <c r="N112" s="26" t="s">
        <v>37</v>
      </c>
      <c r="O112" s="26" t="s">
        <v>33</v>
      </c>
      <c r="P112" s="26"/>
      <c r="Q112" s="42">
        <v>72</v>
      </c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/>
      <c r="B113" s="13">
        <v>0</v>
      </c>
      <c r="C113" s="13">
        <v>0</v>
      </c>
      <c r="D113" s="13">
        <v>0</v>
      </c>
      <c r="E113" s="13">
        <v>0</v>
      </c>
      <c r="F113" s="13"/>
      <c r="G113" s="14">
        <f>+'[1]5852-10'!G111</f>
        <v>0</v>
      </c>
      <c r="H113" s="14">
        <f>+'[1]5852-10'!H111</f>
        <v>0</v>
      </c>
      <c r="I113" s="14">
        <f>+'[1]5852-10'!I111</f>
        <v>0</v>
      </c>
      <c r="J113" s="22">
        <f t="shared" si="12"/>
        <v>0</v>
      </c>
      <c r="K113" s="15"/>
      <c r="L113" s="15">
        <f t="shared" si="13"/>
        <v>0</v>
      </c>
      <c r="M113" s="42">
        <v>87</v>
      </c>
      <c r="N113" s="26" t="s">
        <v>37</v>
      </c>
      <c r="O113" s="26" t="s">
        <v>33</v>
      </c>
      <c r="P113" s="26"/>
      <c r="Q113" s="42">
        <v>54</v>
      </c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>
        <v>95</v>
      </c>
      <c r="B114" s="13" t="s">
        <v>32</v>
      </c>
      <c r="C114" s="13">
        <v>537</v>
      </c>
      <c r="D114" s="13">
        <v>1395</v>
      </c>
      <c r="E114" s="13" t="s">
        <v>36</v>
      </c>
      <c r="F114" s="13"/>
      <c r="G114" s="14">
        <f>+'[1]5852-10'!G112</f>
        <v>0</v>
      </c>
      <c r="H114" s="14">
        <f>+'[1]5852-10'!H112</f>
        <v>0</v>
      </c>
      <c r="I114" s="14">
        <f>+'[1]5852-10'!I112</f>
        <v>79</v>
      </c>
      <c r="J114" s="22">
        <f t="shared" si="12"/>
        <v>79</v>
      </c>
      <c r="K114" s="15"/>
      <c r="L114" s="15">
        <f t="shared" si="13"/>
        <v>0</v>
      </c>
      <c r="M114" s="42">
        <v>88</v>
      </c>
      <c r="N114" s="26" t="s">
        <v>37</v>
      </c>
      <c r="O114" s="26" t="s">
        <v>38</v>
      </c>
      <c r="P114" s="26"/>
      <c r="Q114" s="42">
        <v>54</v>
      </c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/>
      <c r="B115" s="13">
        <v>0</v>
      </c>
      <c r="C115" s="13">
        <v>0</v>
      </c>
      <c r="D115" s="13">
        <v>0</v>
      </c>
      <c r="E115" s="13">
        <v>0</v>
      </c>
      <c r="F115" s="13"/>
      <c r="G115" s="14">
        <f>+'[1]5852-10'!G113</f>
        <v>0</v>
      </c>
      <c r="H115" s="14">
        <f>+'[1]5852-10'!H113</f>
        <v>0</v>
      </c>
      <c r="I115" s="14">
        <f>+'[1]5852-10'!I113</f>
        <v>0</v>
      </c>
      <c r="J115" s="22">
        <f t="shared" si="12"/>
        <v>0</v>
      </c>
      <c r="K115" s="15"/>
      <c r="L115" s="15">
        <f t="shared" si="13"/>
        <v>0</v>
      </c>
      <c r="M115" s="42"/>
      <c r="N115" s="26">
        <v>0</v>
      </c>
      <c r="O115" s="26">
        <v>0</v>
      </c>
      <c r="P115" s="26"/>
      <c r="Q115" s="42">
        <v>0</v>
      </c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5.75" customHeight="1" x14ac:dyDescent="0.2">
      <c r="A116" s="13">
        <v>96</v>
      </c>
      <c r="B116" s="13" t="s">
        <v>32</v>
      </c>
      <c r="C116" s="13">
        <v>353</v>
      </c>
      <c r="D116" s="13">
        <v>1439</v>
      </c>
      <c r="E116" s="13" t="s">
        <v>36</v>
      </c>
      <c r="F116" s="13"/>
      <c r="G116" s="14">
        <f>+'[1]5852-10'!G114</f>
        <v>0</v>
      </c>
      <c r="H116" s="14">
        <f>+'[1]5852-10'!H114</f>
        <v>0</v>
      </c>
      <c r="I116" s="14">
        <f>+'[1]5852-10'!I114</f>
        <v>70</v>
      </c>
      <c r="J116" s="22">
        <f t="shared" si="12"/>
        <v>70</v>
      </c>
      <c r="K116" s="15"/>
      <c r="L116" s="15">
        <f t="shared" si="13"/>
        <v>0</v>
      </c>
      <c r="M116" s="42">
        <v>89</v>
      </c>
      <c r="N116" s="26" t="s">
        <v>37</v>
      </c>
      <c r="O116" s="26" t="s">
        <v>38</v>
      </c>
      <c r="P116" s="26"/>
      <c r="Q116" s="42">
        <v>108</v>
      </c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5.75" customHeight="1" x14ac:dyDescent="0.2">
      <c r="A117" s="13">
        <v>97</v>
      </c>
      <c r="B117" s="13" t="s">
        <v>32</v>
      </c>
      <c r="C117" s="13">
        <v>520</v>
      </c>
      <c r="D117" s="13">
        <v>1983</v>
      </c>
      <c r="E117" s="13" t="s">
        <v>36</v>
      </c>
      <c r="F117" s="13"/>
      <c r="G117" s="14">
        <f>+'[1]5852-10'!G115</f>
        <v>0</v>
      </c>
      <c r="H117" s="14">
        <f>+'[1]5852-10'!H115</f>
        <v>1</v>
      </c>
      <c r="I117" s="14">
        <f>+'[1]5852-10'!I115</f>
        <v>45</v>
      </c>
      <c r="J117" s="22">
        <f t="shared" si="12"/>
        <v>145</v>
      </c>
      <c r="K117" s="15"/>
      <c r="L117" s="15">
        <f t="shared" si="13"/>
        <v>0</v>
      </c>
      <c r="M117" s="42">
        <v>90</v>
      </c>
      <c r="N117" s="26" t="s">
        <v>37</v>
      </c>
      <c r="O117" s="26" t="s">
        <v>38</v>
      </c>
      <c r="P117" s="26"/>
      <c r="Q117" s="42">
        <v>72</v>
      </c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5.75" customHeight="1" x14ac:dyDescent="0.2">
      <c r="A118" s="13">
        <v>98</v>
      </c>
      <c r="B118" s="13" t="s">
        <v>32</v>
      </c>
      <c r="C118" s="13">
        <v>533</v>
      </c>
      <c r="D118" s="13">
        <v>1985</v>
      </c>
      <c r="E118" s="13" t="s">
        <v>36</v>
      </c>
      <c r="F118" s="13"/>
      <c r="G118" s="14">
        <f>+'[1]5852-10'!G116</f>
        <v>0</v>
      </c>
      <c r="H118" s="14">
        <f>+'[1]5852-10'!H116</f>
        <v>1</v>
      </c>
      <c r="I118" s="14">
        <f>+'[1]5852-10'!I116</f>
        <v>38</v>
      </c>
      <c r="J118" s="22">
        <f t="shared" si="12"/>
        <v>138</v>
      </c>
      <c r="K118" s="15"/>
      <c r="L118" s="15">
        <f t="shared" si="13"/>
        <v>0</v>
      </c>
      <c r="M118" s="42">
        <v>91</v>
      </c>
      <c r="N118" s="26" t="s">
        <v>37</v>
      </c>
      <c r="O118" s="26" t="s">
        <v>38</v>
      </c>
      <c r="P118" s="26"/>
      <c r="Q118" s="42">
        <v>54</v>
      </c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5.75" customHeight="1" x14ac:dyDescent="0.2">
      <c r="A119" s="13">
        <v>99</v>
      </c>
      <c r="B119" s="13" t="s">
        <v>32</v>
      </c>
      <c r="C119" s="13">
        <v>559</v>
      </c>
      <c r="D119" s="13">
        <v>1986</v>
      </c>
      <c r="E119" s="13" t="s">
        <v>36</v>
      </c>
      <c r="F119" s="13"/>
      <c r="G119" s="14">
        <f>+'[1]5852-10'!G117</f>
        <v>0</v>
      </c>
      <c r="H119" s="14">
        <f>+'[1]5852-10'!H117</f>
        <v>0</v>
      </c>
      <c r="I119" s="14">
        <f>+'[1]5852-10'!I117</f>
        <v>88</v>
      </c>
      <c r="J119" s="22">
        <f t="shared" si="12"/>
        <v>88</v>
      </c>
      <c r="K119" s="15"/>
      <c r="L119" s="15">
        <f t="shared" si="13"/>
        <v>0</v>
      </c>
      <c r="M119" s="42">
        <v>92</v>
      </c>
      <c r="N119" s="26" t="s">
        <v>37</v>
      </c>
      <c r="O119" s="26" t="s">
        <v>39</v>
      </c>
      <c r="P119" s="26"/>
      <c r="Q119" s="42">
        <v>72</v>
      </c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5.75" customHeight="1" x14ac:dyDescent="0.2">
      <c r="A120" s="13">
        <v>100</v>
      </c>
      <c r="B120" s="13" t="s">
        <v>32</v>
      </c>
      <c r="C120" s="13">
        <v>546</v>
      </c>
      <c r="D120" s="13">
        <v>2517</v>
      </c>
      <c r="E120" s="13" t="s">
        <v>36</v>
      </c>
      <c r="F120" s="13"/>
      <c r="G120" s="14">
        <f>+'[1]5852-10'!G118</f>
        <v>0</v>
      </c>
      <c r="H120" s="14">
        <f>+'[1]5852-10'!H118</f>
        <v>1</v>
      </c>
      <c r="I120" s="14">
        <f>+'[1]5852-10'!I118</f>
        <v>6</v>
      </c>
      <c r="J120" s="22">
        <f t="shared" si="12"/>
        <v>106</v>
      </c>
      <c r="K120" s="15"/>
      <c r="L120" s="15">
        <f t="shared" si="13"/>
        <v>0</v>
      </c>
      <c r="M120" s="42">
        <v>93</v>
      </c>
      <c r="N120" s="26" t="s">
        <v>37</v>
      </c>
      <c r="O120" s="26" t="s">
        <v>38</v>
      </c>
      <c r="P120" s="26"/>
      <c r="Q120" s="42">
        <v>189</v>
      </c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5.75" customHeight="1" x14ac:dyDescent="0.2">
      <c r="A121" s="13">
        <v>101</v>
      </c>
      <c r="B121" s="13" t="s">
        <v>32</v>
      </c>
      <c r="C121" s="13">
        <v>372</v>
      </c>
      <c r="D121" s="13">
        <v>2877</v>
      </c>
      <c r="E121" s="13" t="s">
        <v>36</v>
      </c>
      <c r="F121" s="13"/>
      <c r="G121" s="14">
        <f>+'[1]5852-10'!G119</f>
        <v>0</v>
      </c>
      <c r="H121" s="14">
        <f>+'[1]5852-10'!H119</f>
        <v>2</v>
      </c>
      <c r="I121" s="14">
        <f>+'[1]5852-10'!I119</f>
        <v>19</v>
      </c>
      <c r="J121" s="22">
        <f t="shared" si="12"/>
        <v>219</v>
      </c>
      <c r="K121" s="15"/>
      <c r="L121" s="15">
        <f t="shared" si="13"/>
        <v>0</v>
      </c>
      <c r="M121" s="42">
        <v>94</v>
      </c>
      <c r="N121" s="26" t="s">
        <v>37</v>
      </c>
      <c r="O121" s="26" t="s">
        <v>42</v>
      </c>
      <c r="P121" s="26"/>
      <c r="Q121" s="42">
        <v>54</v>
      </c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5.75" customHeight="1" x14ac:dyDescent="0.2">
      <c r="A122" s="13">
        <v>102</v>
      </c>
      <c r="B122" s="13" t="s">
        <v>32</v>
      </c>
      <c r="C122" s="13">
        <v>373</v>
      </c>
      <c r="D122" s="13">
        <v>2878</v>
      </c>
      <c r="E122" s="13" t="s">
        <v>36</v>
      </c>
      <c r="F122" s="13"/>
      <c r="G122" s="14">
        <f>+'[1]5852-10'!G120</f>
        <v>0</v>
      </c>
      <c r="H122" s="14">
        <f>+'[1]5852-10'!H120</f>
        <v>2</v>
      </c>
      <c r="I122" s="14">
        <f>+'[1]5852-10'!I120</f>
        <v>15</v>
      </c>
      <c r="J122" s="22">
        <f t="shared" si="12"/>
        <v>215</v>
      </c>
      <c r="K122" s="15"/>
      <c r="L122" s="15">
        <f t="shared" si="13"/>
        <v>0</v>
      </c>
      <c r="M122" s="42">
        <v>95</v>
      </c>
      <c r="N122" s="26" t="s">
        <v>37</v>
      </c>
      <c r="O122" s="26" t="s">
        <v>38</v>
      </c>
      <c r="P122" s="26"/>
      <c r="Q122" s="42">
        <v>108</v>
      </c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5.75" customHeight="1" x14ac:dyDescent="0.2">
      <c r="A123" s="13"/>
      <c r="B123" s="13">
        <v>0</v>
      </c>
      <c r="C123" s="13">
        <v>0</v>
      </c>
      <c r="D123" s="13">
        <v>0</v>
      </c>
      <c r="E123" s="13">
        <v>0</v>
      </c>
      <c r="F123" s="13"/>
      <c r="G123" s="14">
        <f>+'[1]5852-10'!G121</f>
        <v>0</v>
      </c>
      <c r="H123" s="14">
        <f>+'[1]5852-10'!H121</f>
        <v>0</v>
      </c>
      <c r="I123" s="14">
        <f>+'[1]5852-10'!I121</f>
        <v>0</v>
      </c>
      <c r="J123" s="22">
        <f>+(G123*400)+(H123*100)+I123</f>
        <v>0</v>
      </c>
      <c r="K123" s="15"/>
      <c r="L123" s="15">
        <f>+K123*J123</f>
        <v>0</v>
      </c>
      <c r="M123" s="42">
        <v>96</v>
      </c>
      <c r="N123" s="26" t="s">
        <v>37</v>
      </c>
      <c r="O123" s="26" t="s">
        <v>39</v>
      </c>
      <c r="P123" s="26"/>
      <c r="Q123" s="42">
        <v>60</v>
      </c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5.75" customHeight="1" x14ac:dyDescent="0.2">
      <c r="A124" s="13">
        <v>103</v>
      </c>
      <c r="B124" s="13" t="s">
        <v>32</v>
      </c>
      <c r="C124" s="13">
        <v>374</v>
      </c>
      <c r="D124" s="13">
        <v>2879</v>
      </c>
      <c r="E124" s="13" t="s">
        <v>36</v>
      </c>
      <c r="F124" s="13"/>
      <c r="G124" s="14">
        <f>+'[1]5852-10'!G122</f>
        <v>0</v>
      </c>
      <c r="H124" s="14">
        <f>+'[1]5852-10'!H122</f>
        <v>0</v>
      </c>
      <c r="I124" s="14">
        <f>+'[1]5852-10'!I122</f>
        <v>82</v>
      </c>
      <c r="J124" s="22">
        <f t="shared" ref="J124:J126" si="14">+(G124*400)+(H124*100)+I124</f>
        <v>82</v>
      </c>
      <c r="K124" s="15"/>
      <c r="L124" s="15">
        <f t="shared" ref="L124:L126" si="15">+K124*J124</f>
        <v>0</v>
      </c>
      <c r="M124" s="42">
        <v>97</v>
      </c>
      <c r="N124" s="26" t="s">
        <v>37</v>
      </c>
      <c r="O124" s="26" t="s">
        <v>38</v>
      </c>
      <c r="P124" s="26"/>
      <c r="Q124" s="42">
        <v>108</v>
      </c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5.75" customHeight="1" x14ac:dyDescent="0.2">
      <c r="A125" s="13">
        <v>104</v>
      </c>
      <c r="B125" s="13" t="s">
        <v>32</v>
      </c>
      <c r="C125" s="13">
        <v>4690</v>
      </c>
      <c r="D125" s="13">
        <v>10267</v>
      </c>
      <c r="E125" s="13" t="s">
        <v>36</v>
      </c>
      <c r="F125" s="13"/>
      <c r="G125" s="14">
        <f>+'[1]5852-10'!G123</f>
        <v>1</v>
      </c>
      <c r="H125" s="14">
        <f>+'[1]5852-10'!H123</f>
        <v>0</v>
      </c>
      <c r="I125" s="14">
        <f>+'[1]5852-10'!I123</f>
        <v>12</v>
      </c>
      <c r="J125" s="22">
        <f t="shared" si="14"/>
        <v>412</v>
      </c>
      <c r="K125" s="15"/>
      <c r="L125" s="15">
        <f t="shared" si="15"/>
        <v>0</v>
      </c>
      <c r="M125" s="42">
        <v>98</v>
      </c>
      <c r="N125" s="26" t="s">
        <v>37</v>
      </c>
      <c r="O125" s="26" t="s">
        <v>39</v>
      </c>
      <c r="P125" s="26"/>
      <c r="Q125" s="42">
        <v>108</v>
      </c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5.75" customHeight="1" x14ac:dyDescent="0.2">
      <c r="A126" s="13">
        <v>105</v>
      </c>
      <c r="B126" s="13" t="s">
        <v>32</v>
      </c>
      <c r="C126" s="13">
        <v>5467</v>
      </c>
      <c r="D126" s="13">
        <v>11489</v>
      </c>
      <c r="E126" s="13" t="s">
        <v>36</v>
      </c>
      <c r="F126" s="13"/>
      <c r="G126" s="14">
        <f>+'[1]5852-10'!G124</f>
        <v>0</v>
      </c>
      <c r="H126" s="14">
        <f>+'[1]5852-10'!H124</f>
        <v>0</v>
      </c>
      <c r="I126" s="14">
        <f>+'[1]5852-10'!I124</f>
        <v>46</v>
      </c>
      <c r="J126" s="22">
        <f t="shared" si="14"/>
        <v>46</v>
      </c>
      <c r="K126" s="15"/>
      <c r="L126" s="15">
        <f t="shared" si="15"/>
        <v>0</v>
      </c>
      <c r="M126" s="42">
        <v>99</v>
      </c>
      <c r="N126" s="26" t="s">
        <v>37</v>
      </c>
      <c r="O126" s="26" t="s">
        <v>39</v>
      </c>
      <c r="P126" s="26"/>
      <c r="Q126" s="42">
        <v>72</v>
      </c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5.75" customHeight="1" x14ac:dyDescent="0.2">
      <c r="A127" s="13">
        <v>106</v>
      </c>
      <c r="B127" s="13" t="s">
        <v>32</v>
      </c>
      <c r="C127" s="13">
        <v>6257</v>
      </c>
      <c r="D127" s="13">
        <v>13060</v>
      </c>
      <c r="E127" s="13" t="s">
        <v>36</v>
      </c>
      <c r="F127" s="13"/>
      <c r="G127" s="14">
        <f>+'[1]5852-10'!G125</f>
        <v>0</v>
      </c>
      <c r="H127" s="14">
        <f>+'[1]5852-10'!H125</f>
        <v>0</v>
      </c>
      <c r="I127" s="14">
        <f>+'[1]5852-10'!I125</f>
        <v>56</v>
      </c>
      <c r="J127" s="22">
        <f>+(G127*400)+(H127*100)+I127</f>
        <v>56</v>
      </c>
      <c r="K127" s="15"/>
      <c r="L127" s="15">
        <f>+K127*J127</f>
        <v>0</v>
      </c>
      <c r="M127" s="42">
        <v>100</v>
      </c>
      <c r="N127" s="26" t="s">
        <v>37</v>
      </c>
      <c r="O127" s="26" t="s">
        <v>39</v>
      </c>
      <c r="P127" s="26"/>
      <c r="Q127" s="42">
        <v>72</v>
      </c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5.75" customHeight="1" x14ac:dyDescent="0.2">
      <c r="A128" s="13">
        <v>107</v>
      </c>
      <c r="B128" s="13" t="s">
        <v>32</v>
      </c>
      <c r="C128" s="13">
        <v>6258</v>
      </c>
      <c r="D128" s="13">
        <v>13061</v>
      </c>
      <c r="E128" s="13" t="s">
        <v>36</v>
      </c>
      <c r="F128" s="13"/>
      <c r="G128" s="14">
        <f>+'[1]5852-10'!G126</f>
        <v>0</v>
      </c>
      <c r="H128" s="14">
        <f>+'[1]5852-10'!H126</f>
        <v>0</v>
      </c>
      <c r="I128" s="14">
        <f>+'[1]5852-10'!I126</f>
        <v>56</v>
      </c>
      <c r="J128" s="22">
        <f t="shared" ref="J128:J143" si="16">+(G128*400)+(H128*100)+I128</f>
        <v>56</v>
      </c>
      <c r="K128" s="15"/>
      <c r="L128" s="15">
        <f t="shared" ref="L128:L143" si="17">+K128*J128</f>
        <v>0</v>
      </c>
      <c r="M128" s="42">
        <v>101</v>
      </c>
      <c r="N128" s="26" t="s">
        <v>37</v>
      </c>
      <c r="O128" s="26" t="s">
        <v>39</v>
      </c>
      <c r="P128" s="26"/>
      <c r="Q128" s="42">
        <v>72</v>
      </c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5.75" customHeight="1" x14ac:dyDescent="0.2">
      <c r="A129" s="13">
        <v>108</v>
      </c>
      <c r="B129" s="13" t="s">
        <v>32</v>
      </c>
      <c r="C129" s="13">
        <v>6259</v>
      </c>
      <c r="D129" s="13">
        <v>13062</v>
      </c>
      <c r="E129" s="13" t="s">
        <v>36</v>
      </c>
      <c r="F129" s="13"/>
      <c r="G129" s="14">
        <f>+'[1]5852-10'!G127</f>
        <v>0</v>
      </c>
      <c r="H129" s="14">
        <f>+'[1]5852-10'!H127</f>
        <v>0</v>
      </c>
      <c r="I129" s="14">
        <f>+'[1]5852-10'!I127</f>
        <v>64</v>
      </c>
      <c r="J129" s="22">
        <f t="shared" si="16"/>
        <v>64</v>
      </c>
      <c r="K129" s="15"/>
      <c r="L129" s="15">
        <f t="shared" si="17"/>
        <v>0</v>
      </c>
      <c r="M129" s="42">
        <v>102</v>
      </c>
      <c r="N129" s="26" t="s">
        <v>37</v>
      </c>
      <c r="O129" s="26" t="s">
        <v>39</v>
      </c>
      <c r="P129" s="26"/>
      <c r="Q129" s="42">
        <v>72</v>
      </c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5.75" customHeight="1" x14ac:dyDescent="0.2">
      <c r="A130" s="13">
        <v>109</v>
      </c>
      <c r="B130" s="13" t="s">
        <v>32</v>
      </c>
      <c r="C130" s="13">
        <v>6260</v>
      </c>
      <c r="D130" s="13">
        <v>13063</v>
      </c>
      <c r="E130" s="13" t="s">
        <v>36</v>
      </c>
      <c r="F130" s="13"/>
      <c r="G130" s="14">
        <f>+'[1]5852-10'!G128</f>
        <v>0</v>
      </c>
      <c r="H130" s="14">
        <f>+'[1]5852-10'!H128</f>
        <v>0</v>
      </c>
      <c r="I130" s="14">
        <f>+'[1]5852-10'!I128</f>
        <v>63</v>
      </c>
      <c r="J130" s="22">
        <f t="shared" si="16"/>
        <v>63</v>
      </c>
      <c r="K130" s="15"/>
      <c r="L130" s="15">
        <f t="shared" si="17"/>
        <v>0</v>
      </c>
      <c r="M130" s="42"/>
      <c r="N130" s="26">
        <v>0</v>
      </c>
      <c r="O130" s="26">
        <v>0</v>
      </c>
      <c r="P130" s="26"/>
      <c r="Q130" s="42">
        <v>0</v>
      </c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5.75" customHeight="1" x14ac:dyDescent="0.2">
      <c r="A131" s="13">
        <v>110</v>
      </c>
      <c r="B131" s="13" t="s">
        <v>32</v>
      </c>
      <c r="C131" s="13">
        <v>6261</v>
      </c>
      <c r="D131" s="13">
        <v>13064</v>
      </c>
      <c r="E131" s="13" t="s">
        <v>36</v>
      </c>
      <c r="F131" s="13"/>
      <c r="G131" s="14">
        <f>+'[1]5852-10'!G129</f>
        <v>0</v>
      </c>
      <c r="H131" s="14">
        <f>+'[1]5852-10'!H129</f>
        <v>1</v>
      </c>
      <c r="I131" s="14">
        <f>+'[1]5852-10'!I129</f>
        <v>7</v>
      </c>
      <c r="J131" s="22">
        <f t="shared" si="16"/>
        <v>107</v>
      </c>
      <c r="K131" s="15"/>
      <c r="L131" s="15">
        <f t="shared" si="17"/>
        <v>0</v>
      </c>
      <c r="M131" s="42"/>
      <c r="N131" s="26">
        <v>0</v>
      </c>
      <c r="O131" s="26">
        <v>0</v>
      </c>
      <c r="P131" s="26"/>
      <c r="Q131" s="42">
        <v>0</v>
      </c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5.75" customHeight="1" x14ac:dyDescent="0.2">
      <c r="A132" s="13">
        <v>111</v>
      </c>
      <c r="B132" s="13" t="s">
        <v>32</v>
      </c>
      <c r="C132" s="13">
        <v>6262</v>
      </c>
      <c r="D132" s="13">
        <v>13065</v>
      </c>
      <c r="E132" s="13" t="s">
        <v>36</v>
      </c>
      <c r="F132" s="13"/>
      <c r="G132" s="14">
        <f>+'[1]5852-10'!G130</f>
        <v>0</v>
      </c>
      <c r="H132" s="14">
        <f>+'[1]5852-10'!H130</f>
        <v>0</v>
      </c>
      <c r="I132" s="14">
        <f>+'[1]5852-10'!I130</f>
        <v>55</v>
      </c>
      <c r="J132" s="22">
        <f t="shared" si="16"/>
        <v>55</v>
      </c>
      <c r="K132" s="15"/>
      <c r="L132" s="15">
        <f t="shared" si="17"/>
        <v>0</v>
      </c>
      <c r="M132" s="42"/>
      <c r="N132" s="26">
        <v>0</v>
      </c>
      <c r="O132" s="26">
        <v>0</v>
      </c>
      <c r="P132" s="26"/>
      <c r="Q132" s="42">
        <v>0</v>
      </c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5.75" customHeight="1" x14ac:dyDescent="0.2">
      <c r="A133" s="13">
        <v>112</v>
      </c>
      <c r="B133" s="13" t="s">
        <v>32</v>
      </c>
      <c r="C133" s="13">
        <v>6263</v>
      </c>
      <c r="D133" s="13">
        <v>13066</v>
      </c>
      <c r="E133" s="13" t="s">
        <v>36</v>
      </c>
      <c r="F133" s="13"/>
      <c r="G133" s="14">
        <f>+'[1]5852-10'!G131</f>
        <v>0</v>
      </c>
      <c r="H133" s="14">
        <f>+'[1]5852-10'!H131</f>
        <v>1</v>
      </c>
      <c r="I133" s="14">
        <f>+'[1]5852-10'!I131</f>
        <v>56</v>
      </c>
      <c r="J133" s="22">
        <f t="shared" si="16"/>
        <v>156</v>
      </c>
      <c r="K133" s="15"/>
      <c r="L133" s="15">
        <f t="shared" si="17"/>
        <v>0</v>
      </c>
      <c r="M133" s="42">
        <v>103</v>
      </c>
      <c r="N133" s="26" t="s">
        <v>37</v>
      </c>
      <c r="O133" s="26" t="s">
        <v>39</v>
      </c>
      <c r="P133" s="26"/>
      <c r="Q133" s="42">
        <v>108</v>
      </c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5.75" customHeight="1" x14ac:dyDescent="0.2">
      <c r="A134" s="13">
        <v>113</v>
      </c>
      <c r="B134" s="13" t="s">
        <v>32</v>
      </c>
      <c r="C134" s="13">
        <v>6264</v>
      </c>
      <c r="D134" s="13">
        <v>13067</v>
      </c>
      <c r="E134" s="13" t="s">
        <v>36</v>
      </c>
      <c r="F134" s="13"/>
      <c r="G134" s="14">
        <f>+'[1]5852-10'!G132</f>
        <v>0</v>
      </c>
      <c r="H134" s="14">
        <f>+'[1]5852-10'!H132</f>
        <v>0</v>
      </c>
      <c r="I134" s="14">
        <f>+'[1]5852-10'!I132</f>
        <v>81</v>
      </c>
      <c r="J134" s="22">
        <f t="shared" si="16"/>
        <v>81</v>
      </c>
      <c r="K134" s="15"/>
      <c r="L134" s="15">
        <f t="shared" si="17"/>
        <v>0</v>
      </c>
      <c r="M134" s="42">
        <v>104</v>
      </c>
      <c r="N134" s="26" t="s">
        <v>37</v>
      </c>
      <c r="O134" s="26" t="s">
        <v>39</v>
      </c>
      <c r="P134" s="26"/>
      <c r="Q134" s="42">
        <v>36</v>
      </c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5.75" customHeight="1" x14ac:dyDescent="0.2">
      <c r="A135" s="13">
        <v>114</v>
      </c>
      <c r="B135" s="13" t="s">
        <v>32</v>
      </c>
      <c r="C135" s="13">
        <v>6270</v>
      </c>
      <c r="D135" s="13">
        <v>13083</v>
      </c>
      <c r="E135" s="13" t="s">
        <v>36</v>
      </c>
      <c r="F135" s="13"/>
      <c r="G135" s="14">
        <f>+'[1]5852-10'!G133</f>
        <v>0</v>
      </c>
      <c r="H135" s="14">
        <f>+'[1]5852-10'!H133</f>
        <v>0</v>
      </c>
      <c r="I135" s="14">
        <f>+'[1]5852-10'!I133</f>
        <v>21.7</v>
      </c>
      <c r="J135" s="22">
        <f t="shared" si="16"/>
        <v>21.7</v>
      </c>
      <c r="K135" s="15"/>
      <c r="L135" s="15">
        <f t="shared" si="17"/>
        <v>0</v>
      </c>
      <c r="M135" s="42"/>
      <c r="N135" s="26">
        <v>0</v>
      </c>
      <c r="O135" s="26">
        <v>0</v>
      </c>
      <c r="P135" s="26"/>
      <c r="Q135" s="42">
        <v>0</v>
      </c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  <row r="136" spans="1:37" ht="15.75" customHeight="1" x14ac:dyDescent="0.2">
      <c r="A136" s="13">
        <v>115</v>
      </c>
      <c r="B136" s="13" t="s">
        <v>32</v>
      </c>
      <c r="C136" s="13">
        <v>6391</v>
      </c>
      <c r="D136" s="13">
        <v>13353</v>
      </c>
      <c r="E136" s="13" t="s">
        <v>36</v>
      </c>
      <c r="F136" s="13"/>
      <c r="G136" s="14">
        <f>+'[1]5852-10'!G134</f>
        <v>0</v>
      </c>
      <c r="H136" s="14">
        <f>+'[1]5852-10'!H134</f>
        <v>0</v>
      </c>
      <c r="I136" s="14">
        <f>+'[1]5852-10'!I134</f>
        <v>24.5</v>
      </c>
      <c r="J136" s="22">
        <f t="shared" si="16"/>
        <v>24.5</v>
      </c>
      <c r="K136" s="15"/>
      <c r="L136" s="15">
        <f t="shared" si="17"/>
        <v>0</v>
      </c>
      <c r="M136" s="42">
        <v>105</v>
      </c>
      <c r="N136" s="26" t="s">
        <v>37</v>
      </c>
      <c r="O136" s="26" t="s">
        <v>39</v>
      </c>
      <c r="P136" s="26"/>
      <c r="Q136" s="42">
        <v>36</v>
      </c>
      <c r="R136" s="28"/>
      <c r="S136" s="28"/>
      <c r="T136" s="27"/>
      <c r="U136" s="27"/>
      <c r="V136" s="27"/>
      <c r="W136" s="29"/>
      <c r="X136" s="27"/>
      <c r="Y136" s="27"/>
      <c r="Z136" s="27"/>
      <c r="AA136" s="27"/>
      <c r="AB136" s="27"/>
      <c r="AC136" s="20"/>
      <c r="AD136" s="20"/>
      <c r="AE136" s="21"/>
      <c r="AF136" s="21"/>
      <c r="AG136" s="21"/>
      <c r="AH136" s="20"/>
      <c r="AI136" s="21"/>
      <c r="AJ136" s="21"/>
      <c r="AK136" s="21"/>
    </row>
    <row r="137" spans="1:37" ht="15.75" customHeight="1" x14ac:dyDescent="0.2">
      <c r="A137" s="13">
        <v>116</v>
      </c>
      <c r="B137" s="13" t="s">
        <v>32</v>
      </c>
      <c r="C137" s="13">
        <v>6392</v>
      </c>
      <c r="D137" s="13">
        <v>13366</v>
      </c>
      <c r="E137" s="13" t="s">
        <v>36</v>
      </c>
      <c r="F137" s="13"/>
      <c r="G137" s="14">
        <f>+'[1]5852-10'!G135</f>
        <v>0</v>
      </c>
      <c r="H137" s="14">
        <f>+'[1]5852-10'!H135</f>
        <v>0</v>
      </c>
      <c r="I137" s="14">
        <f>+'[1]5852-10'!I135</f>
        <v>56.9</v>
      </c>
      <c r="J137" s="22">
        <f t="shared" si="16"/>
        <v>56.9</v>
      </c>
      <c r="K137" s="15"/>
      <c r="L137" s="15">
        <f t="shared" si="17"/>
        <v>0</v>
      </c>
      <c r="M137" s="42"/>
      <c r="N137" s="26">
        <v>0</v>
      </c>
      <c r="O137" s="26">
        <v>0</v>
      </c>
      <c r="P137" s="26"/>
      <c r="Q137" s="42">
        <v>0</v>
      </c>
      <c r="R137" s="28"/>
      <c r="S137" s="28"/>
      <c r="T137" s="27"/>
      <c r="U137" s="27"/>
      <c r="V137" s="27"/>
      <c r="W137" s="29"/>
      <c r="X137" s="27"/>
      <c r="Y137" s="27"/>
      <c r="Z137" s="27"/>
      <c r="AA137" s="27"/>
      <c r="AB137" s="27"/>
      <c r="AC137" s="20"/>
      <c r="AD137" s="20"/>
      <c r="AE137" s="21"/>
      <c r="AF137" s="21"/>
      <c r="AG137" s="21"/>
      <c r="AH137" s="20"/>
      <c r="AI137" s="21"/>
      <c r="AJ137" s="21"/>
      <c r="AK137" s="21"/>
    </row>
    <row r="138" spans="1:37" ht="15.75" customHeight="1" x14ac:dyDescent="0.2">
      <c r="A138" s="13">
        <v>117</v>
      </c>
      <c r="B138" s="13" t="s">
        <v>32</v>
      </c>
      <c r="C138" s="13">
        <v>6470</v>
      </c>
      <c r="D138" s="13">
        <v>13499</v>
      </c>
      <c r="E138" s="13" t="s">
        <v>36</v>
      </c>
      <c r="F138" s="13"/>
      <c r="G138" s="14">
        <f>+'[1]5852-10'!G136</f>
        <v>0</v>
      </c>
      <c r="H138" s="14">
        <f>+'[1]5852-10'!H136</f>
        <v>0</v>
      </c>
      <c r="I138" s="14">
        <f>+'[1]5852-10'!I136</f>
        <v>60</v>
      </c>
      <c r="J138" s="22">
        <f t="shared" si="16"/>
        <v>60</v>
      </c>
      <c r="K138" s="15"/>
      <c r="L138" s="15">
        <f t="shared" si="17"/>
        <v>0</v>
      </c>
      <c r="M138" s="42">
        <v>106</v>
      </c>
      <c r="N138" s="26" t="s">
        <v>37</v>
      </c>
      <c r="O138" s="26" t="s">
        <v>39</v>
      </c>
      <c r="P138" s="26"/>
      <c r="Q138" s="42">
        <v>162</v>
      </c>
      <c r="R138" s="28"/>
      <c r="S138" s="28"/>
      <c r="T138" s="27"/>
      <c r="U138" s="27"/>
      <c r="V138" s="27"/>
      <c r="W138" s="29"/>
      <c r="X138" s="27"/>
      <c r="Y138" s="27"/>
      <c r="Z138" s="27"/>
      <c r="AA138" s="27"/>
      <c r="AB138" s="27"/>
      <c r="AC138" s="20"/>
      <c r="AD138" s="20"/>
      <c r="AE138" s="21"/>
      <c r="AF138" s="21"/>
      <c r="AG138" s="21"/>
      <c r="AH138" s="20"/>
      <c r="AI138" s="21"/>
      <c r="AJ138" s="21"/>
      <c r="AK138" s="21"/>
    </row>
    <row r="139" spans="1:37" ht="15.75" customHeight="1" x14ac:dyDescent="0.2">
      <c r="A139" s="13">
        <v>118</v>
      </c>
      <c r="B139" s="13" t="s">
        <v>32</v>
      </c>
      <c r="C139" s="13">
        <v>6471</v>
      </c>
      <c r="D139" s="13">
        <v>13500</v>
      </c>
      <c r="E139" s="13" t="s">
        <v>36</v>
      </c>
      <c r="F139" s="13"/>
      <c r="G139" s="14">
        <f>+'[1]5852-10'!G137</f>
        <v>0</v>
      </c>
      <c r="H139" s="14">
        <f>+'[1]5852-10'!H137</f>
        <v>0</v>
      </c>
      <c r="I139" s="14">
        <f>+'[1]5852-10'!I137</f>
        <v>67</v>
      </c>
      <c r="J139" s="22">
        <f t="shared" si="16"/>
        <v>67</v>
      </c>
      <c r="K139" s="15"/>
      <c r="L139" s="15">
        <f t="shared" si="17"/>
        <v>0</v>
      </c>
      <c r="M139" s="42">
        <v>107</v>
      </c>
      <c r="N139" s="26" t="s">
        <v>37</v>
      </c>
      <c r="O139" s="26" t="s">
        <v>39</v>
      </c>
      <c r="P139" s="26"/>
      <c r="Q139" s="42">
        <v>72</v>
      </c>
      <c r="R139" s="28"/>
      <c r="S139" s="28"/>
      <c r="T139" s="27"/>
      <c r="U139" s="27"/>
      <c r="V139" s="27"/>
      <c r="W139" s="29"/>
      <c r="X139" s="27"/>
      <c r="Y139" s="27"/>
      <c r="Z139" s="27"/>
      <c r="AA139" s="27"/>
      <c r="AB139" s="27"/>
      <c r="AC139" s="20"/>
      <c r="AD139" s="20"/>
      <c r="AE139" s="21"/>
      <c r="AF139" s="21"/>
      <c r="AG139" s="21"/>
      <c r="AH139" s="20"/>
      <c r="AI139" s="21"/>
      <c r="AJ139" s="21"/>
      <c r="AK139" s="21"/>
    </row>
    <row r="140" spans="1:37" ht="15.75" customHeight="1" x14ac:dyDescent="0.2">
      <c r="A140" s="13">
        <v>119</v>
      </c>
      <c r="B140" s="13" t="s">
        <v>32</v>
      </c>
      <c r="C140" s="13">
        <v>6472</v>
      </c>
      <c r="D140" s="13">
        <v>13501</v>
      </c>
      <c r="E140" s="13" t="s">
        <v>36</v>
      </c>
      <c r="F140" s="13"/>
      <c r="G140" s="14">
        <f>+'[1]5852-10'!G138</f>
        <v>0</v>
      </c>
      <c r="H140" s="14">
        <f>+'[1]5852-10'!H138</f>
        <v>0</v>
      </c>
      <c r="I140" s="14">
        <f>+'[1]5852-10'!I138</f>
        <v>92</v>
      </c>
      <c r="J140" s="22">
        <f t="shared" si="16"/>
        <v>92</v>
      </c>
      <c r="K140" s="15"/>
      <c r="L140" s="15">
        <f t="shared" si="17"/>
        <v>0</v>
      </c>
      <c r="M140" s="42">
        <v>108</v>
      </c>
      <c r="N140" s="26" t="s">
        <v>37</v>
      </c>
      <c r="O140" s="26" t="s">
        <v>39</v>
      </c>
      <c r="P140" s="26"/>
      <c r="Q140" s="42">
        <v>72</v>
      </c>
      <c r="R140" s="28"/>
      <c r="S140" s="28"/>
      <c r="T140" s="27"/>
      <c r="U140" s="27"/>
      <c r="V140" s="27"/>
      <c r="W140" s="29"/>
      <c r="X140" s="27"/>
      <c r="Y140" s="27"/>
      <c r="Z140" s="27"/>
      <c r="AA140" s="27"/>
      <c r="AB140" s="27"/>
      <c r="AC140" s="20"/>
      <c r="AD140" s="20"/>
      <c r="AE140" s="21"/>
      <c r="AF140" s="21"/>
      <c r="AG140" s="21"/>
      <c r="AH140" s="20"/>
      <c r="AI140" s="21"/>
      <c r="AJ140" s="21"/>
      <c r="AK140" s="21"/>
    </row>
    <row r="141" spans="1:37" ht="15.75" customHeight="1" x14ac:dyDescent="0.2">
      <c r="A141" s="13">
        <v>120</v>
      </c>
      <c r="B141" s="13" t="s">
        <v>32</v>
      </c>
      <c r="C141" s="13">
        <v>6473</v>
      </c>
      <c r="D141" s="13">
        <v>13502</v>
      </c>
      <c r="E141" s="13" t="s">
        <v>36</v>
      </c>
      <c r="F141" s="13"/>
      <c r="G141" s="14">
        <f>+'[1]5852-10'!G139</f>
        <v>0</v>
      </c>
      <c r="H141" s="14">
        <f>+'[1]5852-10'!H139</f>
        <v>0</v>
      </c>
      <c r="I141" s="14">
        <f>+'[1]5852-10'!I139</f>
        <v>19</v>
      </c>
      <c r="J141" s="22">
        <f t="shared" si="16"/>
        <v>19</v>
      </c>
      <c r="K141" s="15"/>
      <c r="L141" s="15">
        <f t="shared" si="17"/>
        <v>0</v>
      </c>
      <c r="M141" s="42"/>
      <c r="N141" s="26">
        <v>0</v>
      </c>
      <c r="O141" s="26">
        <v>0</v>
      </c>
      <c r="P141" s="26"/>
      <c r="Q141" s="42">
        <v>0</v>
      </c>
      <c r="R141" s="28"/>
      <c r="S141" s="28"/>
      <c r="T141" s="27"/>
      <c r="U141" s="27"/>
      <c r="V141" s="27"/>
      <c r="W141" s="29"/>
      <c r="X141" s="27"/>
      <c r="Y141" s="27"/>
      <c r="Z141" s="27"/>
      <c r="AA141" s="27"/>
      <c r="AB141" s="27"/>
      <c r="AC141" s="20"/>
      <c r="AD141" s="20"/>
      <c r="AE141" s="21"/>
      <c r="AF141" s="21"/>
      <c r="AG141" s="21"/>
      <c r="AH141" s="20"/>
      <c r="AI141" s="21"/>
      <c r="AJ141" s="21"/>
      <c r="AK141" s="21"/>
    </row>
    <row r="142" spans="1:37" ht="15.75" customHeight="1" x14ac:dyDescent="0.2">
      <c r="A142" s="13">
        <v>121</v>
      </c>
      <c r="B142" s="13" t="s">
        <v>32</v>
      </c>
      <c r="C142" s="13">
        <v>6476</v>
      </c>
      <c r="D142" s="13">
        <v>13505</v>
      </c>
      <c r="E142" s="13" t="s">
        <v>36</v>
      </c>
      <c r="F142" s="13"/>
      <c r="G142" s="14">
        <f>+'[1]5852-10'!G140</f>
        <v>0</v>
      </c>
      <c r="H142" s="14">
        <f>+'[1]5852-10'!H140</f>
        <v>0</v>
      </c>
      <c r="I142" s="14">
        <f>+'[1]5852-10'!I140</f>
        <v>49</v>
      </c>
      <c r="J142" s="22">
        <f t="shared" si="16"/>
        <v>49</v>
      </c>
      <c r="K142" s="15"/>
      <c r="L142" s="15">
        <f t="shared" si="17"/>
        <v>0</v>
      </c>
      <c r="M142" s="42">
        <v>109</v>
      </c>
      <c r="N142" s="26" t="s">
        <v>37</v>
      </c>
      <c r="O142" s="26" t="s">
        <v>39</v>
      </c>
      <c r="P142" s="26"/>
      <c r="Q142" s="42">
        <v>72</v>
      </c>
      <c r="R142" s="28"/>
      <c r="S142" s="28"/>
      <c r="T142" s="27"/>
      <c r="U142" s="27"/>
      <c r="V142" s="27"/>
      <c r="W142" s="29"/>
      <c r="X142" s="27"/>
      <c r="Y142" s="27"/>
      <c r="Z142" s="27"/>
      <c r="AA142" s="27"/>
      <c r="AB142" s="27"/>
      <c r="AC142" s="20"/>
      <c r="AD142" s="20"/>
      <c r="AE142" s="21"/>
      <c r="AF142" s="21"/>
      <c r="AG142" s="21"/>
      <c r="AH142" s="20"/>
      <c r="AI142" s="21"/>
      <c r="AJ142" s="21"/>
      <c r="AK142" s="21"/>
    </row>
    <row r="143" spans="1:37" ht="15.75" customHeight="1" x14ac:dyDescent="0.2">
      <c r="A143" s="13">
        <v>122</v>
      </c>
      <c r="B143" s="13" t="s">
        <v>32</v>
      </c>
      <c r="C143" s="13">
        <v>6477</v>
      </c>
      <c r="D143" s="13">
        <v>13514</v>
      </c>
      <c r="E143" s="13" t="s">
        <v>36</v>
      </c>
      <c r="F143" s="13"/>
      <c r="G143" s="14">
        <f>+'[1]5852-10'!G141</f>
        <v>0</v>
      </c>
      <c r="H143" s="14">
        <f>+'[1]5852-10'!H141</f>
        <v>0</v>
      </c>
      <c r="I143" s="14">
        <f>+'[1]5852-10'!I141</f>
        <v>48</v>
      </c>
      <c r="J143" s="22">
        <f t="shared" si="16"/>
        <v>48</v>
      </c>
      <c r="K143" s="15"/>
      <c r="L143" s="15">
        <f t="shared" si="17"/>
        <v>0</v>
      </c>
      <c r="M143" s="42">
        <v>110</v>
      </c>
      <c r="N143" s="26" t="s">
        <v>37</v>
      </c>
      <c r="O143" s="26" t="s">
        <v>39</v>
      </c>
      <c r="P143" s="26"/>
      <c r="Q143" s="42">
        <v>72</v>
      </c>
      <c r="R143" s="28"/>
      <c r="S143" s="28"/>
      <c r="T143" s="27"/>
      <c r="U143" s="27"/>
      <c r="V143" s="27"/>
      <c r="W143" s="29"/>
      <c r="X143" s="27"/>
      <c r="Y143" s="27"/>
      <c r="Z143" s="27"/>
      <c r="AA143" s="27"/>
      <c r="AB143" s="27"/>
      <c r="AC143" s="20"/>
      <c r="AD143" s="20"/>
      <c r="AE143" s="21"/>
      <c r="AF143" s="21"/>
      <c r="AG143" s="21"/>
      <c r="AH143" s="20"/>
      <c r="AI143" s="21"/>
      <c r="AJ143" s="21"/>
      <c r="AK143" s="21"/>
    </row>
    <row r="144" spans="1:37" ht="15.75" customHeight="1" x14ac:dyDescent="0.2">
      <c r="A144" s="13">
        <v>123</v>
      </c>
      <c r="B144" s="13" t="s">
        <v>32</v>
      </c>
      <c r="C144" s="13">
        <v>6506</v>
      </c>
      <c r="D144" s="13">
        <v>14152</v>
      </c>
      <c r="E144" s="13" t="s">
        <v>36</v>
      </c>
      <c r="F144" s="13"/>
      <c r="G144" s="14">
        <f>+'[1]5852-10'!G142</f>
        <v>0</v>
      </c>
      <c r="H144" s="14">
        <f>+'[1]5852-10'!H142</f>
        <v>1</v>
      </c>
      <c r="I144" s="14">
        <f>+'[1]5852-10'!I142</f>
        <v>66.8</v>
      </c>
      <c r="J144" s="22">
        <f>+(G144*400)+(H144*100)+I144</f>
        <v>166.8</v>
      </c>
      <c r="K144" s="15"/>
      <c r="L144" s="15">
        <f>+K144*J144</f>
        <v>0</v>
      </c>
      <c r="M144" s="42">
        <v>111</v>
      </c>
      <c r="N144" s="26" t="s">
        <v>37</v>
      </c>
      <c r="O144" s="26" t="s">
        <v>38</v>
      </c>
      <c r="P144" s="26"/>
      <c r="Q144" s="42">
        <v>240</v>
      </c>
      <c r="R144" s="28"/>
      <c r="S144" s="28"/>
      <c r="T144" s="27"/>
      <c r="U144" s="27"/>
      <c r="V144" s="27"/>
      <c r="W144" s="29"/>
      <c r="X144" s="27"/>
      <c r="Y144" s="27"/>
      <c r="Z144" s="27"/>
      <c r="AA144" s="27"/>
      <c r="AB144" s="27"/>
      <c r="AC144" s="20"/>
      <c r="AD144" s="20"/>
      <c r="AE144" s="21"/>
      <c r="AF144" s="21"/>
      <c r="AG144" s="21"/>
      <c r="AH144" s="20"/>
      <c r="AI144" s="21"/>
      <c r="AJ144" s="21"/>
      <c r="AK144" s="21"/>
    </row>
    <row r="145" spans="1:37" ht="15.75" customHeight="1" x14ac:dyDescent="0.2">
      <c r="A145" s="13"/>
      <c r="B145" s="13">
        <v>0</v>
      </c>
      <c r="C145" s="13">
        <v>0</v>
      </c>
      <c r="D145" s="13">
        <v>0</v>
      </c>
      <c r="E145" s="13">
        <v>0</v>
      </c>
      <c r="F145" s="13"/>
      <c r="G145" s="14">
        <f>+'[1]5852-10'!G143</f>
        <v>0</v>
      </c>
      <c r="H145" s="14">
        <f>+'[1]5852-10'!H143</f>
        <v>0</v>
      </c>
      <c r="I145" s="14">
        <f>+'[1]5852-10'!I143</f>
        <v>0</v>
      </c>
      <c r="J145" s="22">
        <f>+(G145*400)+(H145*100)+I145</f>
        <v>0</v>
      </c>
      <c r="K145" s="15"/>
      <c r="L145" s="15">
        <f>+K145*J145</f>
        <v>0</v>
      </c>
      <c r="M145" s="42">
        <v>112</v>
      </c>
      <c r="N145" s="26" t="s">
        <v>37</v>
      </c>
      <c r="O145" s="26" t="s">
        <v>38</v>
      </c>
      <c r="P145" s="26"/>
      <c r="Q145" s="42">
        <v>90</v>
      </c>
      <c r="R145" s="28"/>
      <c r="S145" s="28"/>
      <c r="T145" s="27"/>
      <c r="U145" s="27"/>
      <c r="V145" s="27"/>
      <c r="W145" s="29"/>
      <c r="X145" s="27"/>
      <c r="Y145" s="27"/>
      <c r="Z145" s="27"/>
      <c r="AA145" s="27"/>
      <c r="AB145" s="27"/>
      <c r="AC145" s="20"/>
      <c r="AD145" s="20"/>
      <c r="AE145" s="21"/>
      <c r="AF145" s="21"/>
      <c r="AG145" s="21"/>
      <c r="AH145" s="20"/>
      <c r="AI145" s="21"/>
      <c r="AJ145" s="21"/>
      <c r="AK145" s="21"/>
    </row>
    <row r="146" spans="1:37" ht="15.75" customHeight="1" x14ac:dyDescent="0.2">
      <c r="A146" s="13"/>
      <c r="B146" s="13">
        <v>0</v>
      </c>
      <c r="C146" s="13">
        <v>0</v>
      </c>
      <c r="D146" s="13">
        <v>0</v>
      </c>
      <c r="E146" s="13">
        <v>0</v>
      </c>
      <c r="F146" s="13"/>
      <c r="G146" s="14">
        <f>+'[1]5852-10'!G144</f>
        <v>0</v>
      </c>
      <c r="H146" s="14">
        <f>+'[1]5852-10'!H144</f>
        <v>0</v>
      </c>
      <c r="I146" s="14">
        <f>+'[1]5852-10'!I144</f>
        <v>0</v>
      </c>
      <c r="J146" s="22">
        <f t="shared" ref="J146:J161" si="18">+(G146*400)+(H146*100)+I146</f>
        <v>0</v>
      </c>
      <c r="K146" s="15"/>
      <c r="L146" s="15"/>
      <c r="M146" s="42"/>
      <c r="N146" s="26"/>
      <c r="O146" s="26"/>
      <c r="P146" s="26"/>
      <c r="Q146" s="42">
        <v>0</v>
      </c>
      <c r="R146" s="28"/>
      <c r="S146" s="28"/>
      <c r="T146" s="27"/>
      <c r="U146" s="27"/>
      <c r="V146" s="27"/>
      <c r="W146" s="29"/>
      <c r="X146" s="27"/>
      <c r="Y146" s="27"/>
      <c r="Z146" s="27"/>
      <c r="AA146" s="27"/>
      <c r="AB146" s="27"/>
      <c r="AC146" s="20"/>
      <c r="AD146" s="20"/>
      <c r="AE146" s="21"/>
      <c r="AF146" s="21"/>
      <c r="AG146" s="21"/>
      <c r="AH146" s="20"/>
      <c r="AI146" s="21"/>
      <c r="AJ146" s="21"/>
      <c r="AK146" s="21"/>
    </row>
    <row r="147" spans="1:37" ht="15.75" customHeight="1" x14ac:dyDescent="0.2">
      <c r="A147" s="13"/>
      <c r="B147" s="13">
        <v>0</v>
      </c>
      <c r="C147" s="13">
        <v>0</v>
      </c>
      <c r="D147" s="13">
        <v>0</v>
      </c>
      <c r="E147" s="13">
        <v>0</v>
      </c>
      <c r="F147" s="13"/>
      <c r="G147" s="14">
        <f>+'[1]5852-10'!G145</f>
        <v>0</v>
      </c>
      <c r="H147" s="14">
        <f>+'[1]5852-10'!H145</f>
        <v>0</v>
      </c>
      <c r="I147" s="14">
        <f>+'[1]5852-10'!I145</f>
        <v>0</v>
      </c>
      <c r="J147" s="22">
        <f t="shared" si="18"/>
        <v>0</v>
      </c>
      <c r="K147" s="15"/>
      <c r="L147" s="15"/>
      <c r="M147" s="42"/>
      <c r="N147" s="26"/>
      <c r="O147" s="26"/>
      <c r="P147" s="26"/>
      <c r="Q147" s="42">
        <v>0</v>
      </c>
      <c r="R147" s="28"/>
      <c r="S147" s="28"/>
      <c r="T147" s="27"/>
      <c r="U147" s="27"/>
      <c r="V147" s="27"/>
      <c r="W147" s="29"/>
      <c r="X147" s="27"/>
      <c r="Y147" s="27"/>
      <c r="Z147" s="27"/>
      <c r="AA147" s="27"/>
      <c r="AB147" s="27"/>
      <c r="AC147" s="20"/>
      <c r="AD147" s="20"/>
      <c r="AE147" s="21"/>
      <c r="AF147" s="21"/>
      <c r="AG147" s="21"/>
      <c r="AH147" s="20"/>
      <c r="AI147" s="21"/>
      <c r="AJ147" s="21"/>
      <c r="AK147" s="21"/>
    </row>
    <row r="148" spans="1:37" ht="15.75" customHeight="1" x14ac:dyDescent="0.2">
      <c r="A148" s="13"/>
      <c r="B148" s="13">
        <v>0</v>
      </c>
      <c r="C148" s="13">
        <v>0</v>
      </c>
      <c r="D148" s="13">
        <v>0</v>
      </c>
      <c r="E148" s="13">
        <v>0</v>
      </c>
      <c r="F148" s="13"/>
      <c r="G148" s="14">
        <f>+'[1]5852-10'!G146</f>
        <v>0</v>
      </c>
      <c r="H148" s="14">
        <f>+'[1]5852-10'!H146</f>
        <v>0</v>
      </c>
      <c r="I148" s="14">
        <f>+'[1]5852-10'!I146</f>
        <v>0</v>
      </c>
      <c r="J148" s="22">
        <f t="shared" si="18"/>
        <v>0</v>
      </c>
      <c r="K148" s="15"/>
      <c r="L148" s="15"/>
      <c r="M148" s="42"/>
      <c r="N148" s="26"/>
      <c r="O148" s="26"/>
      <c r="P148" s="26"/>
      <c r="Q148" s="42">
        <v>0</v>
      </c>
      <c r="R148" s="28"/>
      <c r="S148" s="28"/>
      <c r="T148" s="27"/>
      <c r="U148" s="27"/>
      <c r="V148" s="27"/>
      <c r="W148" s="29"/>
      <c r="X148" s="27"/>
      <c r="Y148" s="27"/>
      <c r="Z148" s="27"/>
      <c r="AA148" s="27"/>
      <c r="AB148" s="27"/>
      <c r="AC148" s="20"/>
      <c r="AD148" s="20"/>
      <c r="AE148" s="21"/>
      <c r="AF148" s="21"/>
      <c r="AG148" s="21"/>
      <c r="AH148" s="20"/>
      <c r="AI148" s="21"/>
      <c r="AJ148" s="21"/>
      <c r="AK148" s="21"/>
    </row>
    <row r="149" spans="1:37" ht="15.75" customHeight="1" x14ac:dyDescent="0.2">
      <c r="A149" s="13"/>
      <c r="B149" s="13">
        <v>0</v>
      </c>
      <c r="C149" s="13">
        <v>0</v>
      </c>
      <c r="D149" s="13">
        <v>0</v>
      </c>
      <c r="E149" s="13">
        <v>0</v>
      </c>
      <c r="F149" s="13"/>
      <c r="G149" s="14">
        <f>+'[1]5852-10'!G147</f>
        <v>0</v>
      </c>
      <c r="H149" s="14">
        <f>+'[1]5852-10'!H147</f>
        <v>0</v>
      </c>
      <c r="I149" s="14">
        <f>+'[1]5852-10'!I147</f>
        <v>0</v>
      </c>
      <c r="J149" s="22">
        <f t="shared" si="18"/>
        <v>0</v>
      </c>
      <c r="K149" s="15"/>
      <c r="L149" s="15"/>
      <c r="M149" s="42"/>
      <c r="N149" s="26"/>
      <c r="O149" s="26"/>
      <c r="P149" s="26"/>
      <c r="Q149" s="42">
        <v>0</v>
      </c>
      <c r="R149" s="28"/>
      <c r="S149" s="28"/>
      <c r="T149" s="27"/>
      <c r="U149" s="27"/>
      <c r="V149" s="27"/>
      <c r="W149" s="29"/>
      <c r="X149" s="27"/>
      <c r="Y149" s="27"/>
      <c r="Z149" s="27"/>
      <c r="AA149" s="27"/>
      <c r="AB149" s="27"/>
      <c r="AC149" s="20"/>
      <c r="AD149" s="20"/>
      <c r="AE149" s="21"/>
      <c r="AF149" s="21"/>
      <c r="AG149" s="21"/>
      <c r="AH149" s="20"/>
      <c r="AI149" s="21"/>
      <c r="AJ149" s="21"/>
      <c r="AK149" s="21"/>
    </row>
    <row r="150" spans="1:37" ht="15.75" customHeight="1" x14ac:dyDescent="0.2">
      <c r="A150" s="13"/>
      <c r="B150" s="13">
        <v>0</v>
      </c>
      <c r="C150" s="13">
        <v>0</v>
      </c>
      <c r="D150" s="13">
        <v>0</v>
      </c>
      <c r="E150" s="13">
        <v>0</v>
      </c>
      <c r="F150" s="13"/>
      <c r="G150" s="14">
        <f>+'[1]5852-10'!G148</f>
        <v>0</v>
      </c>
      <c r="H150" s="14">
        <f>+'[1]5852-10'!H148</f>
        <v>0</v>
      </c>
      <c r="I150" s="14">
        <f>+'[1]5852-10'!I148</f>
        <v>0</v>
      </c>
      <c r="J150" s="22">
        <f t="shared" si="18"/>
        <v>0</v>
      </c>
      <c r="K150" s="15"/>
      <c r="L150" s="15"/>
      <c r="M150" s="42"/>
      <c r="N150" s="26"/>
      <c r="O150" s="26"/>
      <c r="P150" s="26"/>
      <c r="Q150" s="42">
        <v>0</v>
      </c>
      <c r="R150" s="28"/>
      <c r="S150" s="28"/>
      <c r="T150" s="27"/>
      <c r="U150" s="27"/>
      <c r="V150" s="27"/>
      <c r="W150" s="29"/>
      <c r="X150" s="27"/>
      <c r="Y150" s="27"/>
      <c r="Z150" s="27"/>
      <c r="AA150" s="27"/>
      <c r="AB150" s="27"/>
      <c r="AC150" s="20"/>
      <c r="AD150" s="20"/>
      <c r="AE150" s="21"/>
      <c r="AF150" s="21"/>
      <c r="AG150" s="21"/>
      <c r="AH150" s="20"/>
      <c r="AI150" s="21"/>
      <c r="AJ150" s="21"/>
      <c r="AK150" s="21"/>
    </row>
    <row r="151" spans="1:37" ht="15.75" customHeight="1" x14ac:dyDescent="0.2">
      <c r="A151" s="13"/>
      <c r="B151" s="13">
        <v>0</v>
      </c>
      <c r="C151" s="13">
        <v>0</v>
      </c>
      <c r="D151" s="13">
        <v>0</v>
      </c>
      <c r="E151" s="13">
        <v>0</v>
      </c>
      <c r="F151" s="13"/>
      <c r="G151" s="14">
        <f>+'[1]5852-10'!G149</f>
        <v>0</v>
      </c>
      <c r="H151" s="14">
        <f>+'[1]5852-10'!H149</f>
        <v>0</v>
      </c>
      <c r="I151" s="14">
        <f>+'[1]5852-10'!I149</f>
        <v>0</v>
      </c>
      <c r="J151" s="22">
        <f t="shared" si="18"/>
        <v>0</v>
      </c>
      <c r="K151" s="15"/>
      <c r="L151" s="15"/>
      <c r="M151" s="42"/>
      <c r="N151" s="26"/>
      <c r="O151" s="26"/>
      <c r="P151" s="26"/>
      <c r="Q151" s="42">
        <v>0</v>
      </c>
      <c r="R151" s="28"/>
      <c r="S151" s="28"/>
      <c r="T151" s="27"/>
      <c r="U151" s="27"/>
      <c r="V151" s="27"/>
      <c r="W151" s="29"/>
      <c r="X151" s="27"/>
      <c r="Y151" s="27"/>
      <c r="Z151" s="27"/>
      <c r="AA151" s="27"/>
      <c r="AB151" s="27"/>
      <c r="AC151" s="20"/>
      <c r="AD151" s="20"/>
      <c r="AE151" s="21"/>
      <c r="AF151" s="21"/>
      <c r="AG151" s="21"/>
      <c r="AH151" s="20"/>
      <c r="AI151" s="21"/>
      <c r="AJ151" s="21"/>
      <c r="AK151" s="21"/>
    </row>
    <row r="152" spans="1:37" ht="15.75" customHeight="1" x14ac:dyDescent="0.2">
      <c r="A152" s="13"/>
      <c r="B152" s="13">
        <v>0</v>
      </c>
      <c r="C152" s="13">
        <v>0</v>
      </c>
      <c r="D152" s="13">
        <v>0</v>
      </c>
      <c r="E152" s="13">
        <v>0</v>
      </c>
      <c r="F152" s="13"/>
      <c r="G152" s="14">
        <f>+'[1]5852-10'!G150</f>
        <v>0</v>
      </c>
      <c r="H152" s="14">
        <f>+'[1]5852-10'!H150</f>
        <v>0</v>
      </c>
      <c r="I152" s="14">
        <f>+'[1]5852-10'!I150</f>
        <v>0</v>
      </c>
      <c r="J152" s="22">
        <f t="shared" si="18"/>
        <v>0</v>
      </c>
      <c r="K152" s="15"/>
      <c r="L152" s="15"/>
      <c r="M152" s="42"/>
      <c r="N152" s="26"/>
      <c r="O152" s="26"/>
      <c r="P152" s="26"/>
      <c r="Q152" s="42">
        <v>0</v>
      </c>
      <c r="R152" s="28"/>
      <c r="S152" s="28"/>
      <c r="T152" s="27"/>
      <c r="U152" s="27"/>
      <c r="V152" s="27"/>
      <c r="W152" s="29"/>
      <c r="X152" s="27"/>
      <c r="Y152" s="27"/>
      <c r="Z152" s="27"/>
      <c r="AA152" s="27"/>
      <c r="AB152" s="27"/>
      <c r="AC152" s="20"/>
      <c r="AD152" s="20"/>
      <c r="AE152" s="21"/>
      <c r="AF152" s="21"/>
      <c r="AG152" s="21"/>
      <c r="AH152" s="20"/>
      <c r="AI152" s="21"/>
      <c r="AJ152" s="21"/>
      <c r="AK152" s="21"/>
    </row>
    <row r="153" spans="1:37" ht="15.75" customHeight="1" x14ac:dyDescent="0.2">
      <c r="A153" s="13"/>
      <c r="B153" s="13">
        <v>0</v>
      </c>
      <c r="C153" s="13">
        <v>0</v>
      </c>
      <c r="D153" s="13">
        <v>0</v>
      </c>
      <c r="E153" s="13">
        <v>0</v>
      </c>
      <c r="F153" s="13"/>
      <c r="G153" s="14">
        <f>+'[1]5852-10'!G151</f>
        <v>0</v>
      </c>
      <c r="H153" s="14">
        <f>+'[1]5852-10'!H151</f>
        <v>0</v>
      </c>
      <c r="I153" s="14">
        <f>+'[1]5852-10'!I151</f>
        <v>0</v>
      </c>
      <c r="J153" s="22">
        <f t="shared" si="18"/>
        <v>0</v>
      </c>
      <c r="K153" s="15"/>
      <c r="L153" s="15"/>
      <c r="M153" s="42"/>
      <c r="N153" s="26"/>
      <c r="O153" s="26"/>
      <c r="P153" s="26"/>
      <c r="Q153" s="42">
        <v>0</v>
      </c>
      <c r="R153" s="28"/>
      <c r="S153" s="28"/>
      <c r="T153" s="27"/>
      <c r="U153" s="27"/>
      <c r="V153" s="27"/>
      <c r="W153" s="29"/>
      <c r="X153" s="27"/>
      <c r="Y153" s="27"/>
      <c r="Z153" s="27"/>
      <c r="AA153" s="27"/>
      <c r="AB153" s="27"/>
      <c r="AC153" s="20"/>
      <c r="AD153" s="20"/>
      <c r="AE153" s="21"/>
      <c r="AF153" s="21"/>
      <c r="AG153" s="21"/>
      <c r="AH153" s="20"/>
      <c r="AI153" s="21"/>
      <c r="AJ153" s="21"/>
      <c r="AK153" s="21"/>
    </row>
    <row r="154" spans="1:37" ht="15.75" customHeight="1" x14ac:dyDescent="0.2">
      <c r="A154" s="13"/>
      <c r="B154" s="13">
        <v>0</v>
      </c>
      <c r="C154" s="13">
        <v>0</v>
      </c>
      <c r="D154" s="13">
        <v>0</v>
      </c>
      <c r="E154" s="13">
        <v>0</v>
      </c>
      <c r="F154" s="13"/>
      <c r="G154" s="14">
        <f>+'[1]5852-10'!G152</f>
        <v>0</v>
      </c>
      <c r="H154" s="14">
        <f>+'[1]5852-10'!H152</f>
        <v>0</v>
      </c>
      <c r="I154" s="14">
        <f>+'[1]5852-10'!I152</f>
        <v>0</v>
      </c>
      <c r="J154" s="22">
        <f t="shared" si="18"/>
        <v>0</v>
      </c>
      <c r="K154" s="15"/>
      <c r="L154" s="15"/>
      <c r="M154" s="42"/>
      <c r="N154" s="26"/>
      <c r="O154" s="26"/>
      <c r="P154" s="26"/>
      <c r="Q154" s="42">
        <v>0</v>
      </c>
      <c r="R154" s="28"/>
      <c r="S154" s="28"/>
      <c r="T154" s="27"/>
      <c r="U154" s="27"/>
      <c r="V154" s="27"/>
      <c r="W154" s="29"/>
      <c r="X154" s="27"/>
      <c r="Y154" s="27"/>
      <c r="Z154" s="27"/>
      <c r="AA154" s="27"/>
      <c r="AB154" s="27"/>
      <c r="AC154" s="20"/>
      <c r="AD154" s="20"/>
      <c r="AE154" s="21"/>
      <c r="AF154" s="21"/>
      <c r="AG154" s="21"/>
      <c r="AH154" s="20"/>
      <c r="AI154" s="21"/>
      <c r="AJ154" s="21"/>
      <c r="AK154" s="21"/>
    </row>
    <row r="155" spans="1:37" ht="15.75" customHeight="1" x14ac:dyDescent="0.2">
      <c r="A155" s="13"/>
      <c r="B155" s="13">
        <v>0</v>
      </c>
      <c r="C155" s="13">
        <v>0</v>
      </c>
      <c r="D155" s="13">
        <v>0</v>
      </c>
      <c r="E155" s="13">
        <v>0</v>
      </c>
      <c r="F155" s="13"/>
      <c r="G155" s="14">
        <f>+'[1]5852-10'!G153</f>
        <v>0</v>
      </c>
      <c r="H155" s="14">
        <f>+'[1]5852-10'!H153</f>
        <v>0</v>
      </c>
      <c r="I155" s="14">
        <f>+'[1]5852-10'!I153</f>
        <v>0</v>
      </c>
      <c r="J155" s="22">
        <f t="shared" si="18"/>
        <v>0</v>
      </c>
      <c r="K155" s="15"/>
      <c r="L155" s="15"/>
      <c r="M155" s="42"/>
      <c r="N155" s="26"/>
      <c r="O155" s="26"/>
      <c r="P155" s="26"/>
      <c r="Q155" s="42">
        <v>0</v>
      </c>
      <c r="R155" s="28"/>
      <c r="S155" s="28"/>
      <c r="T155" s="27"/>
      <c r="U155" s="27"/>
      <c r="V155" s="27"/>
      <c r="W155" s="29"/>
      <c r="X155" s="27"/>
      <c r="Y155" s="27"/>
      <c r="Z155" s="27"/>
      <c r="AA155" s="27"/>
      <c r="AB155" s="27"/>
      <c r="AC155" s="20"/>
      <c r="AD155" s="20"/>
      <c r="AE155" s="21"/>
      <c r="AF155" s="21"/>
      <c r="AG155" s="21"/>
      <c r="AH155" s="20"/>
      <c r="AI155" s="21"/>
      <c r="AJ155" s="21"/>
      <c r="AK155" s="21"/>
    </row>
    <row r="156" spans="1:37" ht="15.75" customHeight="1" x14ac:dyDescent="0.2">
      <c r="A156" s="13"/>
      <c r="B156" s="13">
        <v>0</v>
      </c>
      <c r="C156" s="13">
        <v>0</v>
      </c>
      <c r="D156" s="13">
        <v>0</v>
      </c>
      <c r="E156" s="13">
        <v>0</v>
      </c>
      <c r="F156" s="13"/>
      <c r="G156" s="14">
        <f>+'[1]5852-10'!G154</f>
        <v>0</v>
      </c>
      <c r="H156" s="14">
        <f>+'[1]5852-10'!H154</f>
        <v>0</v>
      </c>
      <c r="I156" s="14">
        <f>+'[1]5852-10'!I154</f>
        <v>0</v>
      </c>
      <c r="J156" s="22">
        <f t="shared" si="18"/>
        <v>0</v>
      </c>
      <c r="K156" s="15"/>
      <c r="L156" s="15"/>
      <c r="M156" s="42"/>
      <c r="N156" s="26"/>
      <c r="O156" s="26"/>
      <c r="P156" s="26"/>
      <c r="Q156" s="42">
        <v>0</v>
      </c>
      <c r="R156" s="28"/>
      <c r="S156" s="28"/>
      <c r="T156" s="27"/>
      <c r="U156" s="27"/>
      <c r="V156" s="27"/>
      <c r="W156" s="29"/>
      <c r="X156" s="27"/>
      <c r="Y156" s="27"/>
      <c r="Z156" s="27"/>
      <c r="AA156" s="27"/>
      <c r="AB156" s="27"/>
      <c r="AC156" s="20"/>
      <c r="AD156" s="20"/>
      <c r="AE156" s="21"/>
      <c r="AF156" s="21"/>
      <c r="AG156" s="21"/>
      <c r="AH156" s="20"/>
      <c r="AI156" s="21"/>
      <c r="AJ156" s="21"/>
      <c r="AK156" s="21"/>
    </row>
    <row r="157" spans="1:37" ht="15.75" customHeight="1" x14ac:dyDescent="0.2">
      <c r="A157" s="13"/>
      <c r="B157" s="13">
        <v>0</v>
      </c>
      <c r="C157" s="13">
        <v>0</v>
      </c>
      <c r="D157" s="13">
        <v>0</v>
      </c>
      <c r="E157" s="13">
        <v>0</v>
      </c>
      <c r="F157" s="13"/>
      <c r="G157" s="14">
        <f>+'[1]5852-10'!G155</f>
        <v>0</v>
      </c>
      <c r="H157" s="14">
        <f>+'[1]5852-10'!H155</f>
        <v>0</v>
      </c>
      <c r="I157" s="14">
        <f>+'[1]5852-10'!I155</f>
        <v>0</v>
      </c>
      <c r="J157" s="22">
        <f t="shared" si="18"/>
        <v>0</v>
      </c>
      <c r="K157" s="15"/>
      <c r="L157" s="15"/>
      <c r="M157" s="42"/>
      <c r="N157" s="26"/>
      <c r="O157" s="26"/>
      <c r="P157" s="26"/>
      <c r="Q157" s="42">
        <v>0</v>
      </c>
      <c r="R157" s="28"/>
      <c r="S157" s="28"/>
      <c r="T157" s="27"/>
      <c r="U157" s="27"/>
      <c r="V157" s="27"/>
      <c r="W157" s="29"/>
      <c r="X157" s="27"/>
      <c r="Y157" s="27"/>
      <c r="Z157" s="27"/>
      <c r="AA157" s="27"/>
      <c r="AB157" s="27"/>
      <c r="AC157" s="20"/>
      <c r="AD157" s="20"/>
      <c r="AE157" s="21"/>
      <c r="AF157" s="21"/>
      <c r="AG157" s="21"/>
      <c r="AH157" s="20"/>
      <c r="AI157" s="21"/>
      <c r="AJ157" s="21"/>
      <c r="AK157" s="21"/>
    </row>
    <row r="158" spans="1:37" ht="15.75" customHeight="1" x14ac:dyDescent="0.2">
      <c r="A158" s="13"/>
      <c r="B158" s="13">
        <v>0</v>
      </c>
      <c r="C158" s="13">
        <v>0</v>
      </c>
      <c r="D158" s="13">
        <v>0</v>
      </c>
      <c r="E158" s="13">
        <v>0</v>
      </c>
      <c r="F158" s="13"/>
      <c r="G158" s="14">
        <f>+'[1]5852-10'!G156</f>
        <v>0</v>
      </c>
      <c r="H158" s="14">
        <f>+'[1]5852-10'!H156</f>
        <v>0</v>
      </c>
      <c r="I158" s="14">
        <f>+'[1]5852-10'!I156</f>
        <v>0</v>
      </c>
      <c r="J158" s="22">
        <f t="shared" si="18"/>
        <v>0</v>
      </c>
      <c r="K158" s="15"/>
      <c r="L158" s="15"/>
      <c r="M158" s="42"/>
      <c r="N158" s="26"/>
      <c r="O158" s="26"/>
      <c r="P158" s="26"/>
      <c r="Q158" s="42">
        <v>0</v>
      </c>
      <c r="R158" s="28"/>
      <c r="S158" s="28"/>
      <c r="T158" s="27"/>
      <c r="U158" s="27"/>
      <c r="V158" s="27"/>
      <c r="W158" s="29"/>
      <c r="X158" s="27"/>
      <c r="Y158" s="27"/>
      <c r="Z158" s="27"/>
      <c r="AA158" s="27"/>
      <c r="AB158" s="27"/>
      <c r="AC158" s="20"/>
      <c r="AD158" s="20"/>
      <c r="AE158" s="21"/>
      <c r="AF158" s="21"/>
      <c r="AG158" s="21"/>
      <c r="AH158" s="20"/>
      <c r="AI158" s="21"/>
      <c r="AJ158" s="21"/>
      <c r="AK158" s="21"/>
    </row>
    <row r="159" spans="1:37" ht="15.75" customHeight="1" x14ac:dyDescent="0.2">
      <c r="A159" s="13"/>
      <c r="B159" s="13">
        <v>0</v>
      </c>
      <c r="C159" s="13">
        <v>0</v>
      </c>
      <c r="D159" s="13">
        <v>0</v>
      </c>
      <c r="E159" s="13">
        <v>0</v>
      </c>
      <c r="F159" s="13"/>
      <c r="G159" s="14">
        <f>+'[1]5852-10'!G157</f>
        <v>0</v>
      </c>
      <c r="H159" s="14">
        <f>+'[1]5852-10'!H157</f>
        <v>0</v>
      </c>
      <c r="I159" s="14">
        <f>+'[1]5852-10'!I157</f>
        <v>0</v>
      </c>
      <c r="J159" s="22">
        <f t="shared" si="18"/>
        <v>0</v>
      </c>
      <c r="K159" s="15"/>
      <c r="L159" s="15"/>
      <c r="M159" s="42"/>
      <c r="N159" s="26"/>
      <c r="O159" s="26"/>
      <c r="P159" s="26"/>
      <c r="Q159" s="42">
        <v>0</v>
      </c>
      <c r="R159" s="28"/>
      <c r="S159" s="28"/>
      <c r="T159" s="27"/>
      <c r="U159" s="27"/>
      <c r="V159" s="27"/>
      <c r="W159" s="29"/>
      <c r="X159" s="27"/>
      <c r="Y159" s="27"/>
      <c r="Z159" s="27"/>
      <c r="AA159" s="27"/>
      <c r="AB159" s="27"/>
      <c r="AC159" s="20"/>
      <c r="AD159" s="20"/>
      <c r="AE159" s="21"/>
      <c r="AF159" s="21"/>
      <c r="AG159" s="21"/>
      <c r="AH159" s="20"/>
      <c r="AI159" s="21"/>
      <c r="AJ159" s="21"/>
      <c r="AK159" s="21"/>
    </row>
    <row r="160" spans="1:37" ht="15.75" customHeight="1" x14ac:dyDescent="0.2">
      <c r="A160" s="13"/>
      <c r="B160" s="13">
        <v>0</v>
      </c>
      <c r="C160" s="13">
        <v>0</v>
      </c>
      <c r="D160" s="13">
        <v>0</v>
      </c>
      <c r="E160" s="13">
        <v>0</v>
      </c>
      <c r="F160" s="13"/>
      <c r="G160" s="14">
        <f>+'[1]5852-10'!G158</f>
        <v>0</v>
      </c>
      <c r="H160" s="14">
        <f>+'[1]5852-10'!H158</f>
        <v>0</v>
      </c>
      <c r="I160" s="14">
        <f>+'[1]5852-10'!I158</f>
        <v>0</v>
      </c>
      <c r="J160" s="22">
        <f t="shared" si="18"/>
        <v>0</v>
      </c>
      <c r="K160" s="15"/>
      <c r="L160" s="15"/>
      <c r="M160" s="42"/>
      <c r="N160" s="26"/>
      <c r="O160" s="26"/>
      <c r="P160" s="26"/>
      <c r="Q160" s="42">
        <v>0</v>
      </c>
      <c r="R160" s="28"/>
      <c r="S160" s="28"/>
      <c r="T160" s="27"/>
      <c r="U160" s="27"/>
      <c r="V160" s="27"/>
      <c r="W160" s="29"/>
      <c r="X160" s="27"/>
      <c r="Y160" s="27"/>
      <c r="Z160" s="27"/>
      <c r="AA160" s="27"/>
      <c r="AB160" s="27"/>
      <c r="AC160" s="20"/>
      <c r="AD160" s="20"/>
      <c r="AE160" s="21"/>
      <c r="AF160" s="21"/>
      <c r="AG160" s="21"/>
      <c r="AH160" s="20"/>
      <c r="AI160" s="21"/>
      <c r="AJ160" s="21"/>
      <c r="AK160" s="21"/>
    </row>
    <row r="161" spans="1:37" ht="15.75" customHeight="1" x14ac:dyDescent="0.2">
      <c r="A161" s="13"/>
      <c r="B161" s="13">
        <v>0</v>
      </c>
      <c r="C161" s="13">
        <v>0</v>
      </c>
      <c r="D161" s="13">
        <v>0</v>
      </c>
      <c r="E161" s="13">
        <v>0</v>
      </c>
      <c r="F161" s="13"/>
      <c r="G161" s="14">
        <f>+'[1]5852-10'!G159</f>
        <v>0</v>
      </c>
      <c r="H161" s="14">
        <f>+'[1]5852-10'!H159</f>
        <v>0</v>
      </c>
      <c r="I161" s="14">
        <f>+'[1]5852-10'!I159</f>
        <v>0</v>
      </c>
      <c r="J161" s="22">
        <f t="shared" si="18"/>
        <v>0</v>
      </c>
      <c r="K161" s="15"/>
      <c r="L161" s="15"/>
      <c r="M161" s="42"/>
      <c r="N161" s="26"/>
      <c r="O161" s="26"/>
      <c r="P161" s="26"/>
      <c r="Q161" s="42">
        <v>0</v>
      </c>
      <c r="R161" s="28"/>
      <c r="S161" s="28"/>
      <c r="T161" s="27"/>
      <c r="U161" s="27"/>
      <c r="V161" s="27"/>
      <c r="W161" s="29"/>
      <c r="X161" s="27"/>
      <c r="Y161" s="27"/>
      <c r="Z161" s="27"/>
      <c r="AA161" s="27"/>
      <c r="AB161" s="27"/>
      <c r="AC161" s="20"/>
      <c r="AD161" s="20"/>
      <c r="AE161" s="21"/>
      <c r="AF161" s="21"/>
      <c r="AG161" s="21"/>
      <c r="AH161" s="20"/>
      <c r="AI161" s="21"/>
      <c r="AJ161" s="21"/>
      <c r="AK161" s="21"/>
    </row>
    <row r="162" spans="1:37" ht="15.75" customHeight="1" x14ac:dyDescent="0.2">
      <c r="A162" s="13"/>
      <c r="B162" s="13">
        <v>0</v>
      </c>
      <c r="C162" s="13">
        <v>0</v>
      </c>
      <c r="D162" s="13">
        <v>0</v>
      </c>
      <c r="E162" s="13">
        <v>0</v>
      </c>
      <c r="F162" s="13"/>
      <c r="G162" s="14">
        <f>+'[1]5852-10'!G160</f>
        <v>0</v>
      </c>
      <c r="H162" s="14">
        <f>+'[1]5852-10'!H160</f>
        <v>0</v>
      </c>
      <c r="I162" s="14">
        <f>+'[1]5852-10'!I160</f>
        <v>0</v>
      </c>
      <c r="J162" s="22">
        <f>+(G162*400)+(H162*100)+I162</f>
        <v>0</v>
      </c>
      <c r="K162" s="15"/>
      <c r="L162" s="15"/>
      <c r="M162" s="42"/>
      <c r="N162" s="26"/>
      <c r="O162" s="26"/>
      <c r="P162" s="26"/>
      <c r="Q162" s="42">
        <v>0</v>
      </c>
      <c r="R162" s="28"/>
      <c r="S162" s="28"/>
      <c r="T162" s="27"/>
      <c r="U162" s="27"/>
      <c r="V162" s="27"/>
      <c r="W162" s="29"/>
      <c r="X162" s="27"/>
      <c r="Y162" s="27"/>
      <c r="Z162" s="27"/>
      <c r="AA162" s="27"/>
      <c r="AB162" s="27"/>
      <c r="AC162" s="20"/>
      <c r="AD162" s="20"/>
      <c r="AE162" s="21"/>
      <c r="AF162" s="21"/>
      <c r="AG162" s="21"/>
      <c r="AH162" s="20"/>
      <c r="AI162" s="21"/>
      <c r="AJ162" s="21"/>
      <c r="AK162" s="21"/>
    </row>
    <row r="163" spans="1:37" ht="15.75" customHeight="1" x14ac:dyDescent="0.2">
      <c r="A163" s="13"/>
      <c r="B163" s="13">
        <v>0</v>
      </c>
      <c r="C163" s="13">
        <v>0</v>
      </c>
      <c r="D163" s="13">
        <v>0</v>
      </c>
      <c r="E163" s="13">
        <v>0</v>
      </c>
      <c r="F163" s="13"/>
      <c r="G163" s="14">
        <f>+'[1]5852-10'!G161</f>
        <v>0</v>
      </c>
      <c r="H163" s="14">
        <f>+'[1]5852-10'!H161</f>
        <v>0</v>
      </c>
      <c r="I163" s="14">
        <f>+'[1]5852-10'!I161</f>
        <v>0</v>
      </c>
      <c r="J163" s="22">
        <f t="shared" ref="J163:J168" si="19">+(G163*400)+(H163*100)+I163</f>
        <v>0</v>
      </c>
      <c r="K163" s="15"/>
      <c r="L163" s="15"/>
      <c r="M163" s="42"/>
      <c r="N163" s="26"/>
      <c r="O163" s="26"/>
      <c r="P163" s="26"/>
      <c r="Q163" s="42">
        <v>0</v>
      </c>
      <c r="R163" s="28"/>
      <c r="S163" s="28"/>
      <c r="T163" s="27"/>
      <c r="U163" s="27"/>
      <c r="V163" s="27"/>
      <c r="W163" s="29"/>
      <c r="X163" s="27"/>
      <c r="Y163" s="27"/>
      <c r="Z163" s="27"/>
      <c r="AA163" s="27"/>
      <c r="AB163" s="27"/>
      <c r="AC163" s="20"/>
      <c r="AD163" s="20"/>
      <c r="AE163" s="21"/>
      <c r="AF163" s="21"/>
      <c r="AG163" s="21"/>
      <c r="AH163" s="20"/>
      <c r="AI163" s="21"/>
      <c r="AJ163" s="21"/>
      <c r="AK163" s="21"/>
    </row>
    <row r="164" spans="1:37" ht="15.75" customHeight="1" x14ac:dyDescent="0.2">
      <c r="A164" s="13"/>
      <c r="B164" s="13">
        <v>0</v>
      </c>
      <c r="C164" s="13">
        <v>0</v>
      </c>
      <c r="D164" s="13">
        <v>0</v>
      </c>
      <c r="E164" s="13">
        <v>0</v>
      </c>
      <c r="F164" s="13"/>
      <c r="G164" s="14">
        <f>+'[1]5852-10'!G162</f>
        <v>0</v>
      </c>
      <c r="H164" s="14">
        <f>+'[1]5852-10'!H162</f>
        <v>0</v>
      </c>
      <c r="I164" s="14">
        <f>+'[1]5852-10'!I162</f>
        <v>0</v>
      </c>
      <c r="J164" s="22">
        <f t="shared" si="19"/>
        <v>0</v>
      </c>
      <c r="K164" s="15"/>
      <c r="L164" s="15"/>
      <c r="M164" s="42"/>
      <c r="N164" s="26"/>
      <c r="O164" s="26"/>
      <c r="P164" s="26"/>
      <c r="Q164" s="42">
        <v>0</v>
      </c>
      <c r="R164" s="28"/>
      <c r="S164" s="28"/>
      <c r="T164" s="27"/>
      <c r="U164" s="27"/>
      <c r="V164" s="27"/>
      <c r="W164" s="29"/>
      <c r="X164" s="27"/>
      <c r="Y164" s="27"/>
      <c r="Z164" s="27"/>
      <c r="AA164" s="27"/>
      <c r="AB164" s="27"/>
      <c r="AC164" s="20"/>
      <c r="AD164" s="20"/>
      <c r="AE164" s="21"/>
      <c r="AF164" s="21"/>
      <c r="AG164" s="21"/>
      <c r="AH164" s="20"/>
      <c r="AI164" s="21"/>
      <c r="AJ164" s="21"/>
      <c r="AK164" s="21"/>
    </row>
    <row r="165" spans="1:37" ht="15.75" customHeight="1" x14ac:dyDescent="0.2">
      <c r="A165" s="13"/>
      <c r="B165" s="13">
        <v>0</v>
      </c>
      <c r="C165" s="13">
        <v>0</v>
      </c>
      <c r="D165" s="13">
        <v>0</v>
      </c>
      <c r="E165" s="13">
        <v>0</v>
      </c>
      <c r="F165" s="13"/>
      <c r="G165" s="14">
        <f>+'[1]5852-10'!G163</f>
        <v>0</v>
      </c>
      <c r="H165" s="14">
        <f>+'[1]5852-10'!H163</f>
        <v>0</v>
      </c>
      <c r="I165" s="14">
        <f>+'[1]5852-10'!I163</f>
        <v>0</v>
      </c>
      <c r="J165" s="22">
        <f t="shared" si="19"/>
        <v>0</v>
      </c>
      <c r="K165" s="15"/>
      <c r="L165" s="15"/>
      <c r="M165" s="42"/>
      <c r="N165" s="26"/>
      <c r="O165" s="26"/>
      <c r="P165" s="26"/>
      <c r="Q165" s="42">
        <v>0</v>
      </c>
      <c r="R165" s="28"/>
      <c r="S165" s="28"/>
      <c r="T165" s="27"/>
      <c r="U165" s="27"/>
      <c r="V165" s="27"/>
      <c r="W165" s="29"/>
      <c r="X165" s="27"/>
      <c r="Y165" s="27"/>
      <c r="Z165" s="27"/>
      <c r="AA165" s="27"/>
      <c r="AB165" s="27"/>
      <c r="AC165" s="20"/>
      <c r="AD165" s="20"/>
      <c r="AE165" s="21"/>
      <c r="AF165" s="21"/>
      <c r="AG165" s="21"/>
      <c r="AH165" s="20"/>
      <c r="AI165" s="21"/>
      <c r="AJ165" s="21"/>
      <c r="AK165" s="21"/>
    </row>
    <row r="166" spans="1:37" ht="15.75" customHeight="1" x14ac:dyDescent="0.2">
      <c r="A166" s="13"/>
      <c r="B166" s="13">
        <v>0</v>
      </c>
      <c r="C166" s="13">
        <v>0</v>
      </c>
      <c r="D166" s="13">
        <v>0</v>
      </c>
      <c r="E166" s="13">
        <v>0</v>
      </c>
      <c r="F166" s="13"/>
      <c r="G166" s="14">
        <f>+'[1]5852-10'!G164</f>
        <v>0</v>
      </c>
      <c r="H166" s="14">
        <f>+'[1]5852-10'!H164</f>
        <v>0</v>
      </c>
      <c r="I166" s="14">
        <f>+'[1]5852-10'!I164</f>
        <v>0</v>
      </c>
      <c r="J166" s="22">
        <f t="shared" si="19"/>
        <v>0</v>
      </c>
      <c r="K166" s="15"/>
      <c r="L166" s="15"/>
      <c r="M166" s="42"/>
      <c r="N166" s="26"/>
      <c r="O166" s="26"/>
      <c r="P166" s="26"/>
      <c r="Q166" s="42">
        <v>0</v>
      </c>
      <c r="R166" s="28"/>
      <c r="S166" s="28"/>
      <c r="T166" s="27"/>
      <c r="U166" s="27"/>
      <c r="V166" s="27"/>
      <c r="W166" s="29"/>
      <c r="X166" s="27"/>
      <c r="Y166" s="27"/>
      <c r="Z166" s="27"/>
      <c r="AA166" s="27"/>
      <c r="AB166" s="27"/>
      <c r="AC166" s="20"/>
      <c r="AD166" s="20"/>
      <c r="AE166" s="21"/>
      <c r="AF166" s="21"/>
      <c r="AG166" s="21"/>
      <c r="AH166" s="20"/>
      <c r="AI166" s="21"/>
      <c r="AJ166" s="21"/>
      <c r="AK166" s="21"/>
    </row>
    <row r="167" spans="1:37" ht="15.75" customHeight="1" x14ac:dyDescent="0.2">
      <c r="A167" s="13"/>
      <c r="B167" s="13">
        <v>0</v>
      </c>
      <c r="C167" s="13">
        <v>0</v>
      </c>
      <c r="D167" s="13">
        <v>0</v>
      </c>
      <c r="E167" s="13">
        <v>0</v>
      </c>
      <c r="F167" s="13"/>
      <c r="G167" s="14">
        <f>+'[1]5852-10'!G165</f>
        <v>0</v>
      </c>
      <c r="H167" s="14">
        <f>+'[1]5852-10'!H165</f>
        <v>0</v>
      </c>
      <c r="I167" s="14">
        <f>+'[1]5852-10'!I165</f>
        <v>0</v>
      </c>
      <c r="J167" s="22">
        <f t="shared" si="19"/>
        <v>0</v>
      </c>
      <c r="K167" s="15"/>
      <c r="L167" s="15"/>
      <c r="M167" s="42"/>
      <c r="N167" s="26"/>
      <c r="O167" s="26"/>
      <c r="P167" s="26"/>
      <c r="Q167" s="42">
        <v>0</v>
      </c>
      <c r="R167" s="28"/>
      <c r="S167" s="28"/>
      <c r="T167" s="27"/>
      <c r="U167" s="27"/>
      <c r="V167" s="27"/>
      <c r="W167" s="29"/>
      <c r="X167" s="27"/>
      <c r="Y167" s="27"/>
      <c r="Z167" s="27"/>
      <c r="AA167" s="27"/>
      <c r="AB167" s="27"/>
      <c r="AC167" s="20"/>
      <c r="AD167" s="20"/>
      <c r="AE167" s="21"/>
      <c r="AF167" s="21"/>
      <c r="AG167" s="21"/>
      <c r="AH167" s="20"/>
      <c r="AI167" s="21"/>
      <c r="AJ167" s="21"/>
      <c r="AK167" s="21"/>
    </row>
    <row r="168" spans="1:37" ht="15.75" customHeight="1" x14ac:dyDescent="0.2">
      <c r="A168" s="13"/>
      <c r="B168" s="13">
        <v>0</v>
      </c>
      <c r="C168" s="13">
        <v>0</v>
      </c>
      <c r="D168" s="13">
        <v>0</v>
      </c>
      <c r="E168" s="13">
        <v>0</v>
      </c>
      <c r="F168" s="13"/>
      <c r="G168" s="14">
        <f>+'[1]5852-10'!G166</f>
        <v>0</v>
      </c>
      <c r="H168" s="14">
        <f>+'[1]5852-10'!H166</f>
        <v>0</v>
      </c>
      <c r="I168" s="14">
        <f>+'[1]5852-10'!I166</f>
        <v>0</v>
      </c>
      <c r="J168" s="22">
        <f t="shared" si="19"/>
        <v>0</v>
      </c>
      <c r="K168" s="15"/>
      <c r="L168" s="15"/>
      <c r="M168" s="42"/>
      <c r="N168" s="26"/>
      <c r="O168" s="26"/>
      <c r="P168" s="26"/>
      <c r="Q168" s="42">
        <v>0</v>
      </c>
      <c r="R168" s="28"/>
      <c r="S168" s="28"/>
      <c r="T168" s="27"/>
      <c r="U168" s="27"/>
      <c r="V168" s="27"/>
      <c r="W168" s="29"/>
      <c r="X168" s="27"/>
      <c r="Y168" s="27"/>
      <c r="Z168" s="27"/>
      <c r="AA168" s="27"/>
      <c r="AB168" s="27"/>
      <c r="AC168" s="20"/>
      <c r="AD168" s="20"/>
      <c r="AE168" s="21"/>
      <c r="AF168" s="21"/>
      <c r="AG168" s="21"/>
      <c r="AH168" s="20"/>
      <c r="AI168" s="21"/>
      <c r="AJ168" s="21"/>
      <c r="AK168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68"/>
  <sheetViews>
    <sheetView showZeros="0" workbookViewId="0">
      <selection sqref="A1:XFD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112</v>
      </c>
      <c r="C4" s="508"/>
      <c r="D4" s="5"/>
      <c r="E4" s="64" t="s">
        <v>100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61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62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62" t="s">
        <v>26</v>
      </c>
      <c r="D8" s="378"/>
      <c r="E8" s="62"/>
      <c r="F8" s="62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62"/>
      <c r="D9" s="378"/>
      <c r="E9" s="62" t="s">
        <v>30</v>
      </c>
      <c r="F9" s="62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63"/>
      <c r="D10" s="379"/>
      <c r="E10" s="63"/>
      <c r="F10" s="63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39</v>
      </c>
      <c r="D11" s="13">
        <v>89</v>
      </c>
      <c r="E11" s="13" t="s">
        <v>36</v>
      </c>
      <c r="F11" s="13"/>
      <c r="G11" s="14">
        <v>0</v>
      </c>
      <c r="H11" s="14">
        <v>0</v>
      </c>
      <c r="I11" s="14">
        <v>56.8</v>
      </c>
      <c r="J11" s="22">
        <f>+(G11*400)+(H11*100)+I11</f>
        <v>56.8</v>
      </c>
      <c r="K11" s="15"/>
      <c r="L11" s="15">
        <f>+K11*J11</f>
        <v>0</v>
      </c>
      <c r="M11" s="42">
        <v>1</v>
      </c>
      <c r="N11" s="26" t="s">
        <v>37</v>
      </c>
      <c r="O11" s="26" t="s">
        <v>38</v>
      </c>
      <c r="P11" s="26"/>
      <c r="Q11" s="42">
        <v>180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89</v>
      </c>
      <c r="D12" s="13">
        <v>93</v>
      </c>
      <c r="E12" s="13" t="s">
        <v>36</v>
      </c>
      <c r="F12" s="13"/>
      <c r="G12" s="14">
        <v>0</v>
      </c>
      <c r="H12" s="14">
        <v>1</v>
      </c>
      <c r="I12" s="14">
        <v>26.3</v>
      </c>
      <c r="J12" s="22">
        <f t="shared" ref="J12:J38" si="0">+(G12*400)+(H12*100)+I12</f>
        <v>126.3</v>
      </c>
      <c r="K12" s="15"/>
      <c r="L12" s="15">
        <f t="shared" ref="L12:L38" si="1">+K12*J12</f>
        <v>0</v>
      </c>
      <c r="M12" s="42">
        <v>2</v>
      </c>
      <c r="N12" s="26" t="s">
        <v>37</v>
      </c>
      <c r="O12" s="26" t="s">
        <v>39</v>
      </c>
      <c r="P12" s="26"/>
      <c r="Q12" s="42">
        <v>108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3</v>
      </c>
      <c r="B13" s="13" t="s">
        <v>32</v>
      </c>
      <c r="C13" s="13">
        <v>90</v>
      </c>
      <c r="D13" s="13">
        <v>94</v>
      </c>
      <c r="E13" s="13" t="s">
        <v>36</v>
      </c>
      <c r="F13" s="13"/>
      <c r="G13" s="14">
        <v>0</v>
      </c>
      <c r="H13" s="14">
        <v>0</v>
      </c>
      <c r="I13" s="14">
        <v>47.3</v>
      </c>
      <c r="J13" s="22">
        <f t="shared" si="0"/>
        <v>47.3</v>
      </c>
      <c r="K13" s="15"/>
      <c r="L13" s="15">
        <f t="shared" si="1"/>
        <v>0</v>
      </c>
      <c r="M13" s="42">
        <v>3</v>
      </c>
      <c r="N13" s="26" t="s">
        <v>37</v>
      </c>
      <c r="O13" s="26" t="s">
        <v>38</v>
      </c>
      <c r="P13" s="26"/>
      <c r="Q13" s="42">
        <v>126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4</v>
      </c>
      <c r="B14" s="13" t="s">
        <v>32</v>
      </c>
      <c r="C14" s="13">
        <v>27</v>
      </c>
      <c r="D14" s="13">
        <v>128</v>
      </c>
      <c r="E14" s="13" t="s">
        <v>36</v>
      </c>
      <c r="F14" s="13"/>
      <c r="G14" s="14">
        <v>0</v>
      </c>
      <c r="H14" s="14">
        <v>0</v>
      </c>
      <c r="I14" s="14">
        <v>63</v>
      </c>
      <c r="J14" s="22">
        <f t="shared" si="0"/>
        <v>63</v>
      </c>
      <c r="K14" s="15"/>
      <c r="L14" s="15">
        <f t="shared" si="1"/>
        <v>0</v>
      </c>
      <c r="M14" s="42">
        <v>4</v>
      </c>
      <c r="N14" s="26" t="s">
        <v>37</v>
      </c>
      <c r="O14" s="26" t="s">
        <v>39</v>
      </c>
      <c r="P14" s="26"/>
      <c r="Q14" s="42">
        <v>72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/>
      <c r="B15" s="13">
        <v>0</v>
      </c>
      <c r="C15" s="13">
        <v>0</v>
      </c>
      <c r="D15" s="13">
        <v>0</v>
      </c>
      <c r="E15" s="13">
        <v>0</v>
      </c>
      <c r="F15" s="13"/>
      <c r="G15" s="14">
        <v>0</v>
      </c>
      <c r="H15" s="14">
        <v>0</v>
      </c>
      <c r="I15" s="14">
        <v>0</v>
      </c>
      <c r="J15" s="22">
        <f t="shared" si="0"/>
        <v>0</v>
      </c>
      <c r="K15" s="15"/>
      <c r="L15" s="15">
        <f t="shared" si="1"/>
        <v>0</v>
      </c>
      <c r="M15" s="42">
        <v>5</v>
      </c>
      <c r="N15" s="26" t="s">
        <v>37</v>
      </c>
      <c r="O15" s="26" t="s">
        <v>38</v>
      </c>
      <c r="P15" s="26"/>
      <c r="Q15" s="42">
        <v>96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>
        <v>5</v>
      </c>
      <c r="B16" s="13" t="s">
        <v>32</v>
      </c>
      <c r="C16" s="13">
        <v>124</v>
      </c>
      <c r="D16" s="13">
        <v>135</v>
      </c>
      <c r="E16" s="13" t="s">
        <v>36</v>
      </c>
      <c r="F16" s="13"/>
      <c r="G16" s="14">
        <v>0</v>
      </c>
      <c r="H16" s="14">
        <v>1</v>
      </c>
      <c r="I16" s="14">
        <v>76.599999999999994</v>
      </c>
      <c r="J16" s="22">
        <f t="shared" si="0"/>
        <v>176.6</v>
      </c>
      <c r="K16" s="15"/>
      <c r="L16" s="15">
        <f t="shared" si="1"/>
        <v>0</v>
      </c>
      <c r="M16" s="42">
        <v>6</v>
      </c>
      <c r="N16" s="26" t="s">
        <v>37</v>
      </c>
      <c r="O16" s="26" t="s">
        <v>38</v>
      </c>
      <c r="P16" s="26"/>
      <c r="Q16" s="42">
        <v>162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>
        <v>6</v>
      </c>
      <c r="B17" s="13" t="s">
        <v>32</v>
      </c>
      <c r="C17" s="13">
        <v>125</v>
      </c>
      <c r="D17" s="13">
        <v>136</v>
      </c>
      <c r="E17" s="13" t="s">
        <v>36</v>
      </c>
      <c r="F17" s="13"/>
      <c r="G17" s="14">
        <v>0</v>
      </c>
      <c r="H17" s="14">
        <v>0</v>
      </c>
      <c r="I17" s="14">
        <v>61.8</v>
      </c>
      <c r="J17" s="22">
        <f t="shared" si="0"/>
        <v>61.8</v>
      </c>
      <c r="K17" s="15"/>
      <c r="L17" s="15">
        <f t="shared" si="1"/>
        <v>0</v>
      </c>
      <c r="M17" s="42">
        <v>7</v>
      </c>
      <c r="N17" s="26" t="s">
        <v>37</v>
      </c>
      <c r="O17" s="26" t="s">
        <v>38</v>
      </c>
      <c r="P17" s="26"/>
      <c r="Q17" s="42">
        <v>36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7</v>
      </c>
      <c r="B18" s="13" t="s">
        <v>32</v>
      </c>
      <c r="C18" s="13">
        <v>126</v>
      </c>
      <c r="D18" s="13">
        <v>137</v>
      </c>
      <c r="E18" s="13" t="s">
        <v>36</v>
      </c>
      <c r="F18" s="13"/>
      <c r="G18" s="14">
        <v>0</v>
      </c>
      <c r="H18" s="14">
        <v>0</v>
      </c>
      <c r="I18" s="14">
        <v>44.4</v>
      </c>
      <c r="J18" s="22">
        <f t="shared" si="0"/>
        <v>44.4</v>
      </c>
      <c r="K18" s="15"/>
      <c r="L18" s="15">
        <f t="shared" si="1"/>
        <v>0</v>
      </c>
      <c r="M18" s="42">
        <v>8</v>
      </c>
      <c r="N18" s="26" t="s">
        <v>37</v>
      </c>
      <c r="O18" s="26" t="s">
        <v>38</v>
      </c>
      <c r="P18" s="26"/>
      <c r="Q18" s="42">
        <v>72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>
        <v>8</v>
      </c>
      <c r="B19" s="13" t="s">
        <v>32</v>
      </c>
      <c r="C19" s="13">
        <v>287</v>
      </c>
      <c r="D19" s="13">
        <v>168</v>
      </c>
      <c r="E19" s="13" t="s">
        <v>36</v>
      </c>
      <c r="F19" s="13"/>
      <c r="G19" s="14">
        <v>0</v>
      </c>
      <c r="H19" s="14">
        <v>1</v>
      </c>
      <c r="I19" s="14">
        <v>0.8</v>
      </c>
      <c r="J19" s="22">
        <f t="shared" si="0"/>
        <v>100.8</v>
      </c>
      <c r="K19" s="15"/>
      <c r="L19" s="15">
        <f t="shared" si="1"/>
        <v>0</v>
      </c>
      <c r="M19" s="42">
        <v>9</v>
      </c>
      <c r="N19" s="26" t="s">
        <v>37</v>
      </c>
      <c r="O19" s="26" t="s">
        <v>39</v>
      </c>
      <c r="P19" s="26"/>
      <c r="Q19" s="42">
        <v>54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>
        <v>9</v>
      </c>
      <c r="B20" s="13" t="s">
        <v>32</v>
      </c>
      <c r="C20" s="13">
        <v>281</v>
      </c>
      <c r="D20" s="13">
        <v>191</v>
      </c>
      <c r="E20" s="13" t="s">
        <v>36</v>
      </c>
      <c r="F20" s="13"/>
      <c r="G20" s="14">
        <v>0</v>
      </c>
      <c r="H20" s="14">
        <v>1</v>
      </c>
      <c r="I20" s="14">
        <v>4.7</v>
      </c>
      <c r="J20" s="22">
        <f t="shared" si="0"/>
        <v>104.7</v>
      </c>
      <c r="K20" s="15"/>
      <c r="L20" s="15">
        <f t="shared" si="1"/>
        <v>0</v>
      </c>
      <c r="M20" s="42">
        <v>10</v>
      </c>
      <c r="N20" s="26" t="s">
        <v>37</v>
      </c>
      <c r="O20" s="26" t="s">
        <v>42</v>
      </c>
      <c r="P20" s="26"/>
      <c r="Q20" s="42">
        <v>120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>
        <v>10</v>
      </c>
      <c r="B21" s="13" t="s">
        <v>32</v>
      </c>
      <c r="C21" s="13">
        <v>176</v>
      </c>
      <c r="D21" s="13">
        <v>200</v>
      </c>
      <c r="E21" s="13" t="s">
        <v>36</v>
      </c>
      <c r="F21" s="13"/>
      <c r="G21" s="14">
        <v>0</v>
      </c>
      <c r="H21" s="14">
        <v>1</v>
      </c>
      <c r="I21" s="14">
        <v>9</v>
      </c>
      <c r="J21" s="22">
        <f t="shared" si="0"/>
        <v>109</v>
      </c>
      <c r="K21" s="15"/>
      <c r="L21" s="15">
        <f t="shared" si="1"/>
        <v>0</v>
      </c>
      <c r="M21" s="42">
        <v>11</v>
      </c>
      <c r="N21" s="26" t="s">
        <v>37</v>
      </c>
      <c r="O21" s="26" t="s">
        <v>38</v>
      </c>
      <c r="P21" s="26"/>
      <c r="Q21" s="42">
        <v>126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>
        <v>11</v>
      </c>
      <c r="B22" s="13" t="s">
        <v>32</v>
      </c>
      <c r="C22" s="13">
        <v>317</v>
      </c>
      <c r="D22" s="13">
        <v>213</v>
      </c>
      <c r="E22" s="13" t="s">
        <v>36</v>
      </c>
      <c r="F22" s="13"/>
      <c r="G22" s="14">
        <v>9</v>
      </c>
      <c r="H22" s="14">
        <v>2</v>
      </c>
      <c r="I22" s="14">
        <v>59.8</v>
      </c>
      <c r="J22" s="22">
        <f t="shared" si="0"/>
        <v>3859.8</v>
      </c>
      <c r="K22" s="15"/>
      <c r="L22" s="15">
        <f t="shared" si="1"/>
        <v>0</v>
      </c>
      <c r="M22" s="42"/>
      <c r="N22" s="26">
        <v>0</v>
      </c>
      <c r="O22" s="26">
        <v>0</v>
      </c>
      <c r="P22" s="26"/>
      <c r="Q22" s="42">
        <v>0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>
        <v>12</v>
      </c>
      <c r="B23" s="13" t="s">
        <v>32</v>
      </c>
      <c r="C23" s="13">
        <v>171</v>
      </c>
      <c r="D23" s="13">
        <v>266</v>
      </c>
      <c r="E23" s="13" t="s">
        <v>36</v>
      </c>
      <c r="F23" s="13"/>
      <c r="G23" s="14">
        <v>1</v>
      </c>
      <c r="H23" s="14">
        <v>0</v>
      </c>
      <c r="I23" s="14">
        <v>48.8</v>
      </c>
      <c r="J23" s="22">
        <f t="shared" si="0"/>
        <v>448.8</v>
      </c>
      <c r="K23" s="15"/>
      <c r="L23" s="15">
        <f t="shared" si="1"/>
        <v>0</v>
      </c>
      <c r="M23" s="42">
        <v>12</v>
      </c>
      <c r="N23" s="26" t="s">
        <v>37</v>
      </c>
      <c r="O23" s="26" t="s">
        <v>39</v>
      </c>
      <c r="P23" s="26"/>
      <c r="Q23" s="42">
        <v>108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>
        <v>0</v>
      </c>
      <c r="C24" s="13">
        <v>0</v>
      </c>
      <c r="D24" s="13">
        <v>0</v>
      </c>
      <c r="E24" s="13">
        <v>0</v>
      </c>
      <c r="F24" s="13"/>
      <c r="G24" s="14">
        <v>0</v>
      </c>
      <c r="H24" s="14">
        <v>0</v>
      </c>
      <c r="I24" s="14">
        <v>0</v>
      </c>
      <c r="J24" s="22">
        <f t="shared" si="0"/>
        <v>0</v>
      </c>
      <c r="K24" s="15"/>
      <c r="L24" s="15">
        <f t="shared" si="1"/>
        <v>0</v>
      </c>
      <c r="M24" s="42">
        <v>13</v>
      </c>
      <c r="N24" s="26" t="s">
        <v>37</v>
      </c>
      <c r="O24" s="26" t="s">
        <v>39</v>
      </c>
      <c r="P24" s="26"/>
      <c r="Q24" s="42">
        <v>98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>
        <v>0</v>
      </c>
      <c r="C25" s="13">
        <v>0</v>
      </c>
      <c r="D25" s="13">
        <v>0</v>
      </c>
      <c r="E25" s="13">
        <v>0</v>
      </c>
      <c r="F25" s="13"/>
      <c r="G25" s="14">
        <v>0</v>
      </c>
      <c r="H25" s="14">
        <v>0</v>
      </c>
      <c r="I25" s="14">
        <v>0</v>
      </c>
      <c r="J25" s="22">
        <f t="shared" si="0"/>
        <v>0</v>
      </c>
      <c r="K25" s="15"/>
      <c r="L25" s="15">
        <f t="shared" si="1"/>
        <v>0</v>
      </c>
      <c r="M25" s="42">
        <v>14</v>
      </c>
      <c r="N25" s="26" t="s">
        <v>37</v>
      </c>
      <c r="O25" s="26" t="s">
        <v>39</v>
      </c>
      <c r="P25" s="26"/>
      <c r="Q25" s="42">
        <v>98</v>
      </c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>
        <v>0</v>
      </c>
      <c r="C26" s="13">
        <v>0</v>
      </c>
      <c r="D26" s="13">
        <v>0</v>
      </c>
      <c r="E26" s="13">
        <v>0</v>
      </c>
      <c r="F26" s="13"/>
      <c r="G26" s="14">
        <v>0</v>
      </c>
      <c r="H26" s="14">
        <v>0</v>
      </c>
      <c r="I26" s="14">
        <v>0</v>
      </c>
      <c r="J26" s="22">
        <f t="shared" si="0"/>
        <v>0</v>
      </c>
      <c r="K26" s="15"/>
      <c r="L26" s="15">
        <f t="shared" si="1"/>
        <v>0</v>
      </c>
      <c r="M26" s="42">
        <v>15</v>
      </c>
      <c r="N26" s="26" t="s">
        <v>37</v>
      </c>
      <c r="O26" s="26" t="s">
        <v>39</v>
      </c>
      <c r="P26" s="26"/>
      <c r="Q26" s="42">
        <v>98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>
        <v>13</v>
      </c>
      <c r="B27" s="13" t="s">
        <v>32</v>
      </c>
      <c r="C27" s="13">
        <v>473</v>
      </c>
      <c r="D27" s="13">
        <v>1461</v>
      </c>
      <c r="E27" s="13" t="s">
        <v>36</v>
      </c>
      <c r="F27" s="13"/>
      <c r="G27" s="14">
        <v>0</v>
      </c>
      <c r="H27" s="14">
        <v>0</v>
      </c>
      <c r="I27" s="14">
        <v>80</v>
      </c>
      <c r="J27" s="22">
        <f t="shared" si="0"/>
        <v>80</v>
      </c>
      <c r="K27" s="15"/>
      <c r="L27" s="15">
        <f t="shared" si="1"/>
        <v>0</v>
      </c>
      <c r="M27" s="42">
        <v>16</v>
      </c>
      <c r="N27" s="26" t="s">
        <v>37</v>
      </c>
      <c r="O27" s="26" t="s">
        <v>38</v>
      </c>
      <c r="P27" s="26"/>
      <c r="Q27" s="42">
        <v>72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>
        <v>14</v>
      </c>
      <c r="B28" s="13" t="s">
        <v>32</v>
      </c>
      <c r="C28" s="13">
        <v>474</v>
      </c>
      <c r="D28" s="13">
        <v>1462</v>
      </c>
      <c r="E28" s="13" t="s">
        <v>36</v>
      </c>
      <c r="F28" s="13"/>
      <c r="G28" s="14">
        <v>0</v>
      </c>
      <c r="H28" s="14">
        <v>0</v>
      </c>
      <c r="I28" s="14">
        <v>53</v>
      </c>
      <c r="J28" s="22">
        <f t="shared" si="0"/>
        <v>53</v>
      </c>
      <c r="K28" s="15"/>
      <c r="L28" s="15">
        <f t="shared" si="1"/>
        <v>0</v>
      </c>
      <c r="M28" s="42">
        <v>17</v>
      </c>
      <c r="N28" s="26" t="s">
        <v>37</v>
      </c>
      <c r="O28" s="26" t="s">
        <v>38</v>
      </c>
      <c r="P28" s="26"/>
      <c r="Q28" s="42">
        <v>162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>
        <v>15</v>
      </c>
      <c r="B29" s="13" t="s">
        <v>32</v>
      </c>
      <c r="C29" s="13">
        <v>475</v>
      </c>
      <c r="D29" s="13">
        <v>1463</v>
      </c>
      <c r="E29" s="13" t="s">
        <v>36</v>
      </c>
      <c r="F29" s="13"/>
      <c r="G29" s="14">
        <v>0</v>
      </c>
      <c r="H29" s="14">
        <v>1</v>
      </c>
      <c r="I29" s="14">
        <v>17</v>
      </c>
      <c r="J29" s="22">
        <f t="shared" si="0"/>
        <v>117</v>
      </c>
      <c r="K29" s="15"/>
      <c r="L29" s="15">
        <f t="shared" si="1"/>
        <v>0</v>
      </c>
      <c r="M29" s="42">
        <v>18</v>
      </c>
      <c r="N29" s="26" t="s">
        <v>37</v>
      </c>
      <c r="O29" s="26" t="s">
        <v>38</v>
      </c>
      <c r="P29" s="26"/>
      <c r="Q29" s="42">
        <v>120</v>
      </c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>
        <v>0</v>
      </c>
      <c r="C30" s="13">
        <v>0</v>
      </c>
      <c r="D30" s="13">
        <v>0</v>
      </c>
      <c r="E30" s="13">
        <v>0</v>
      </c>
      <c r="F30" s="13"/>
      <c r="G30" s="14">
        <v>0</v>
      </c>
      <c r="H30" s="14">
        <v>0</v>
      </c>
      <c r="I30" s="14">
        <v>0</v>
      </c>
      <c r="J30" s="22">
        <f t="shared" si="0"/>
        <v>0</v>
      </c>
      <c r="K30" s="15"/>
      <c r="L30" s="15">
        <f t="shared" si="1"/>
        <v>0</v>
      </c>
      <c r="M30" s="42">
        <v>19</v>
      </c>
      <c r="N30" s="26" t="s">
        <v>37</v>
      </c>
      <c r="O30" s="26" t="s">
        <v>42</v>
      </c>
      <c r="P30" s="26"/>
      <c r="Q30" s="42">
        <v>42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>
        <v>16</v>
      </c>
      <c r="B31" s="13" t="s">
        <v>32</v>
      </c>
      <c r="C31" s="13">
        <v>476</v>
      </c>
      <c r="D31" s="13">
        <v>1464</v>
      </c>
      <c r="E31" s="13" t="s">
        <v>36</v>
      </c>
      <c r="F31" s="13"/>
      <c r="G31" s="14">
        <v>0</v>
      </c>
      <c r="H31" s="14">
        <v>0</v>
      </c>
      <c r="I31" s="14">
        <v>76</v>
      </c>
      <c r="J31" s="22">
        <f t="shared" si="0"/>
        <v>76</v>
      </c>
      <c r="K31" s="15"/>
      <c r="L31" s="15">
        <f t="shared" si="1"/>
        <v>0</v>
      </c>
      <c r="M31" s="42">
        <v>20</v>
      </c>
      <c r="N31" s="26" t="s">
        <v>37</v>
      </c>
      <c r="O31" s="26" t="s">
        <v>38</v>
      </c>
      <c r="P31" s="26"/>
      <c r="Q31" s="42">
        <v>108</v>
      </c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>
        <v>0</v>
      </c>
      <c r="C32" s="13">
        <v>0</v>
      </c>
      <c r="D32" s="13">
        <v>0</v>
      </c>
      <c r="E32" s="13">
        <v>0</v>
      </c>
      <c r="F32" s="13"/>
      <c r="G32" s="14">
        <v>0</v>
      </c>
      <c r="H32" s="14">
        <v>0</v>
      </c>
      <c r="I32" s="14">
        <v>0</v>
      </c>
      <c r="J32" s="22">
        <f t="shared" si="0"/>
        <v>0</v>
      </c>
      <c r="K32" s="15"/>
      <c r="L32" s="15">
        <f t="shared" si="1"/>
        <v>0</v>
      </c>
      <c r="M32" s="42">
        <v>21</v>
      </c>
      <c r="N32" s="26" t="s">
        <v>40</v>
      </c>
      <c r="O32" s="26" t="s">
        <v>40</v>
      </c>
      <c r="P32" s="26"/>
      <c r="Q32" s="42">
        <v>189</v>
      </c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>
        <v>17</v>
      </c>
      <c r="B33" s="13" t="s">
        <v>32</v>
      </c>
      <c r="C33" s="13">
        <v>802</v>
      </c>
      <c r="D33" s="13">
        <v>1484</v>
      </c>
      <c r="E33" s="13" t="s">
        <v>36</v>
      </c>
      <c r="F33" s="13"/>
      <c r="G33" s="14">
        <v>0</v>
      </c>
      <c r="H33" s="14">
        <v>0</v>
      </c>
      <c r="I33" s="14">
        <v>98</v>
      </c>
      <c r="J33" s="22">
        <f t="shared" si="0"/>
        <v>98</v>
      </c>
      <c r="K33" s="15"/>
      <c r="L33" s="15">
        <f t="shared" si="1"/>
        <v>0</v>
      </c>
      <c r="M33" s="42">
        <v>22</v>
      </c>
      <c r="N33" s="26" t="s">
        <v>37</v>
      </c>
      <c r="O33" s="26" t="s">
        <v>38</v>
      </c>
      <c r="P33" s="26"/>
      <c r="Q33" s="42">
        <v>72</v>
      </c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>
        <v>18</v>
      </c>
      <c r="B34" s="13" t="s">
        <v>32</v>
      </c>
      <c r="C34" s="13">
        <v>621</v>
      </c>
      <c r="D34" s="13">
        <v>2888</v>
      </c>
      <c r="E34" s="13" t="s">
        <v>36</v>
      </c>
      <c r="F34" s="13"/>
      <c r="G34" s="14">
        <v>0</v>
      </c>
      <c r="H34" s="14">
        <v>0</v>
      </c>
      <c r="I34" s="14">
        <v>63</v>
      </c>
      <c r="J34" s="22">
        <f t="shared" si="0"/>
        <v>63</v>
      </c>
      <c r="K34" s="15"/>
      <c r="L34" s="15">
        <f t="shared" si="1"/>
        <v>0</v>
      </c>
      <c r="M34" s="42">
        <v>23</v>
      </c>
      <c r="N34" s="26" t="s">
        <v>37</v>
      </c>
      <c r="O34" s="26" t="s">
        <v>38</v>
      </c>
      <c r="P34" s="26"/>
      <c r="Q34" s="42">
        <v>231</v>
      </c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>
        <v>19</v>
      </c>
      <c r="B35" s="13" t="s">
        <v>32</v>
      </c>
      <c r="C35" s="13">
        <v>442</v>
      </c>
      <c r="D35" s="13">
        <v>2996</v>
      </c>
      <c r="E35" s="13" t="s">
        <v>36</v>
      </c>
      <c r="F35" s="13"/>
      <c r="G35" s="14">
        <v>0</v>
      </c>
      <c r="H35" s="14">
        <v>0</v>
      </c>
      <c r="I35" s="14">
        <v>61.2</v>
      </c>
      <c r="J35" s="22">
        <f t="shared" si="0"/>
        <v>61.2</v>
      </c>
      <c r="K35" s="15"/>
      <c r="L35" s="15">
        <f t="shared" si="1"/>
        <v>0</v>
      </c>
      <c r="M35" s="42">
        <v>24</v>
      </c>
      <c r="N35" s="26" t="s">
        <v>37</v>
      </c>
      <c r="O35" s="26" t="s">
        <v>38</v>
      </c>
      <c r="P35" s="26"/>
      <c r="Q35" s="42">
        <v>204</v>
      </c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>
        <v>20</v>
      </c>
      <c r="B36" s="13" t="s">
        <v>32</v>
      </c>
      <c r="C36" s="13">
        <v>443</v>
      </c>
      <c r="D36" s="13">
        <v>2997</v>
      </c>
      <c r="E36" s="13" t="s">
        <v>36</v>
      </c>
      <c r="F36" s="13"/>
      <c r="G36" s="14">
        <v>0</v>
      </c>
      <c r="H36" s="14">
        <v>0</v>
      </c>
      <c r="I36" s="14">
        <v>57</v>
      </c>
      <c r="J36" s="22">
        <f t="shared" si="0"/>
        <v>57</v>
      </c>
      <c r="K36" s="15"/>
      <c r="L36" s="15">
        <f t="shared" si="1"/>
        <v>0</v>
      </c>
      <c r="M36" s="42">
        <v>25</v>
      </c>
      <c r="N36" s="26" t="s">
        <v>37</v>
      </c>
      <c r="O36" s="26" t="s">
        <v>38</v>
      </c>
      <c r="P36" s="26"/>
      <c r="Q36" s="42">
        <v>90</v>
      </c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>
        <v>21</v>
      </c>
      <c r="B37" s="13" t="s">
        <v>32</v>
      </c>
      <c r="C37" s="13">
        <v>6660</v>
      </c>
      <c r="D37" s="13">
        <v>13856</v>
      </c>
      <c r="E37" s="13" t="s">
        <v>36</v>
      </c>
      <c r="F37" s="13"/>
      <c r="G37" s="14">
        <v>0</v>
      </c>
      <c r="H37" s="14">
        <v>1</v>
      </c>
      <c r="I37" s="14">
        <v>30.8</v>
      </c>
      <c r="J37" s="22">
        <f t="shared" si="0"/>
        <v>130.80000000000001</v>
      </c>
      <c r="K37" s="15"/>
      <c r="L37" s="15">
        <f t="shared" si="1"/>
        <v>0</v>
      </c>
      <c r="M37" s="42">
        <v>26</v>
      </c>
      <c r="N37" s="26" t="s">
        <v>37</v>
      </c>
      <c r="O37" s="26" t="s">
        <v>38</v>
      </c>
      <c r="P37" s="26"/>
      <c r="Q37" s="42">
        <v>180</v>
      </c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>
        <v>22</v>
      </c>
      <c r="B38" s="13" t="s">
        <v>32</v>
      </c>
      <c r="C38" s="13">
        <v>6661</v>
      </c>
      <c r="D38" s="13">
        <v>13857</v>
      </c>
      <c r="E38" s="13" t="s">
        <v>36</v>
      </c>
      <c r="F38" s="13"/>
      <c r="G38" s="14">
        <v>0</v>
      </c>
      <c r="H38" s="14">
        <v>0</v>
      </c>
      <c r="I38" s="14">
        <v>40.5</v>
      </c>
      <c r="J38" s="22">
        <f t="shared" si="0"/>
        <v>40.5</v>
      </c>
      <c r="K38" s="15"/>
      <c r="L38" s="15">
        <f t="shared" si="1"/>
        <v>0</v>
      </c>
      <c r="M38" s="42">
        <v>27</v>
      </c>
      <c r="N38" s="26" t="s">
        <v>37</v>
      </c>
      <c r="O38" s="26" t="s">
        <v>38</v>
      </c>
      <c r="P38" s="26"/>
      <c r="Q38" s="42">
        <v>90</v>
      </c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>
        <v>23</v>
      </c>
      <c r="B39" s="13" t="s">
        <v>32</v>
      </c>
      <c r="C39" s="13">
        <v>6662</v>
      </c>
      <c r="D39" s="13">
        <v>13858</v>
      </c>
      <c r="E39" s="13" t="s">
        <v>36</v>
      </c>
      <c r="F39" s="13"/>
      <c r="G39" s="14">
        <v>0</v>
      </c>
      <c r="H39" s="14">
        <v>0</v>
      </c>
      <c r="I39" s="14">
        <v>32.200000000000003</v>
      </c>
      <c r="J39" s="22">
        <f>+(G39*400)+(H39*100)+I39</f>
        <v>32.200000000000003</v>
      </c>
      <c r="K39" s="15"/>
      <c r="L39" s="15">
        <f>+K39*J39</f>
        <v>0</v>
      </c>
      <c r="M39" s="42">
        <v>28</v>
      </c>
      <c r="N39" s="26" t="s">
        <v>37</v>
      </c>
      <c r="O39" s="26" t="s">
        <v>38</v>
      </c>
      <c r="P39" s="26"/>
      <c r="Q39" s="42">
        <v>119</v>
      </c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>
        <v>24</v>
      </c>
      <c r="B40" s="13" t="s">
        <v>32</v>
      </c>
      <c r="C40" s="13">
        <v>6663</v>
      </c>
      <c r="D40" s="13">
        <v>13859</v>
      </c>
      <c r="E40" s="13" t="s">
        <v>36</v>
      </c>
      <c r="F40" s="13"/>
      <c r="G40" s="14">
        <v>0</v>
      </c>
      <c r="H40" s="14">
        <v>0</v>
      </c>
      <c r="I40" s="14">
        <v>37.700000000000003</v>
      </c>
      <c r="J40" s="22">
        <f t="shared" ref="J40:J56" si="2">+(G40*400)+(H40*100)+I40</f>
        <v>37.700000000000003</v>
      </c>
      <c r="K40" s="15"/>
      <c r="L40" s="15">
        <f t="shared" ref="L40:L56" si="3">+K40*J40</f>
        <v>0</v>
      </c>
      <c r="M40" s="42">
        <v>29</v>
      </c>
      <c r="N40" s="26" t="s">
        <v>37</v>
      </c>
      <c r="O40" s="26" t="s">
        <v>39</v>
      </c>
      <c r="P40" s="26"/>
      <c r="Q40" s="42">
        <v>72</v>
      </c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>
        <v>25</v>
      </c>
      <c r="B41" s="13" t="s">
        <v>32</v>
      </c>
      <c r="C41" s="13">
        <v>6664</v>
      </c>
      <c r="D41" s="13">
        <v>13860</v>
      </c>
      <c r="E41" s="13" t="s">
        <v>36</v>
      </c>
      <c r="F41" s="13"/>
      <c r="G41" s="14">
        <v>0</v>
      </c>
      <c r="H41" s="14">
        <v>0</v>
      </c>
      <c r="I41" s="14">
        <v>43.3</v>
      </c>
      <c r="J41" s="22">
        <f t="shared" si="2"/>
        <v>43.3</v>
      </c>
      <c r="K41" s="15"/>
      <c r="L41" s="15">
        <f t="shared" si="3"/>
        <v>0</v>
      </c>
      <c r="M41" s="42">
        <v>30</v>
      </c>
      <c r="N41" s="26" t="s">
        <v>37</v>
      </c>
      <c r="O41" s="26" t="s">
        <v>38</v>
      </c>
      <c r="P41" s="26"/>
      <c r="Q41" s="42">
        <v>90</v>
      </c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>
        <v>26</v>
      </c>
      <c r="B42" s="13" t="s">
        <v>32</v>
      </c>
      <c r="C42" s="13">
        <v>6665</v>
      </c>
      <c r="D42" s="13">
        <v>13861</v>
      </c>
      <c r="E42" s="13" t="s">
        <v>36</v>
      </c>
      <c r="F42" s="13"/>
      <c r="G42" s="14">
        <v>0</v>
      </c>
      <c r="H42" s="14">
        <v>2</v>
      </c>
      <c r="I42" s="14">
        <v>28.6</v>
      </c>
      <c r="J42" s="22">
        <f t="shared" si="2"/>
        <v>228.6</v>
      </c>
      <c r="K42" s="15"/>
      <c r="L42" s="15">
        <f t="shared" si="3"/>
        <v>0</v>
      </c>
      <c r="M42" s="42">
        <v>31</v>
      </c>
      <c r="N42" s="26" t="s">
        <v>37</v>
      </c>
      <c r="O42" s="26" t="s">
        <v>42</v>
      </c>
      <c r="P42" s="26"/>
      <c r="Q42" s="42">
        <v>81</v>
      </c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>
        <v>27</v>
      </c>
      <c r="B43" s="13" t="s">
        <v>32</v>
      </c>
      <c r="C43" s="13">
        <v>6666</v>
      </c>
      <c r="D43" s="13">
        <v>13862</v>
      </c>
      <c r="E43" s="13" t="s">
        <v>36</v>
      </c>
      <c r="F43" s="13"/>
      <c r="G43" s="14">
        <v>0</v>
      </c>
      <c r="H43" s="14">
        <v>2</v>
      </c>
      <c r="I43" s="14">
        <v>3.8</v>
      </c>
      <c r="J43" s="22">
        <f t="shared" si="2"/>
        <v>203.8</v>
      </c>
      <c r="K43" s="15"/>
      <c r="L43" s="15">
        <f t="shared" si="3"/>
        <v>0</v>
      </c>
      <c r="M43" s="42">
        <v>32</v>
      </c>
      <c r="N43" s="26" t="s">
        <v>37</v>
      </c>
      <c r="O43" s="26" t="s">
        <v>38</v>
      </c>
      <c r="P43" s="26"/>
      <c r="Q43" s="42">
        <v>198</v>
      </c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>
        <v>28</v>
      </c>
      <c r="B44" s="13" t="s">
        <v>32</v>
      </c>
      <c r="C44" s="13">
        <v>6667</v>
      </c>
      <c r="D44" s="13">
        <v>13863</v>
      </c>
      <c r="E44" s="13" t="s">
        <v>36</v>
      </c>
      <c r="F44" s="13"/>
      <c r="G44" s="14">
        <v>0</v>
      </c>
      <c r="H44" s="14">
        <v>2</v>
      </c>
      <c r="I44" s="14">
        <v>34.5</v>
      </c>
      <c r="J44" s="22">
        <f t="shared" si="2"/>
        <v>234.5</v>
      </c>
      <c r="K44" s="15"/>
      <c r="L44" s="15">
        <f t="shared" si="3"/>
        <v>0</v>
      </c>
      <c r="M44" s="42"/>
      <c r="N44" s="26">
        <v>0</v>
      </c>
      <c r="O44" s="26">
        <v>0</v>
      </c>
      <c r="P44" s="26"/>
      <c r="Q44" s="42">
        <v>0</v>
      </c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>
        <v>29</v>
      </c>
      <c r="B45" s="13" t="s">
        <v>32</v>
      </c>
      <c r="C45" s="13">
        <v>6671</v>
      </c>
      <c r="D45" s="13">
        <v>13867</v>
      </c>
      <c r="E45" s="13" t="s">
        <v>36</v>
      </c>
      <c r="F45" s="13"/>
      <c r="G45" s="14">
        <v>0</v>
      </c>
      <c r="H45" s="14">
        <v>1</v>
      </c>
      <c r="I45" s="14">
        <v>25.3</v>
      </c>
      <c r="J45" s="22">
        <f t="shared" si="2"/>
        <v>125.3</v>
      </c>
      <c r="K45" s="15"/>
      <c r="L45" s="15">
        <f t="shared" si="3"/>
        <v>0</v>
      </c>
      <c r="M45" s="42">
        <v>33</v>
      </c>
      <c r="N45" s="26" t="s">
        <v>37</v>
      </c>
      <c r="O45" s="26" t="s">
        <v>39</v>
      </c>
      <c r="P45" s="26"/>
      <c r="Q45" s="42">
        <v>48</v>
      </c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>
        <v>0</v>
      </c>
      <c r="C46" s="13">
        <v>0</v>
      </c>
      <c r="D46" s="13">
        <v>0</v>
      </c>
      <c r="E46" s="13">
        <v>0</v>
      </c>
      <c r="F46" s="13"/>
      <c r="G46" s="14">
        <v>0</v>
      </c>
      <c r="H46" s="14">
        <v>0</v>
      </c>
      <c r="I46" s="14">
        <v>0</v>
      </c>
      <c r="J46" s="22">
        <f t="shared" si="2"/>
        <v>0</v>
      </c>
      <c r="K46" s="15"/>
      <c r="L46" s="15">
        <f t="shared" si="3"/>
        <v>0</v>
      </c>
      <c r="M46" s="42">
        <v>34</v>
      </c>
      <c r="N46" s="26" t="s">
        <v>37</v>
      </c>
      <c r="O46" s="26" t="s">
        <v>39</v>
      </c>
      <c r="P46" s="26"/>
      <c r="Q46" s="42">
        <v>48</v>
      </c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>
        <v>0</v>
      </c>
      <c r="C47" s="13">
        <v>0</v>
      </c>
      <c r="D47" s="13">
        <v>0</v>
      </c>
      <c r="E47" s="13">
        <v>0</v>
      </c>
      <c r="F47" s="13"/>
      <c r="G47" s="14">
        <v>0</v>
      </c>
      <c r="H47" s="14">
        <v>0</v>
      </c>
      <c r="I47" s="14">
        <v>0</v>
      </c>
      <c r="J47" s="22">
        <f t="shared" si="2"/>
        <v>0</v>
      </c>
      <c r="K47" s="15"/>
      <c r="L47" s="15">
        <f t="shared" si="3"/>
        <v>0</v>
      </c>
      <c r="M47" s="42">
        <v>35</v>
      </c>
      <c r="N47" s="26" t="s">
        <v>37</v>
      </c>
      <c r="O47" s="26" t="s">
        <v>39</v>
      </c>
      <c r="P47" s="26"/>
      <c r="Q47" s="42">
        <v>48</v>
      </c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>
        <v>0</v>
      </c>
      <c r="C48" s="13">
        <v>0</v>
      </c>
      <c r="D48" s="13">
        <v>0</v>
      </c>
      <c r="E48" s="13">
        <v>0</v>
      </c>
      <c r="F48" s="13"/>
      <c r="G48" s="14">
        <v>0</v>
      </c>
      <c r="H48" s="14">
        <v>0</v>
      </c>
      <c r="I48" s="14">
        <v>0</v>
      </c>
      <c r="J48" s="22">
        <f t="shared" si="2"/>
        <v>0</v>
      </c>
      <c r="K48" s="15"/>
      <c r="L48" s="15">
        <f t="shared" si="3"/>
        <v>0</v>
      </c>
      <c r="M48" s="42">
        <v>36</v>
      </c>
      <c r="N48" s="26" t="s">
        <v>37</v>
      </c>
      <c r="O48" s="26" t="s">
        <v>39</v>
      </c>
      <c r="P48" s="26"/>
      <c r="Q48" s="42">
        <v>48</v>
      </c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>
        <v>30</v>
      </c>
      <c r="B49" s="13" t="s">
        <v>32</v>
      </c>
      <c r="C49" s="13">
        <v>6673</v>
      </c>
      <c r="D49" s="13">
        <v>13869</v>
      </c>
      <c r="E49" s="13" t="s">
        <v>36</v>
      </c>
      <c r="F49" s="13"/>
      <c r="G49" s="14">
        <v>0</v>
      </c>
      <c r="H49" s="14">
        <v>0</v>
      </c>
      <c r="I49" s="14">
        <v>74.400000000000006</v>
      </c>
      <c r="J49" s="22">
        <f t="shared" si="2"/>
        <v>74.400000000000006</v>
      </c>
      <c r="K49" s="15"/>
      <c r="L49" s="15">
        <f t="shared" si="3"/>
        <v>0</v>
      </c>
      <c r="M49" s="42">
        <v>37</v>
      </c>
      <c r="N49" s="26" t="s">
        <v>37</v>
      </c>
      <c r="O49" s="26" t="s">
        <v>39</v>
      </c>
      <c r="P49" s="26"/>
      <c r="Q49" s="42">
        <v>9</v>
      </c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>
        <v>31</v>
      </c>
      <c r="B50" s="13" t="s">
        <v>32</v>
      </c>
      <c r="C50" s="13">
        <v>6674</v>
      </c>
      <c r="D50" s="13">
        <v>13870</v>
      </c>
      <c r="E50" s="13" t="s">
        <v>36</v>
      </c>
      <c r="F50" s="13"/>
      <c r="G50" s="14">
        <v>0</v>
      </c>
      <c r="H50" s="14">
        <v>0</v>
      </c>
      <c r="I50" s="14">
        <v>67.400000000000006</v>
      </c>
      <c r="J50" s="22">
        <f t="shared" si="2"/>
        <v>67.400000000000006</v>
      </c>
      <c r="K50" s="15"/>
      <c r="L50" s="15">
        <f t="shared" si="3"/>
        <v>0</v>
      </c>
      <c r="M50" s="42">
        <v>38</v>
      </c>
      <c r="N50" s="26" t="s">
        <v>37</v>
      </c>
      <c r="O50" s="26" t="s">
        <v>38</v>
      </c>
      <c r="P50" s="26"/>
      <c r="Q50" s="42">
        <v>252</v>
      </c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>
        <v>32</v>
      </c>
      <c r="B51" s="13" t="s">
        <v>32</v>
      </c>
      <c r="C51" s="13">
        <v>6675</v>
      </c>
      <c r="D51" s="13">
        <v>13871</v>
      </c>
      <c r="E51" s="13" t="s">
        <v>36</v>
      </c>
      <c r="F51" s="13"/>
      <c r="G51" s="14">
        <v>0</v>
      </c>
      <c r="H51" s="14">
        <v>2</v>
      </c>
      <c r="I51" s="14">
        <v>23.7</v>
      </c>
      <c r="J51" s="22">
        <f t="shared" si="2"/>
        <v>223.7</v>
      </c>
      <c r="K51" s="15"/>
      <c r="L51" s="15">
        <f t="shared" si="3"/>
        <v>0</v>
      </c>
      <c r="M51" s="42">
        <v>39</v>
      </c>
      <c r="N51" s="26" t="s">
        <v>37</v>
      </c>
      <c r="O51" s="26" t="s">
        <v>39</v>
      </c>
      <c r="P51" s="26"/>
      <c r="Q51" s="42">
        <v>21</v>
      </c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>
        <v>33</v>
      </c>
      <c r="B52" s="13" t="s">
        <v>32</v>
      </c>
      <c r="C52" s="13">
        <v>6676</v>
      </c>
      <c r="D52" s="13">
        <v>13872</v>
      </c>
      <c r="E52" s="13" t="s">
        <v>36</v>
      </c>
      <c r="F52" s="13"/>
      <c r="G52" s="14">
        <v>0</v>
      </c>
      <c r="H52" s="14">
        <v>2</v>
      </c>
      <c r="I52" s="14">
        <v>97.4</v>
      </c>
      <c r="J52" s="22">
        <f t="shared" si="2"/>
        <v>297.39999999999998</v>
      </c>
      <c r="K52" s="15"/>
      <c r="L52" s="15">
        <f t="shared" si="3"/>
        <v>0</v>
      </c>
      <c r="M52" s="42">
        <v>40</v>
      </c>
      <c r="N52" s="26" t="s">
        <v>37</v>
      </c>
      <c r="O52" s="26" t="s">
        <v>39</v>
      </c>
      <c r="P52" s="26"/>
      <c r="Q52" s="42">
        <v>189</v>
      </c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>
        <v>34</v>
      </c>
      <c r="B53" s="13" t="s">
        <v>32</v>
      </c>
      <c r="C53" s="13">
        <v>6677</v>
      </c>
      <c r="D53" s="13">
        <v>13873</v>
      </c>
      <c r="E53" s="13" t="s">
        <v>36</v>
      </c>
      <c r="F53" s="13"/>
      <c r="G53" s="14">
        <v>0</v>
      </c>
      <c r="H53" s="14">
        <v>0</v>
      </c>
      <c r="I53" s="14">
        <v>58.5</v>
      </c>
      <c r="J53" s="22">
        <f t="shared" si="2"/>
        <v>58.5</v>
      </c>
      <c r="K53" s="15"/>
      <c r="L53" s="15">
        <f t="shared" si="3"/>
        <v>0</v>
      </c>
      <c r="M53" s="42">
        <v>41</v>
      </c>
      <c r="N53" s="26" t="s">
        <v>37</v>
      </c>
      <c r="O53" s="26" t="s">
        <v>38</v>
      </c>
      <c r="P53" s="26"/>
      <c r="Q53" s="42">
        <v>81</v>
      </c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>
        <v>35</v>
      </c>
      <c r="B54" s="13" t="s">
        <v>32</v>
      </c>
      <c r="C54" s="13">
        <v>6680</v>
      </c>
      <c r="D54" s="13">
        <v>13876</v>
      </c>
      <c r="E54" s="13" t="s">
        <v>36</v>
      </c>
      <c r="F54" s="13"/>
      <c r="G54" s="14">
        <v>0</v>
      </c>
      <c r="H54" s="14">
        <v>3</v>
      </c>
      <c r="I54" s="14">
        <v>59</v>
      </c>
      <c r="J54" s="22">
        <f t="shared" si="2"/>
        <v>359</v>
      </c>
      <c r="K54" s="15"/>
      <c r="L54" s="15">
        <f t="shared" si="3"/>
        <v>0</v>
      </c>
      <c r="M54" s="42">
        <v>42</v>
      </c>
      <c r="N54" s="26" t="s">
        <v>37</v>
      </c>
      <c r="O54" s="26" t="s">
        <v>38</v>
      </c>
      <c r="P54" s="26"/>
      <c r="Q54" s="42">
        <v>288</v>
      </c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>
        <v>0</v>
      </c>
      <c r="C55" s="13">
        <v>0</v>
      </c>
      <c r="D55" s="13">
        <v>0</v>
      </c>
      <c r="E55" s="13">
        <v>0</v>
      </c>
      <c r="F55" s="13"/>
      <c r="G55" s="14">
        <v>0</v>
      </c>
      <c r="H55" s="14">
        <v>0</v>
      </c>
      <c r="I55" s="14">
        <v>0</v>
      </c>
      <c r="J55" s="22">
        <f t="shared" si="2"/>
        <v>0</v>
      </c>
      <c r="K55" s="15"/>
      <c r="L55" s="15">
        <f t="shared" si="3"/>
        <v>0</v>
      </c>
      <c r="M55" s="42">
        <v>43</v>
      </c>
      <c r="N55" s="26" t="s">
        <v>113</v>
      </c>
      <c r="O55" s="26" t="s">
        <v>51</v>
      </c>
      <c r="P55" s="26"/>
      <c r="Q55" s="42">
        <v>216</v>
      </c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>
        <v>0</v>
      </c>
      <c r="C56" s="13">
        <v>0</v>
      </c>
      <c r="D56" s="13">
        <v>0</v>
      </c>
      <c r="E56" s="13">
        <v>0</v>
      </c>
      <c r="F56" s="13"/>
      <c r="G56" s="14">
        <v>0</v>
      </c>
      <c r="H56" s="14">
        <v>0</v>
      </c>
      <c r="I56" s="14">
        <v>0</v>
      </c>
      <c r="J56" s="22">
        <f t="shared" si="2"/>
        <v>0</v>
      </c>
      <c r="K56" s="15"/>
      <c r="L56" s="15">
        <f t="shared" si="3"/>
        <v>0</v>
      </c>
      <c r="M56" s="42">
        <v>44</v>
      </c>
      <c r="N56" s="26" t="s">
        <v>37</v>
      </c>
      <c r="O56" s="26" t="s">
        <v>39</v>
      </c>
      <c r="P56" s="26"/>
      <c r="Q56" s="42">
        <v>90</v>
      </c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>
        <v>36</v>
      </c>
      <c r="B57" s="13" t="s">
        <v>32</v>
      </c>
      <c r="C57" s="13">
        <v>6711</v>
      </c>
      <c r="D57" s="13">
        <v>13907</v>
      </c>
      <c r="E57" s="13" t="s">
        <v>36</v>
      </c>
      <c r="F57" s="13"/>
      <c r="G57" s="14">
        <v>0</v>
      </c>
      <c r="H57" s="14">
        <v>0</v>
      </c>
      <c r="I57" s="14">
        <v>63.3</v>
      </c>
      <c r="J57" s="22">
        <f>+(G57*400)+(H57*100)+I57</f>
        <v>63.3</v>
      </c>
      <c r="K57" s="15"/>
      <c r="L57" s="15">
        <f>+K57*J57</f>
        <v>0</v>
      </c>
      <c r="M57" s="42">
        <v>45</v>
      </c>
      <c r="N57" s="26" t="s">
        <v>37</v>
      </c>
      <c r="O57" s="26" t="s">
        <v>38</v>
      </c>
      <c r="P57" s="26"/>
      <c r="Q57" s="42">
        <v>242</v>
      </c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>
        <v>37</v>
      </c>
      <c r="B58" s="13" t="s">
        <v>32</v>
      </c>
      <c r="C58" s="13">
        <v>6714</v>
      </c>
      <c r="D58" s="13">
        <v>13910</v>
      </c>
      <c r="E58" s="13" t="s">
        <v>36</v>
      </c>
      <c r="F58" s="13"/>
      <c r="G58" s="14">
        <v>0</v>
      </c>
      <c r="H58" s="14">
        <v>1</v>
      </c>
      <c r="I58" s="14">
        <v>40.5</v>
      </c>
      <c r="J58" s="22">
        <f t="shared" ref="J58:J67" si="4">+(G58*400)+(H58*100)+I58</f>
        <v>140.5</v>
      </c>
      <c r="K58" s="15"/>
      <c r="L58" s="15">
        <f t="shared" ref="L58:L67" si="5">+K58*J58</f>
        <v>0</v>
      </c>
      <c r="M58" s="42">
        <v>46</v>
      </c>
      <c r="N58" s="26" t="s">
        <v>37</v>
      </c>
      <c r="O58" s="26" t="s">
        <v>39</v>
      </c>
      <c r="P58" s="26"/>
      <c r="Q58" s="42">
        <v>216</v>
      </c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>
        <v>38</v>
      </c>
      <c r="B59" s="13" t="s">
        <v>32</v>
      </c>
      <c r="C59" s="13">
        <v>6715</v>
      </c>
      <c r="D59" s="13">
        <v>13911</v>
      </c>
      <c r="E59" s="13" t="s">
        <v>36</v>
      </c>
      <c r="F59" s="13"/>
      <c r="G59" s="14">
        <v>0</v>
      </c>
      <c r="H59" s="14">
        <v>1</v>
      </c>
      <c r="I59" s="14">
        <v>98.7</v>
      </c>
      <c r="J59" s="22">
        <f t="shared" si="4"/>
        <v>198.7</v>
      </c>
      <c r="K59" s="15"/>
      <c r="L59" s="15">
        <f t="shared" si="5"/>
        <v>0</v>
      </c>
      <c r="M59" s="42">
        <v>47</v>
      </c>
      <c r="N59" s="26" t="s">
        <v>37</v>
      </c>
      <c r="O59" s="26" t="s">
        <v>39</v>
      </c>
      <c r="P59" s="26"/>
      <c r="Q59" s="42">
        <v>432</v>
      </c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>
        <v>39</v>
      </c>
      <c r="B60" s="13" t="s">
        <v>32</v>
      </c>
      <c r="C60" s="13">
        <v>6716</v>
      </c>
      <c r="D60" s="13">
        <v>13912</v>
      </c>
      <c r="E60" s="13" t="s">
        <v>36</v>
      </c>
      <c r="F60" s="13"/>
      <c r="G60" s="14">
        <v>0</v>
      </c>
      <c r="H60" s="14">
        <v>2</v>
      </c>
      <c r="I60" s="14">
        <v>23.5</v>
      </c>
      <c r="J60" s="22">
        <f t="shared" si="4"/>
        <v>223.5</v>
      </c>
      <c r="K60" s="15"/>
      <c r="L60" s="15">
        <f t="shared" si="5"/>
        <v>0</v>
      </c>
      <c r="M60" s="42">
        <v>48</v>
      </c>
      <c r="N60" s="26" t="s">
        <v>37</v>
      </c>
      <c r="O60" s="26" t="s">
        <v>38</v>
      </c>
      <c r="P60" s="26"/>
      <c r="Q60" s="42">
        <v>261</v>
      </c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>
        <v>40</v>
      </c>
      <c r="B61" s="13" t="s">
        <v>32</v>
      </c>
      <c r="C61" s="13">
        <v>6717</v>
      </c>
      <c r="D61" s="13">
        <v>13913</v>
      </c>
      <c r="E61" s="13" t="s">
        <v>36</v>
      </c>
      <c r="F61" s="13"/>
      <c r="G61" s="14">
        <v>0</v>
      </c>
      <c r="H61" s="14">
        <v>1</v>
      </c>
      <c r="I61" s="14">
        <v>73.5</v>
      </c>
      <c r="J61" s="22">
        <f t="shared" si="4"/>
        <v>173.5</v>
      </c>
      <c r="K61" s="15"/>
      <c r="L61" s="15">
        <f t="shared" si="5"/>
        <v>0</v>
      </c>
      <c r="M61" s="42">
        <v>49</v>
      </c>
      <c r="N61" s="26" t="s">
        <v>37</v>
      </c>
      <c r="O61" s="26" t="s">
        <v>38</v>
      </c>
      <c r="P61" s="26"/>
      <c r="Q61" s="42">
        <v>171</v>
      </c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>
        <v>41</v>
      </c>
      <c r="B62" s="13" t="s">
        <v>32</v>
      </c>
      <c r="C62" s="13">
        <v>6718</v>
      </c>
      <c r="D62" s="13">
        <v>13914</v>
      </c>
      <c r="E62" s="13" t="s">
        <v>36</v>
      </c>
      <c r="F62" s="13"/>
      <c r="G62" s="14">
        <v>0</v>
      </c>
      <c r="H62" s="14">
        <v>1</v>
      </c>
      <c r="I62" s="14">
        <v>50.3</v>
      </c>
      <c r="J62" s="22">
        <f t="shared" si="4"/>
        <v>150.30000000000001</v>
      </c>
      <c r="K62" s="15"/>
      <c r="L62" s="15">
        <f t="shared" si="5"/>
        <v>0</v>
      </c>
      <c r="M62" s="42"/>
      <c r="N62" s="26">
        <v>0</v>
      </c>
      <c r="O62" s="26">
        <v>0</v>
      </c>
      <c r="P62" s="26"/>
      <c r="Q62" s="42">
        <v>0</v>
      </c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>
        <v>42</v>
      </c>
      <c r="B63" s="13" t="s">
        <v>32</v>
      </c>
      <c r="C63" s="13">
        <v>6719</v>
      </c>
      <c r="D63" s="13">
        <v>13915</v>
      </c>
      <c r="E63" s="13" t="s">
        <v>36</v>
      </c>
      <c r="F63" s="13"/>
      <c r="G63" s="14">
        <v>0</v>
      </c>
      <c r="H63" s="14">
        <v>2</v>
      </c>
      <c r="I63" s="14">
        <v>95</v>
      </c>
      <c r="J63" s="22">
        <f t="shared" si="4"/>
        <v>295</v>
      </c>
      <c r="K63" s="15"/>
      <c r="L63" s="15">
        <f t="shared" si="5"/>
        <v>0</v>
      </c>
      <c r="M63" s="42">
        <v>50</v>
      </c>
      <c r="N63" s="26" t="s">
        <v>37</v>
      </c>
      <c r="O63" s="26" t="s">
        <v>39</v>
      </c>
      <c r="P63" s="26"/>
      <c r="Q63" s="42">
        <v>195</v>
      </c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>
        <v>43</v>
      </c>
      <c r="B64" s="13" t="s">
        <v>32</v>
      </c>
      <c r="C64" s="13">
        <v>6720</v>
      </c>
      <c r="D64" s="13">
        <v>13916</v>
      </c>
      <c r="E64" s="13" t="s">
        <v>36</v>
      </c>
      <c r="F64" s="13"/>
      <c r="G64" s="14">
        <v>0</v>
      </c>
      <c r="H64" s="14">
        <v>1</v>
      </c>
      <c r="I64" s="14">
        <v>53.3</v>
      </c>
      <c r="J64" s="22">
        <f t="shared" si="4"/>
        <v>153.30000000000001</v>
      </c>
      <c r="K64" s="15"/>
      <c r="L64" s="15">
        <f t="shared" si="5"/>
        <v>0</v>
      </c>
      <c r="M64" s="42">
        <v>51</v>
      </c>
      <c r="N64" s="26" t="s">
        <v>37</v>
      </c>
      <c r="O64" s="26" t="s">
        <v>39</v>
      </c>
      <c r="P64" s="26"/>
      <c r="Q64" s="42">
        <v>162</v>
      </c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>
        <v>44</v>
      </c>
      <c r="B65" s="13" t="s">
        <v>32</v>
      </c>
      <c r="C65" s="13">
        <v>6724</v>
      </c>
      <c r="D65" s="13">
        <v>13920</v>
      </c>
      <c r="E65" s="13" t="s">
        <v>36</v>
      </c>
      <c r="F65" s="13"/>
      <c r="G65" s="14">
        <v>0</v>
      </c>
      <c r="H65" s="14">
        <v>0</v>
      </c>
      <c r="I65" s="14">
        <v>36.1</v>
      </c>
      <c r="J65" s="22">
        <f t="shared" si="4"/>
        <v>36.1</v>
      </c>
      <c r="K65" s="15"/>
      <c r="L65" s="15">
        <f t="shared" si="5"/>
        <v>0</v>
      </c>
      <c r="M65" s="42">
        <v>52</v>
      </c>
      <c r="N65" s="26" t="s">
        <v>37</v>
      </c>
      <c r="O65" s="26" t="s">
        <v>39</v>
      </c>
      <c r="P65" s="26"/>
      <c r="Q65" s="42">
        <v>210</v>
      </c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>
        <v>45</v>
      </c>
      <c r="B66" s="13" t="s">
        <v>32</v>
      </c>
      <c r="C66" s="13">
        <v>6729</v>
      </c>
      <c r="D66" s="13">
        <v>13939</v>
      </c>
      <c r="E66" s="13" t="s">
        <v>36</v>
      </c>
      <c r="F66" s="13"/>
      <c r="G66" s="14">
        <v>0</v>
      </c>
      <c r="H66" s="14">
        <v>2</v>
      </c>
      <c r="I66" s="14">
        <v>52.7</v>
      </c>
      <c r="J66" s="22">
        <f t="shared" si="4"/>
        <v>252.7</v>
      </c>
      <c r="K66" s="15"/>
      <c r="L66" s="15">
        <f t="shared" si="5"/>
        <v>0</v>
      </c>
      <c r="M66" s="42">
        <v>53</v>
      </c>
      <c r="N66" s="26" t="s">
        <v>37</v>
      </c>
      <c r="O66" s="26" t="s">
        <v>39</v>
      </c>
      <c r="P66" s="26"/>
      <c r="Q66" s="42">
        <v>616</v>
      </c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>
        <v>46</v>
      </c>
      <c r="B67" s="13" t="s">
        <v>32</v>
      </c>
      <c r="C67" s="13">
        <v>6730</v>
      </c>
      <c r="D67" s="13">
        <v>13940</v>
      </c>
      <c r="E67" s="13" t="s">
        <v>36</v>
      </c>
      <c r="F67" s="13"/>
      <c r="G67" s="14">
        <v>0</v>
      </c>
      <c r="H67" s="14">
        <v>2</v>
      </c>
      <c r="I67" s="14">
        <v>18</v>
      </c>
      <c r="J67" s="22">
        <f t="shared" si="4"/>
        <v>218</v>
      </c>
      <c r="K67" s="15"/>
      <c r="L67" s="15">
        <f t="shared" si="5"/>
        <v>0</v>
      </c>
      <c r="M67" s="42">
        <v>54</v>
      </c>
      <c r="N67" s="26" t="s">
        <v>37</v>
      </c>
      <c r="O67" s="26" t="s">
        <v>38</v>
      </c>
      <c r="P67" s="26"/>
      <c r="Q67" s="42">
        <v>156</v>
      </c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>
        <v>47</v>
      </c>
      <c r="B68" s="13" t="s">
        <v>32</v>
      </c>
      <c r="C68" s="13">
        <v>6803</v>
      </c>
      <c r="D68" s="13">
        <v>14142</v>
      </c>
      <c r="E68" s="13" t="s">
        <v>36</v>
      </c>
      <c r="F68" s="13"/>
      <c r="G68" s="14">
        <v>0</v>
      </c>
      <c r="H68" s="14">
        <v>3</v>
      </c>
      <c r="I68" s="14">
        <v>40.5</v>
      </c>
      <c r="J68" s="22">
        <f>+(G68*400)+(H68*100)+I68</f>
        <v>340.5</v>
      </c>
      <c r="K68" s="15"/>
      <c r="L68" s="15">
        <f>+K68*J68</f>
        <v>0</v>
      </c>
      <c r="M68" s="42">
        <v>55</v>
      </c>
      <c r="N68" s="26" t="s">
        <v>37</v>
      </c>
      <c r="O68" s="26" t="s">
        <v>39</v>
      </c>
      <c r="P68" s="26"/>
      <c r="Q68" s="42">
        <v>207</v>
      </c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>
        <v>0</v>
      </c>
      <c r="C69" s="13">
        <v>0</v>
      </c>
      <c r="D69" s="13">
        <v>0</v>
      </c>
      <c r="E69" s="13">
        <v>0</v>
      </c>
      <c r="F69" s="13"/>
      <c r="G69" s="14">
        <v>0</v>
      </c>
      <c r="H69" s="14">
        <v>0</v>
      </c>
      <c r="I69" s="14">
        <v>0</v>
      </c>
      <c r="J69" s="22">
        <f t="shared" ref="J69:J84" si="6">+(G69*400)+(H69*100)+I69</f>
        <v>0</v>
      </c>
      <c r="K69" s="15"/>
      <c r="L69" s="15">
        <f t="shared" ref="L69:L75" si="7">+K69*J69</f>
        <v>0</v>
      </c>
      <c r="M69" s="42">
        <v>56</v>
      </c>
      <c r="N69" s="26" t="s">
        <v>37</v>
      </c>
      <c r="O69" s="26" t="s">
        <v>39</v>
      </c>
      <c r="P69" s="26"/>
      <c r="Q69" s="42">
        <v>81</v>
      </c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>
        <v>48</v>
      </c>
      <c r="B70" s="13" t="s">
        <v>32</v>
      </c>
      <c r="C70" s="13">
        <v>6713</v>
      </c>
      <c r="D70" s="13">
        <v>23909</v>
      </c>
      <c r="E70" s="13" t="s">
        <v>36</v>
      </c>
      <c r="F70" s="13"/>
      <c r="G70" s="14">
        <v>0</v>
      </c>
      <c r="H70" s="14">
        <v>1</v>
      </c>
      <c r="I70" s="14">
        <v>4</v>
      </c>
      <c r="J70" s="22">
        <f t="shared" si="6"/>
        <v>104</v>
      </c>
      <c r="K70" s="15"/>
      <c r="L70" s="15">
        <f t="shared" si="7"/>
        <v>0</v>
      </c>
      <c r="M70" s="42">
        <v>57</v>
      </c>
      <c r="N70" s="26" t="s">
        <v>37</v>
      </c>
      <c r="O70" s="26" t="s">
        <v>72</v>
      </c>
      <c r="P70" s="26"/>
      <c r="Q70" s="42">
        <v>162</v>
      </c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>
        <v>0</v>
      </c>
      <c r="C71" s="13">
        <v>0</v>
      </c>
      <c r="D71" s="13">
        <v>0</v>
      </c>
      <c r="E71" s="13">
        <v>0</v>
      </c>
      <c r="F71" s="13"/>
      <c r="G71" s="14">
        <v>0</v>
      </c>
      <c r="H71" s="14">
        <v>0</v>
      </c>
      <c r="I71" s="14">
        <v>0</v>
      </c>
      <c r="J71" s="22">
        <f t="shared" si="6"/>
        <v>0</v>
      </c>
      <c r="K71" s="15"/>
      <c r="L71" s="15">
        <f t="shared" si="7"/>
        <v>0</v>
      </c>
      <c r="M71" s="42">
        <v>58</v>
      </c>
      <c r="N71" s="26" t="s">
        <v>37</v>
      </c>
      <c r="O71" s="26" t="s">
        <v>38</v>
      </c>
      <c r="P71" s="26"/>
      <c r="Q71" s="42">
        <v>108</v>
      </c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>
        <v>49</v>
      </c>
      <c r="B72" s="13" t="s">
        <v>35</v>
      </c>
      <c r="C72" s="13">
        <v>0</v>
      </c>
      <c r="D72" s="13">
        <v>20</v>
      </c>
      <c r="E72" s="13" t="s">
        <v>36</v>
      </c>
      <c r="F72" s="13"/>
      <c r="G72" s="14">
        <v>0</v>
      </c>
      <c r="H72" s="14">
        <v>0</v>
      </c>
      <c r="I72" s="14">
        <v>87</v>
      </c>
      <c r="J72" s="22">
        <f t="shared" si="6"/>
        <v>87</v>
      </c>
      <c r="K72" s="15"/>
      <c r="L72" s="15">
        <f t="shared" si="7"/>
        <v>0</v>
      </c>
      <c r="M72" s="42">
        <v>59</v>
      </c>
      <c r="N72" s="26" t="s">
        <v>37</v>
      </c>
      <c r="O72" s="26" t="s">
        <v>39</v>
      </c>
      <c r="P72" s="26"/>
      <c r="Q72" s="42">
        <v>60</v>
      </c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>
        <v>50</v>
      </c>
      <c r="B73" s="13" t="s">
        <v>50</v>
      </c>
      <c r="C73" s="13">
        <v>0</v>
      </c>
      <c r="D73" s="13">
        <v>114</v>
      </c>
      <c r="E73" s="13" t="s">
        <v>36</v>
      </c>
      <c r="F73" s="13"/>
      <c r="G73" s="14">
        <v>0</v>
      </c>
      <c r="H73" s="14">
        <v>1</v>
      </c>
      <c r="I73" s="14">
        <v>13</v>
      </c>
      <c r="J73" s="22">
        <f t="shared" si="6"/>
        <v>113</v>
      </c>
      <c r="K73" s="15"/>
      <c r="L73" s="15">
        <f t="shared" si="7"/>
        <v>0</v>
      </c>
      <c r="M73" s="42">
        <v>60</v>
      </c>
      <c r="N73" s="26" t="s">
        <v>37</v>
      </c>
      <c r="O73" s="26" t="s">
        <v>39</v>
      </c>
      <c r="P73" s="26"/>
      <c r="Q73" s="42">
        <v>36</v>
      </c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>
        <v>0</v>
      </c>
      <c r="C74" s="13">
        <v>0</v>
      </c>
      <c r="D74" s="13">
        <v>0</v>
      </c>
      <c r="E74" s="13">
        <v>0</v>
      </c>
      <c r="F74" s="13"/>
      <c r="G74" s="14">
        <v>0</v>
      </c>
      <c r="H74" s="14">
        <v>0</v>
      </c>
      <c r="I74" s="14">
        <v>0</v>
      </c>
      <c r="J74" s="22">
        <f t="shared" si="6"/>
        <v>0</v>
      </c>
      <c r="K74" s="15"/>
      <c r="L74" s="15">
        <f t="shared" si="7"/>
        <v>0</v>
      </c>
      <c r="M74" s="42">
        <v>61</v>
      </c>
      <c r="N74" s="26" t="s">
        <v>37</v>
      </c>
      <c r="O74" s="26" t="s">
        <v>38</v>
      </c>
      <c r="P74" s="26"/>
      <c r="Q74" s="42">
        <v>84</v>
      </c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/>
      <c r="B75" s="13">
        <v>0</v>
      </c>
      <c r="C75" s="13">
        <v>0</v>
      </c>
      <c r="D75" s="13">
        <v>0</v>
      </c>
      <c r="E75" s="13">
        <v>0</v>
      </c>
      <c r="F75" s="13"/>
      <c r="G75" s="14">
        <v>0</v>
      </c>
      <c r="H75" s="14">
        <v>0</v>
      </c>
      <c r="I75" s="14">
        <v>0</v>
      </c>
      <c r="J75" s="22">
        <f t="shared" si="6"/>
        <v>0</v>
      </c>
      <c r="K75" s="15"/>
      <c r="L75" s="15">
        <f t="shared" si="7"/>
        <v>0</v>
      </c>
      <c r="M75" s="42">
        <v>62</v>
      </c>
      <c r="N75" s="26" t="s">
        <v>37</v>
      </c>
      <c r="O75" s="26" t="s">
        <v>39</v>
      </c>
      <c r="P75" s="26"/>
      <c r="Q75" s="42">
        <v>15</v>
      </c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/>
      <c r="B76" s="13">
        <v>0</v>
      </c>
      <c r="C76" s="13">
        <v>0</v>
      </c>
      <c r="D76" s="13">
        <v>0</v>
      </c>
      <c r="E76" s="13">
        <v>0</v>
      </c>
      <c r="F76" s="13"/>
      <c r="G76" s="14">
        <v>0</v>
      </c>
      <c r="H76" s="14">
        <v>0</v>
      </c>
      <c r="I76" s="14">
        <v>0</v>
      </c>
      <c r="J76" s="22">
        <f t="shared" si="6"/>
        <v>0</v>
      </c>
      <c r="K76" s="15"/>
      <c r="L76" s="15"/>
      <c r="M76" s="42"/>
      <c r="N76" s="26"/>
      <c r="O76" s="26"/>
      <c r="P76" s="26"/>
      <c r="Q76" s="42">
        <v>0</v>
      </c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/>
      <c r="B77" s="13">
        <v>0</v>
      </c>
      <c r="C77" s="13">
        <v>0</v>
      </c>
      <c r="D77" s="13">
        <v>0</v>
      </c>
      <c r="E77" s="13">
        <v>0</v>
      </c>
      <c r="F77" s="13"/>
      <c r="G77" s="14">
        <v>0</v>
      </c>
      <c r="H77" s="14">
        <v>0</v>
      </c>
      <c r="I77" s="14">
        <v>0</v>
      </c>
      <c r="J77" s="22">
        <f t="shared" si="6"/>
        <v>0</v>
      </c>
      <c r="K77" s="15"/>
      <c r="L77" s="15"/>
      <c r="M77" s="42"/>
      <c r="N77" s="26"/>
      <c r="O77" s="26"/>
      <c r="P77" s="26"/>
      <c r="Q77" s="42">
        <v>0</v>
      </c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/>
      <c r="B78" s="13">
        <v>0</v>
      </c>
      <c r="C78" s="13">
        <v>0</v>
      </c>
      <c r="D78" s="13">
        <v>0</v>
      </c>
      <c r="E78" s="13">
        <v>0</v>
      </c>
      <c r="F78" s="13"/>
      <c r="G78" s="14">
        <v>0</v>
      </c>
      <c r="H78" s="14">
        <v>0</v>
      </c>
      <c r="I78" s="14">
        <v>0</v>
      </c>
      <c r="J78" s="22">
        <f t="shared" si="6"/>
        <v>0</v>
      </c>
      <c r="K78" s="15"/>
      <c r="L78" s="15"/>
      <c r="M78" s="42"/>
      <c r="N78" s="26"/>
      <c r="O78" s="26"/>
      <c r="P78" s="26"/>
      <c r="Q78" s="42">
        <v>0</v>
      </c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/>
      <c r="B79" s="13">
        <v>0</v>
      </c>
      <c r="C79" s="13">
        <v>0</v>
      </c>
      <c r="D79" s="13">
        <v>0</v>
      </c>
      <c r="E79" s="13">
        <v>0</v>
      </c>
      <c r="F79" s="13"/>
      <c r="G79" s="14">
        <v>0</v>
      </c>
      <c r="H79" s="14">
        <v>0</v>
      </c>
      <c r="I79" s="14">
        <v>0</v>
      </c>
      <c r="J79" s="22">
        <f t="shared" si="6"/>
        <v>0</v>
      </c>
      <c r="K79" s="15"/>
      <c r="L79" s="15"/>
      <c r="M79" s="42"/>
      <c r="N79" s="26"/>
      <c r="O79" s="26"/>
      <c r="P79" s="26"/>
      <c r="Q79" s="42">
        <v>0</v>
      </c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/>
      <c r="B80" s="13">
        <v>0</v>
      </c>
      <c r="C80" s="13">
        <v>0</v>
      </c>
      <c r="D80" s="13">
        <v>0</v>
      </c>
      <c r="E80" s="13">
        <v>0</v>
      </c>
      <c r="F80" s="13"/>
      <c r="G80" s="14">
        <v>0</v>
      </c>
      <c r="H80" s="14">
        <v>0</v>
      </c>
      <c r="I80" s="14">
        <v>0</v>
      </c>
      <c r="J80" s="22">
        <f t="shared" si="6"/>
        <v>0</v>
      </c>
      <c r="K80" s="15"/>
      <c r="L80" s="15"/>
      <c r="M80" s="42"/>
      <c r="N80" s="26"/>
      <c r="O80" s="26"/>
      <c r="P80" s="26"/>
      <c r="Q80" s="42">
        <v>0</v>
      </c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/>
      <c r="B81" s="13">
        <v>0</v>
      </c>
      <c r="C81" s="13">
        <v>0</v>
      </c>
      <c r="D81" s="13">
        <v>0</v>
      </c>
      <c r="E81" s="13">
        <v>0</v>
      </c>
      <c r="F81" s="13"/>
      <c r="G81" s="14">
        <v>0</v>
      </c>
      <c r="H81" s="14">
        <v>0</v>
      </c>
      <c r="I81" s="14">
        <v>0</v>
      </c>
      <c r="J81" s="22">
        <f t="shared" si="6"/>
        <v>0</v>
      </c>
      <c r="K81" s="15"/>
      <c r="L81" s="15"/>
      <c r="M81" s="42"/>
      <c r="N81" s="26"/>
      <c r="O81" s="26"/>
      <c r="P81" s="26"/>
      <c r="Q81" s="42">
        <v>0</v>
      </c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/>
      <c r="B82" s="13">
        <v>0</v>
      </c>
      <c r="C82" s="13">
        <v>0</v>
      </c>
      <c r="D82" s="13">
        <v>0</v>
      </c>
      <c r="E82" s="13">
        <v>0</v>
      </c>
      <c r="F82" s="13"/>
      <c r="G82" s="14">
        <v>0</v>
      </c>
      <c r="H82" s="14">
        <v>0</v>
      </c>
      <c r="I82" s="14">
        <v>0</v>
      </c>
      <c r="J82" s="22">
        <f t="shared" si="6"/>
        <v>0</v>
      </c>
      <c r="K82" s="15"/>
      <c r="L82" s="15"/>
      <c r="M82" s="42"/>
      <c r="N82" s="26"/>
      <c r="O82" s="26"/>
      <c r="P82" s="26"/>
      <c r="Q82" s="42">
        <v>0</v>
      </c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/>
      <c r="B83" s="13">
        <v>0</v>
      </c>
      <c r="C83" s="13">
        <v>0</v>
      </c>
      <c r="D83" s="13">
        <v>0</v>
      </c>
      <c r="E83" s="13">
        <v>0</v>
      </c>
      <c r="F83" s="13"/>
      <c r="G83" s="14">
        <v>0</v>
      </c>
      <c r="H83" s="14">
        <v>0</v>
      </c>
      <c r="I83" s="14">
        <v>0</v>
      </c>
      <c r="J83" s="22">
        <f t="shared" si="6"/>
        <v>0</v>
      </c>
      <c r="K83" s="15"/>
      <c r="L83" s="15"/>
      <c r="M83" s="42"/>
      <c r="N83" s="26"/>
      <c r="O83" s="26"/>
      <c r="P83" s="26"/>
      <c r="Q83" s="42">
        <v>0</v>
      </c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/>
      <c r="B84" s="13">
        <v>0</v>
      </c>
      <c r="C84" s="13">
        <v>0</v>
      </c>
      <c r="D84" s="13">
        <v>0</v>
      </c>
      <c r="E84" s="13">
        <v>0</v>
      </c>
      <c r="F84" s="13"/>
      <c r="G84" s="14">
        <v>0</v>
      </c>
      <c r="H84" s="14">
        <v>0</v>
      </c>
      <c r="I84" s="14">
        <v>0</v>
      </c>
      <c r="J84" s="22">
        <f t="shared" si="6"/>
        <v>0</v>
      </c>
      <c r="K84" s="15"/>
      <c r="L84" s="15"/>
      <c r="M84" s="42"/>
      <c r="N84" s="26"/>
      <c r="O84" s="26"/>
      <c r="P84" s="26"/>
      <c r="Q84" s="42">
        <v>0</v>
      </c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/>
      <c r="B85" s="13"/>
      <c r="C85" s="13"/>
      <c r="D85" s="13"/>
      <c r="E85" s="13"/>
      <c r="F85" s="13"/>
      <c r="G85" s="14"/>
      <c r="H85" s="14"/>
      <c r="I85" s="14"/>
      <c r="J85" s="22">
        <f t="shared" ref="J85:J90" si="8">+(G85*400)+(H85*100)+I85</f>
        <v>0</v>
      </c>
      <c r="K85" s="15"/>
      <c r="L85" s="15"/>
      <c r="M85" s="42"/>
      <c r="N85" s="26"/>
      <c r="O85" s="26"/>
      <c r="P85" s="26"/>
      <c r="Q85" s="42"/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/>
      <c r="B86" s="13"/>
      <c r="C86" s="13"/>
      <c r="D86" s="13"/>
      <c r="E86" s="13"/>
      <c r="F86" s="13"/>
      <c r="G86" s="14"/>
      <c r="H86" s="14"/>
      <c r="I86" s="14"/>
      <c r="J86" s="22">
        <f t="shared" si="8"/>
        <v>0</v>
      </c>
      <c r="K86" s="15"/>
      <c r="L86" s="15"/>
      <c r="M86" s="42"/>
      <c r="N86" s="26"/>
      <c r="O86" s="26"/>
      <c r="P86" s="26"/>
      <c r="Q86" s="42"/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/>
      <c r="B87" s="13"/>
      <c r="C87" s="13"/>
      <c r="D87" s="13"/>
      <c r="E87" s="13"/>
      <c r="F87" s="13"/>
      <c r="G87" s="14"/>
      <c r="H87" s="14"/>
      <c r="I87" s="14"/>
      <c r="J87" s="22">
        <f t="shared" si="8"/>
        <v>0</v>
      </c>
      <c r="K87" s="15"/>
      <c r="L87" s="15"/>
      <c r="M87" s="42"/>
      <c r="N87" s="26"/>
      <c r="O87" s="26"/>
      <c r="P87" s="26"/>
      <c r="Q87" s="42"/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/>
      <c r="B88" s="13"/>
      <c r="C88" s="13"/>
      <c r="D88" s="13"/>
      <c r="E88" s="13"/>
      <c r="F88" s="13"/>
      <c r="G88" s="14"/>
      <c r="H88" s="14"/>
      <c r="I88" s="14"/>
      <c r="J88" s="22">
        <f t="shared" si="8"/>
        <v>0</v>
      </c>
      <c r="K88" s="15"/>
      <c r="L88" s="15"/>
      <c r="M88" s="42"/>
      <c r="N88" s="26"/>
      <c r="O88" s="26"/>
      <c r="P88" s="26"/>
      <c r="Q88" s="42"/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/>
      <c r="B89" s="13"/>
      <c r="C89" s="13"/>
      <c r="D89" s="13"/>
      <c r="E89" s="13"/>
      <c r="F89" s="13"/>
      <c r="G89" s="14"/>
      <c r="H89" s="14"/>
      <c r="I89" s="14"/>
      <c r="J89" s="22">
        <f t="shared" si="8"/>
        <v>0</v>
      </c>
      <c r="K89" s="15"/>
      <c r="L89" s="15"/>
      <c r="M89" s="42"/>
      <c r="N89" s="26"/>
      <c r="O89" s="26"/>
      <c r="P89" s="26"/>
      <c r="Q89" s="42"/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/>
      <c r="B90" s="13"/>
      <c r="C90" s="13"/>
      <c r="D90" s="13"/>
      <c r="E90" s="13"/>
      <c r="F90" s="13"/>
      <c r="G90" s="14"/>
      <c r="H90" s="14"/>
      <c r="I90" s="14"/>
      <c r="J90" s="22">
        <f t="shared" si="8"/>
        <v>0</v>
      </c>
      <c r="K90" s="15"/>
      <c r="L90" s="15"/>
      <c r="M90" s="42"/>
      <c r="N90" s="26"/>
      <c r="O90" s="26"/>
      <c r="P90" s="26"/>
      <c r="Q90" s="42"/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/>
      <c r="B91" s="13"/>
      <c r="C91" s="13"/>
      <c r="D91" s="13"/>
      <c r="E91" s="13"/>
      <c r="F91" s="13"/>
      <c r="G91" s="14"/>
      <c r="H91" s="14"/>
      <c r="I91" s="14"/>
      <c r="J91" s="22">
        <f>+(G91*400)+(H91*100)+I91</f>
        <v>0</v>
      </c>
      <c r="K91" s="15"/>
      <c r="L91" s="15"/>
      <c r="M91" s="42"/>
      <c r="N91" s="26"/>
      <c r="O91" s="26"/>
      <c r="P91" s="26"/>
      <c r="Q91" s="42"/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/>
      <c r="B92" s="13"/>
      <c r="C92" s="13"/>
      <c r="D92" s="13"/>
      <c r="E92" s="13"/>
      <c r="F92" s="13"/>
      <c r="G92" s="14"/>
      <c r="H92" s="14"/>
      <c r="I92" s="14"/>
      <c r="J92" s="22">
        <f t="shared" ref="J92:J105" si="9">+(G92*400)+(H92*100)+I92</f>
        <v>0</v>
      </c>
      <c r="K92" s="15"/>
      <c r="L92" s="15"/>
      <c r="M92" s="42"/>
      <c r="N92" s="26"/>
      <c r="O92" s="26"/>
      <c r="P92" s="26"/>
      <c r="Q92" s="42"/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/>
      <c r="B93" s="13"/>
      <c r="C93" s="13"/>
      <c r="D93" s="13"/>
      <c r="E93" s="13"/>
      <c r="F93" s="13"/>
      <c r="G93" s="14"/>
      <c r="H93" s="14"/>
      <c r="I93" s="14"/>
      <c r="J93" s="22">
        <f t="shared" si="9"/>
        <v>0</v>
      </c>
      <c r="K93" s="15"/>
      <c r="L93" s="15"/>
      <c r="M93" s="42"/>
      <c r="N93" s="26"/>
      <c r="O93" s="26"/>
      <c r="P93" s="26"/>
      <c r="Q93" s="42"/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/>
      <c r="B94" s="13"/>
      <c r="C94" s="13"/>
      <c r="D94" s="13"/>
      <c r="E94" s="13"/>
      <c r="F94" s="13"/>
      <c r="G94" s="14"/>
      <c r="H94" s="14"/>
      <c r="I94" s="14"/>
      <c r="J94" s="22">
        <f t="shared" si="9"/>
        <v>0</v>
      </c>
      <c r="K94" s="15"/>
      <c r="L94" s="15"/>
      <c r="M94" s="42"/>
      <c r="N94" s="26"/>
      <c r="O94" s="26"/>
      <c r="P94" s="26"/>
      <c r="Q94" s="42"/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/>
      <c r="B95" s="13"/>
      <c r="C95" s="13"/>
      <c r="D95" s="13"/>
      <c r="E95" s="13"/>
      <c r="F95" s="13"/>
      <c r="G95" s="14"/>
      <c r="H95" s="14"/>
      <c r="I95" s="14"/>
      <c r="J95" s="22">
        <f t="shared" si="9"/>
        <v>0</v>
      </c>
      <c r="K95" s="15"/>
      <c r="L95" s="15"/>
      <c r="M95" s="42"/>
      <c r="N95" s="26"/>
      <c r="O95" s="26"/>
      <c r="P95" s="26"/>
      <c r="Q95" s="42"/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/>
      <c r="B96" s="13"/>
      <c r="C96" s="13"/>
      <c r="D96" s="13"/>
      <c r="E96" s="13"/>
      <c r="F96" s="13"/>
      <c r="G96" s="14"/>
      <c r="H96" s="14"/>
      <c r="I96" s="14"/>
      <c r="J96" s="22">
        <f t="shared" si="9"/>
        <v>0</v>
      </c>
      <c r="K96" s="15"/>
      <c r="L96" s="15"/>
      <c r="M96" s="42"/>
      <c r="N96" s="26"/>
      <c r="O96" s="26"/>
      <c r="P96" s="26"/>
      <c r="Q96" s="42"/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/>
      <c r="B97" s="13"/>
      <c r="C97" s="13"/>
      <c r="D97" s="13"/>
      <c r="E97" s="13"/>
      <c r="F97" s="13"/>
      <c r="G97" s="14"/>
      <c r="H97" s="14"/>
      <c r="I97" s="14"/>
      <c r="J97" s="22">
        <f t="shared" si="9"/>
        <v>0</v>
      </c>
      <c r="K97" s="15"/>
      <c r="L97" s="15"/>
      <c r="M97" s="42"/>
      <c r="N97" s="26"/>
      <c r="O97" s="26"/>
      <c r="P97" s="26"/>
      <c r="Q97" s="42"/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/>
      <c r="B98" s="13"/>
      <c r="C98" s="13"/>
      <c r="D98" s="13"/>
      <c r="E98" s="13"/>
      <c r="F98" s="13"/>
      <c r="G98" s="14"/>
      <c r="H98" s="14"/>
      <c r="I98" s="14"/>
      <c r="J98" s="22">
        <f t="shared" si="9"/>
        <v>0</v>
      </c>
      <c r="K98" s="15"/>
      <c r="L98" s="15"/>
      <c r="M98" s="42"/>
      <c r="N98" s="26"/>
      <c r="O98" s="26"/>
      <c r="P98" s="26"/>
      <c r="Q98" s="42"/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/>
      <c r="B99" s="13"/>
      <c r="C99" s="13"/>
      <c r="D99" s="13"/>
      <c r="E99" s="13"/>
      <c r="F99" s="13"/>
      <c r="G99" s="14"/>
      <c r="H99" s="14"/>
      <c r="I99" s="14"/>
      <c r="J99" s="22">
        <f t="shared" si="9"/>
        <v>0</v>
      </c>
      <c r="K99" s="15"/>
      <c r="L99" s="15"/>
      <c r="M99" s="42"/>
      <c r="N99" s="26"/>
      <c r="O99" s="26"/>
      <c r="P99" s="26"/>
      <c r="Q99" s="42"/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/>
      <c r="B100" s="13"/>
      <c r="C100" s="13"/>
      <c r="D100" s="13"/>
      <c r="E100" s="13"/>
      <c r="F100" s="13"/>
      <c r="G100" s="14"/>
      <c r="H100" s="14"/>
      <c r="I100" s="14"/>
      <c r="J100" s="22">
        <f t="shared" si="9"/>
        <v>0</v>
      </c>
      <c r="K100" s="15"/>
      <c r="L100" s="15"/>
      <c r="M100" s="42"/>
      <c r="N100" s="26"/>
      <c r="O100" s="26"/>
      <c r="P100" s="26"/>
      <c r="Q100" s="42"/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/>
      <c r="B101" s="13"/>
      <c r="C101" s="13"/>
      <c r="D101" s="13"/>
      <c r="E101" s="13"/>
      <c r="F101" s="13"/>
      <c r="G101" s="14"/>
      <c r="H101" s="14"/>
      <c r="I101" s="14"/>
      <c r="J101" s="22">
        <f t="shared" si="9"/>
        <v>0</v>
      </c>
      <c r="K101" s="15"/>
      <c r="L101" s="15"/>
      <c r="M101" s="42"/>
      <c r="N101" s="26"/>
      <c r="O101" s="26"/>
      <c r="P101" s="26"/>
      <c r="Q101" s="42"/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/>
      <c r="B102" s="13"/>
      <c r="C102" s="13"/>
      <c r="D102" s="13"/>
      <c r="E102" s="13"/>
      <c r="F102" s="13"/>
      <c r="G102" s="14"/>
      <c r="H102" s="14"/>
      <c r="I102" s="14"/>
      <c r="J102" s="22">
        <f t="shared" si="9"/>
        <v>0</v>
      </c>
      <c r="K102" s="15"/>
      <c r="L102" s="15"/>
      <c r="M102" s="42"/>
      <c r="N102" s="26"/>
      <c r="O102" s="26"/>
      <c r="P102" s="26"/>
      <c r="Q102" s="42"/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/>
      <c r="B103" s="13"/>
      <c r="C103" s="13"/>
      <c r="D103" s="13"/>
      <c r="E103" s="13"/>
      <c r="F103" s="13"/>
      <c r="G103" s="14"/>
      <c r="H103" s="14"/>
      <c r="I103" s="14"/>
      <c r="J103" s="22">
        <f t="shared" si="9"/>
        <v>0</v>
      </c>
      <c r="K103" s="15"/>
      <c r="L103" s="15"/>
      <c r="M103" s="42"/>
      <c r="N103" s="26"/>
      <c r="O103" s="26"/>
      <c r="P103" s="26"/>
      <c r="Q103" s="42"/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/>
      <c r="B104" s="13"/>
      <c r="C104" s="13"/>
      <c r="D104" s="13"/>
      <c r="E104" s="13"/>
      <c r="F104" s="13"/>
      <c r="G104" s="14"/>
      <c r="H104" s="14"/>
      <c r="I104" s="14"/>
      <c r="J104" s="22">
        <f t="shared" si="9"/>
        <v>0</v>
      </c>
      <c r="K104" s="15"/>
      <c r="L104" s="15"/>
      <c r="M104" s="42"/>
      <c r="N104" s="26"/>
      <c r="O104" s="26"/>
      <c r="P104" s="26"/>
      <c r="Q104" s="42"/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/>
      <c r="B105" s="13"/>
      <c r="C105" s="13"/>
      <c r="D105" s="13"/>
      <c r="E105" s="13"/>
      <c r="F105" s="13"/>
      <c r="G105" s="14"/>
      <c r="H105" s="14"/>
      <c r="I105" s="14"/>
      <c r="J105" s="22">
        <f t="shared" si="9"/>
        <v>0</v>
      </c>
      <c r="K105" s="15"/>
      <c r="L105" s="15"/>
      <c r="M105" s="42"/>
      <c r="N105" s="26"/>
      <c r="O105" s="26"/>
      <c r="P105" s="26"/>
      <c r="Q105" s="42"/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/>
      <c r="B106" s="13"/>
      <c r="C106" s="13"/>
      <c r="D106" s="13"/>
      <c r="E106" s="13"/>
      <c r="F106" s="13"/>
      <c r="G106" s="14"/>
      <c r="H106" s="14"/>
      <c r="I106" s="14"/>
      <c r="J106" s="22">
        <f>+(G106*400)+(H106*100)+I106</f>
        <v>0</v>
      </c>
      <c r="K106" s="15"/>
      <c r="L106" s="15"/>
      <c r="M106" s="42"/>
      <c r="N106" s="26"/>
      <c r="O106" s="26"/>
      <c r="P106" s="26"/>
      <c r="Q106" s="42"/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/>
      <c r="B107" s="13"/>
      <c r="C107" s="13"/>
      <c r="D107" s="13"/>
      <c r="E107" s="13"/>
      <c r="F107" s="13"/>
      <c r="G107" s="14"/>
      <c r="H107" s="14"/>
      <c r="I107" s="14"/>
      <c r="J107" s="22">
        <f t="shared" ref="J107:J122" si="10">+(G107*400)+(H107*100)+I107</f>
        <v>0</v>
      </c>
      <c r="K107" s="15"/>
      <c r="L107" s="15"/>
      <c r="M107" s="42"/>
      <c r="N107" s="26"/>
      <c r="O107" s="26"/>
      <c r="P107" s="26"/>
      <c r="Q107" s="42"/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/>
      <c r="B108" s="13"/>
      <c r="C108" s="13"/>
      <c r="D108" s="13"/>
      <c r="E108" s="13"/>
      <c r="F108" s="13"/>
      <c r="G108" s="14"/>
      <c r="H108" s="14"/>
      <c r="I108" s="14"/>
      <c r="J108" s="22">
        <f t="shared" si="10"/>
        <v>0</v>
      </c>
      <c r="K108" s="15"/>
      <c r="L108" s="15"/>
      <c r="M108" s="42"/>
      <c r="N108" s="26"/>
      <c r="O108" s="26"/>
      <c r="P108" s="26"/>
      <c r="Q108" s="42"/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/>
      <c r="B109" s="13"/>
      <c r="C109" s="13"/>
      <c r="D109" s="13"/>
      <c r="E109" s="13"/>
      <c r="F109" s="13"/>
      <c r="G109" s="14"/>
      <c r="H109" s="14"/>
      <c r="I109" s="14"/>
      <c r="J109" s="22">
        <f t="shared" si="10"/>
        <v>0</v>
      </c>
      <c r="K109" s="15"/>
      <c r="L109" s="15"/>
      <c r="M109" s="42"/>
      <c r="N109" s="26"/>
      <c r="O109" s="26"/>
      <c r="P109" s="26"/>
      <c r="Q109" s="42"/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/>
      <c r="B110" s="13"/>
      <c r="C110" s="13"/>
      <c r="D110" s="13"/>
      <c r="E110" s="13"/>
      <c r="F110" s="13"/>
      <c r="G110" s="14"/>
      <c r="H110" s="14"/>
      <c r="I110" s="14"/>
      <c r="J110" s="22">
        <f t="shared" si="10"/>
        <v>0</v>
      </c>
      <c r="K110" s="15"/>
      <c r="L110" s="15"/>
      <c r="M110" s="42"/>
      <c r="N110" s="26"/>
      <c r="O110" s="26"/>
      <c r="P110" s="26"/>
      <c r="Q110" s="42"/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/>
      <c r="B111" s="13"/>
      <c r="C111" s="13"/>
      <c r="D111" s="13"/>
      <c r="E111" s="13"/>
      <c r="F111" s="13"/>
      <c r="G111" s="14"/>
      <c r="H111" s="14"/>
      <c r="I111" s="14"/>
      <c r="J111" s="22">
        <f t="shared" si="10"/>
        <v>0</v>
      </c>
      <c r="K111" s="15"/>
      <c r="L111" s="15"/>
      <c r="M111" s="42"/>
      <c r="N111" s="26"/>
      <c r="O111" s="26"/>
      <c r="P111" s="26"/>
      <c r="Q111" s="42"/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/>
      <c r="B112" s="13"/>
      <c r="C112" s="13"/>
      <c r="D112" s="13"/>
      <c r="E112" s="13"/>
      <c r="F112" s="13"/>
      <c r="G112" s="14"/>
      <c r="H112" s="14"/>
      <c r="I112" s="14"/>
      <c r="J112" s="22">
        <f t="shared" si="10"/>
        <v>0</v>
      </c>
      <c r="K112" s="15"/>
      <c r="L112" s="15"/>
      <c r="M112" s="42"/>
      <c r="N112" s="26"/>
      <c r="O112" s="26"/>
      <c r="P112" s="26"/>
      <c r="Q112" s="42"/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/>
      <c r="B113" s="13"/>
      <c r="C113" s="13"/>
      <c r="D113" s="13"/>
      <c r="E113" s="13"/>
      <c r="F113" s="13"/>
      <c r="G113" s="14"/>
      <c r="H113" s="14"/>
      <c r="I113" s="14"/>
      <c r="J113" s="22">
        <f t="shared" si="10"/>
        <v>0</v>
      </c>
      <c r="K113" s="15"/>
      <c r="L113" s="15"/>
      <c r="M113" s="42"/>
      <c r="N113" s="26"/>
      <c r="O113" s="26"/>
      <c r="P113" s="26"/>
      <c r="Q113" s="42"/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/>
      <c r="B114" s="13"/>
      <c r="C114" s="13"/>
      <c r="D114" s="13"/>
      <c r="E114" s="13"/>
      <c r="F114" s="13"/>
      <c r="G114" s="14"/>
      <c r="H114" s="14"/>
      <c r="I114" s="14"/>
      <c r="J114" s="22">
        <f t="shared" si="10"/>
        <v>0</v>
      </c>
      <c r="K114" s="15"/>
      <c r="L114" s="15"/>
      <c r="M114" s="42"/>
      <c r="N114" s="26"/>
      <c r="O114" s="26"/>
      <c r="P114" s="26"/>
      <c r="Q114" s="42"/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/>
      <c r="B115" s="13"/>
      <c r="C115" s="13"/>
      <c r="D115" s="13"/>
      <c r="E115" s="13"/>
      <c r="F115" s="13"/>
      <c r="G115" s="14"/>
      <c r="H115" s="14"/>
      <c r="I115" s="14"/>
      <c r="J115" s="22">
        <f t="shared" si="10"/>
        <v>0</v>
      </c>
      <c r="K115" s="15"/>
      <c r="L115" s="15"/>
      <c r="M115" s="42"/>
      <c r="N115" s="26"/>
      <c r="O115" s="26"/>
      <c r="P115" s="26"/>
      <c r="Q115" s="42"/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5.75" customHeight="1" x14ac:dyDescent="0.2">
      <c r="A116" s="13"/>
      <c r="B116" s="13"/>
      <c r="C116" s="13"/>
      <c r="D116" s="13"/>
      <c r="E116" s="13"/>
      <c r="F116" s="13"/>
      <c r="G116" s="14"/>
      <c r="H116" s="14"/>
      <c r="I116" s="14"/>
      <c r="J116" s="22">
        <f t="shared" si="10"/>
        <v>0</v>
      </c>
      <c r="K116" s="15"/>
      <c r="L116" s="15"/>
      <c r="M116" s="42"/>
      <c r="N116" s="26"/>
      <c r="O116" s="26"/>
      <c r="P116" s="26"/>
      <c r="Q116" s="42"/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5.75" customHeight="1" x14ac:dyDescent="0.2">
      <c r="A117" s="13"/>
      <c r="B117" s="13"/>
      <c r="C117" s="13"/>
      <c r="D117" s="13"/>
      <c r="E117" s="13"/>
      <c r="F117" s="13"/>
      <c r="G117" s="14"/>
      <c r="H117" s="14"/>
      <c r="I117" s="14"/>
      <c r="J117" s="22">
        <f t="shared" si="10"/>
        <v>0</v>
      </c>
      <c r="K117" s="15"/>
      <c r="L117" s="15"/>
      <c r="M117" s="42"/>
      <c r="N117" s="26"/>
      <c r="O117" s="26"/>
      <c r="P117" s="26"/>
      <c r="Q117" s="42"/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5.75" customHeight="1" x14ac:dyDescent="0.2">
      <c r="A118" s="13"/>
      <c r="B118" s="13"/>
      <c r="C118" s="13"/>
      <c r="D118" s="13"/>
      <c r="E118" s="13"/>
      <c r="F118" s="13"/>
      <c r="G118" s="14"/>
      <c r="H118" s="14"/>
      <c r="I118" s="14"/>
      <c r="J118" s="22">
        <f t="shared" si="10"/>
        <v>0</v>
      </c>
      <c r="K118" s="15"/>
      <c r="L118" s="15"/>
      <c r="M118" s="42"/>
      <c r="N118" s="26"/>
      <c r="O118" s="26"/>
      <c r="P118" s="26"/>
      <c r="Q118" s="42"/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5.75" customHeight="1" x14ac:dyDescent="0.2">
      <c r="A119" s="13"/>
      <c r="B119" s="13"/>
      <c r="C119" s="13"/>
      <c r="D119" s="13"/>
      <c r="E119" s="13"/>
      <c r="F119" s="13"/>
      <c r="G119" s="14"/>
      <c r="H119" s="14"/>
      <c r="I119" s="14"/>
      <c r="J119" s="22">
        <f t="shared" si="10"/>
        <v>0</v>
      </c>
      <c r="K119" s="15"/>
      <c r="L119" s="15"/>
      <c r="M119" s="42"/>
      <c r="N119" s="26"/>
      <c r="O119" s="26"/>
      <c r="P119" s="26"/>
      <c r="Q119" s="42"/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5.75" customHeight="1" x14ac:dyDescent="0.2">
      <c r="A120" s="13"/>
      <c r="B120" s="13"/>
      <c r="C120" s="13"/>
      <c r="D120" s="13"/>
      <c r="E120" s="13"/>
      <c r="F120" s="13"/>
      <c r="G120" s="14"/>
      <c r="H120" s="14"/>
      <c r="I120" s="14"/>
      <c r="J120" s="22">
        <f t="shared" si="10"/>
        <v>0</v>
      </c>
      <c r="K120" s="15"/>
      <c r="L120" s="15"/>
      <c r="M120" s="42"/>
      <c r="N120" s="26"/>
      <c r="O120" s="26"/>
      <c r="P120" s="26"/>
      <c r="Q120" s="42"/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5.75" customHeight="1" x14ac:dyDescent="0.2">
      <c r="A121" s="13"/>
      <c r="B121" s="13"/>
      <c r="C121" s="13"/>
      <c r="D121" s="13"/>
      <c r="E121" s="13"/>
      <c r="F121" s="13"/>
      <c r="G121" s="14"/>
      <c r="H121" s="14"/>
      <c r="I121" s="14"/>
      <c r="J121" s="22">
        <f t="shared" si="10"/>
        <v>0</v>
      </c>
      <c r="K121" s="15"/>
      <c r="L121" s="15"/>
      <c r="M121" s="42"/>
      <c r="N121" s="26"/>
      <c r="O121" s="26"/>
      <c r="P121" s="26"/>
      <c r="Q121" s="42"/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5.75" customHeight="1" x14ac:dyDescent="0.2">
      <c r="A122" s="13"/>
      <c r="B122" s="13"/>
      <c r="C122" s="13"/>
      <c r="D122" s="13"/>
      <c r="E122" s="13"/>
      <c r="F122" s="13"/>
      <c r="G122" s="14"/>
      <c r="H122" s="14"/>
      <c r="I122" s="14"/>
      <c r="J122" s="22">
        <f t="shared" si="10"/>
        <v>0</v>
      </c>
      <c r="K122" s="15"/>
      <c r="L122" s="15"/>
      <c r="M122" s="42"/>
      <c r="N122" s="26"/>
      <c r="O122" s="26"/>
      <c r="P122" s="26"/>
      <c r="Q122" s="42"/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5.75" customHeight="1" x14ac:dyDescent="0.2">
      <c r="A123" s="13"/>
      <c r="B123" s="13"/>
      <c r="C123" s="13"/>
      <c r="D123" s="13"/>
      <c r="E123" s="13"/>
      <c r="F123" s="13"/>
      <c r="G123" s="14"/>
      <c r="H123" s="14"/>
      <c r="I123" s="14"/>
      <c r="J123" s="22">
        <f>+(G123*400)+(H123*100)+I123</f>
        <v>0</v>
      </c>
      <c r="K123" s="15"/>
      <c r="L123" s="15"/>
      <c r="M123" s="42"/>
      <c r="N123" s="26"/>
      <c r="O123" s="26"/>
      <c r="P123" s="26"/>
      <c r="Q123" s="42"/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5.75" customHeight="1" x14ac:dyDescent="0.2">
      <c r="A124" s="13"/>
      <c r="B124" s="13"/>
      <c r="C124" s="13"/>
      <c r="D124" s="13"/>
      <c r="E124" s="13"/>
      <c r="F124" s="13"/>
      <c r="G124" s="14"/>
      <c r="H124" s="14"/>
      <c r="I124" s="14"/>
      <c r="J124" s="22">
        <f t="shared" ref="J124:J126" si="11">+(G124*400)+(H124*100)+I124</f>
        <v>0</v>
      </c>
      <c r="K124" s="15"/>
      <c r="L124" s="15"/>
      <c r="M124" s="42"/>
      <c r="N124" s="26"/>
      <c r="O124" s="26"/>
      <c r="P124" s="26"/>
      <c r="Q124" s="42"/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5.75" customHeight="1" x14ac:dyDescent="0.2">
      <c r="A125" s="13"/>
      <c r="B125" s="13"/>
      <c r="C125" s="13"/>
      <c r="D125" s="13"/>
      <c r="E125" s="13"/>
      <c r="F125" s="13"/>
      <c r="G125" s="14"/>
      <c r="H125" s="14"/>
      <c r="I125" s="14"/>
      <c r="J125" s="22">
        <f t="shared" si="11"/>
        <v>0</v>
      </c>
      <c r="K125" s="15"/>
      <c r="L125" s="15"/>
      <c r="M125" s="42"/>
      <c r="N125" s="26"/>
      <c r="O125" s="26"/>
      <c r="P125" s="26"/>
      <c r="Q125" s="42"/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5.75" customHeight="1" x14ac:dyDescent="0.2">
      <c r="A126" s="13"/>
      <c r="B126" s="13"/>
      <c r="C126" s="13"/>
      <c r="D126" s="13"/>
      <c r="E126" s="13"/>
      <c r="F126" s="13"/>
      <c r="G126" s="14"/>
      <c r="H126" s="14"/>
      <c r="I126" s="14"/>
      <c r="J126" s="22">
        <f t="shared" si="11"/>
        <v>0</v>
      </c>
      <c r="K126" s="15"/>
      <c r="L126" s="15"/>
      <c r="M126" s="42"/>
      <c r="N126" s="26"/>
      <c r="O126" s="26"/>
      <c r="P126" s="26"/>
      <c r="Q126" s="42"/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5.75" customHeight="1" x14ac:dyDescent="0.2">
      <c r="A127" s="13"/>
      <c r="B127" s="13"/>
      <c r="C127" s="13"/>
      <c r="D127" s="13"/>
      <c r="E127" s="13"/>
      <c r="F127" s="13"/>
      <c r="G127" s="14"/>
      <c r="H127" s="14"/>
      <c r="I127" s="14"/>
      <c r="J127" s="22">
        <f>+(G127*400)+(H127*100)+I127</f>
        <v>0</v>
      </c>
      <c r="K127" s="15"/>
      <c r="L127" s="15"/>
      <c r="M127" s="42"/>
      <c r="N127" s="26"/>
      <c r="O127" s="26"/>
      <c r="P127" s="26"/>
      <c r="Q127" s="42"/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5.75" customHeight="1" x14ac:dyDescent="0.2">
      <c r="A128" s="13"/>
      <c r="B128" s="13"/>
      <c r="C128" s="13"/>
      <c r="D128" s="13"/>
      <c r="E128" s="13"/>
      <c r="F128" s="13"/>
      <c r="G128" s="14"/>
      <c r="H128" s="14"/>
      <c r="I128" s="14"/>
      <c r="J128" s="22">
        <f t="shared" ref="J128:J143" si="12">+(G128*400)+(H128*100)+I128</f>
        <v>0</v>
      </c>
      <c r="K128" s="15"/>
      <c r="L128" s="15"/>
      <c r="M128" s="42"/>
      <c r="N128" s="26"/>
      <c r="O128" s="26"/>
      <c r="P128" s="26"/>
      <c r="Q128" s="42"/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5.75" customHeight="1" x14ac:dyDescent="0.2">
      <c r="A129" s="13"/>
      <c r="B129" s="13"/>
      <c r="C129" s="13"/>
      <c r="D129" s="13"/>
      <c r="E129" s="13"/>
      <c r="F129" s="13"/>
      <c r="G129" s="14"/>
      <c r="H129" s="14"/>
      <c r="I129" s="14"/>
      <c r="J129" s="22">
        <f t="shared" si="12"/>
        <v>0</v>
      </c>
      <c r="K129" s="15"/>
      <c r="L129" s="15"/>
      <c r="M129" s="42"/>
      <c r="N129" s="26"/>
      <c r="O129" s="26"/>
      <c r="P129" s="26"/>
      <c r="Q129" s="42"/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5.75" customHeight="1" x14ac:dyDescent="0.2">
      <c r="A130" s="13"/>
      <c r="B130" s="13"/>
      <c r="C130" s="13"/>
      <c r="D130" s="13"/>
      <c r="E130" s="13"/>
      <c r="F130" s="13"/>
      <c r="G130" s="14"/>
      <c r="H130" s="14"/>
      <c r="I130" s="14"/>
      <c r="J130" s="22">
        <f t="shared" si="12"/>
        <v>0</v>
      </c>
      <c r="K130" s="15"/>
      <c r="L130" s="15"/>
      <c r="M130" s="42"/>
      <c r="N130" s="26"/>
      <c r="O130" s="26"/>
      <c r="P130" s="26"/>
      <c r="Q130" s="42"/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5.75" customHeight="1" x14ac:dyDescent="0.2">
      <c r="A131" s="13"/>
      <c r="B131" s="13"/>
      <c r="C131" s="13"/>
      <c r="D131" s="13"/>
      <c r="E131" s="13"/>
      <c r="F131" s="13"/>
      <c r="G131" s="14"/>
      <c r="H131" s="14"/>
      <c r="I131" s="14"/>
      <c r="J131" s="22">
        <f t="shared" si="12"/>
        <v>0</v>
      </c>
      <c r="K131" s="15"/>
      <c r="L131" s="15"/>
      <c r="M131" s="42"/>
      <c r="N131" s="26"/>
      <c r="O131" s="26"/>
      <c r="P131" s="26"/>
      <c r="Q131" s="42"/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5.75" customHeight="1" x14ac:dyDescent="0.2">
      <c r="A132" s="13"/>
      <c r="B132" s="13"/>
      <c r="C132" s="13"/>
      <c r="D132" s="13"/>
      <c r="E132" s="13"/>
      <c r="F132" s="13"/>
      <c r="G132" s="14"/>
      <c r="H132" s="14"/>
      <c r="I132" s="14"/>
      <c r="J132" s="22">
        <f t="shared" si="12"/>
        <v>0</v>
      </c>
      <c r="K132" s="15"/>
      <c r="L132" s="15"/>
      <c r="M132" s="42"/>
      <c r="N132" s="26"/>
      <c r="O132" s="26"/>
      <c r="P132" s="26"/>
      <c r="Q132" s="42"/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5.75" customHeight="1" x14ac:dyDescent="0.2">
      <c r="A133" s="13"/>
      <c r="B133" s="13"/>
      <c r="C133" s="13"/>
      <c r="D133" s="13"/>
      <c r="E133" s="13"/>
      <c r="F133" s="13"/>
      <c r="G133" s="14"/>
      <c r="H133" s="14"/>
      <c r="I133" s="14"/>
      <c r="J133" s="22">
        <f t="shared" si="12"/>
        <v>0</v>
      </c>
      <c r="K133" s="15"/>
      <c r="L133" s="15"/>
      <c r="M133" s="42"/>
      <c r="N133" s="26"/>
      <c r="O133" s="26"/>
      <c r="P133" s="26"/>
      <c r="Q133" s="42"/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5.75" customHeight="1" x14ac:dyDescent="0.2">
      <c r="A134" s="13"/>
      <c r="B134" s="13"/>
      <c r="C134" s="13"/>
      <c r="D134" s="13"/>
      <c r="E134" s="13"/>
      <c r="F134" s="13"/>
      <c r="G134" s="14"/>
      <c r="H134" s="14"/>
      <c r="I134" s="14"/>
      <c r="J134" s="22">
        <f t="shared" si="12"/>
        <v>0</v>
      </c>
      <c r="K134" s="15"/>
      <c r="L134" s="15"/>
      <c r="M134" s="42"/>
      <c r="N134" s="26"/>
      <c r="O134" s="26"/>
      <c r="P134" s="26"/>
      <c r="Q134" s="42"/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5.75" customHeight="1" x14ac:dyDescent="0.2">
      <c r="A135" s="13"/>
      <c r="B135" s="13"/>
      <c r="C135" s="13"/>
      <c r="D135" s="13"/>
      <c r="E135" s="13"/>
      <c r="F135" s="13"/>
      <c r="G135" s="14"/>
      <c r="H135" s="14"/>
      <c r="I135" s="14"/>
      <c r="J135" s="22">
        <f t="shared" si="12"/>
        <v>0</v>
      </c>
      <c r="K135" s="15"/>
      <c r="L135" s="15"/>
      <c r="M135" s="42"/>
      <c r="N135" s="26"/>
      <c r="O135" s="26"/>
      <c r="P135" s="26"/>
      <c r="Q135" s="42"/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  <row r="136" spans="1:37" ht="15.75" customHeight="1" x14ac:dyDescent="0.2">
      <c r="A136" s="13"/>
      <c r="B136" s="13"/>
      <c r="C136" s="13"/>
      <c r="D136" s="13"/>
      <c r="E136" s="13"/>
      <c r="F136" s="13"/>
      <c r="G136" s="14"/>
      <c r="H136" s="14"/>
      <c r="I136" s="14"/>
      <c r="J136" s="22">
        <f t="shared" si="12"/>
        <v>0</v>
      </c>
      <c r="K136" s="15"/>
      <c r="L136" s="15"/>
      <c r="M136" s="42"/>
      <c r="N136" s="26"/>
      <c r="O136" s="26"/>
      <c r="P136" s="26"/>
      <c r="Q136" s="42"/>
      <c r="R136" s="28"/>
      <c r="S136" s="28"/>
      <c r="T136" s="27"/>
      <c r="U136" s="27"/>
      <c r="V136" s="27"/>
      <c r="W136" s="29"/>
      <c r="X136" s="27"/>
      <c r="Y136" s="27"/>
      <c r="Z136" s="27"/>
      <c r="AA136" s="27"/>
      <c r="AB136" s="27"/>
      <c r="AC136" s="20"/>
      <c r="AD136" s="20"/>
      <c r="AE136" s="21"/>
      <c r="AF136" s="21"/>
      <c r="AG136" s="21"/>
      <c r="AH136" s="20"/>
      <c r="AI136" s="21"/>
      <c r="AJ136" s="21"/>
      <c r="AK136" s="21"/>
    </row>
    <row r="137" spans="1:37" ht="15.75" customHeight="1" x14ac:dyDescent="0.2">
      <c r="A137" s="13"/>
      <c r="B137" s="13"/>
      <c r="C137" s="13"/>
      <c r="D137" s="13"/>
      <c r="E137" s="13"/>
      <c r="F137" s="13"/>
      <c r="G137" s="14"/>
      <c r="H137" s="14"/>
      <c r="I137" s="14"/>
      <c r="J137" s="22">
        <f t="shared" si="12"/>
        <v>0</v>
      </c>
      <c r="K137" s="15"/>
      <c r="L137" s="15"/>
      <c r="M137" s="42"/>
      <c r="N137" s="26"/>
      <c r="O137" s="26"/>
      <c r="P137" s="26"/>
      <c r="Q137" s="42"/>
      <c r="R137" s="28"/>
      <c r="S137" s="28"/>
      <c r="T137" s="27"/>
      <c r="U137" s="27"/>
      <c r="V137" s="27"/>
      <c r="W137" s="29"/>
      <c r="X137" s="27"/>
      <c r="Y137" s="27"/>
      <c r="Z137" s="27"/>
      <c r="AA137" s="27"/>
      <c r="AB137" s="27"/>
      <c r="AC137" s="20"/>
      <c r="AD137" s="20"/>
      <c r="AE137" s="21"/>
      <c r="AF137" s="21"/>
      <c r="AG137" s="21"/>
      <c r="AH137" s="20"/>
      <c r="AI137" s="21"/>
      <c r="AJ137" s="21"/>
      <c r="AK137" s="21"/>
    </row>
    <row r="138" spans="1:37" ht="15.75" customHeight="1" x14ac:dyDescent="0.2">
      <c r="A138" s="13"/>
      <c r="B138" s="13"/>
      <c r="C138" s="13"/>
      <c r="D138" s="13"/>
      <c r="E138" s="13"/>
      <c r="F138" s="13"/>
      <c r="G138" s="14"/>
      <c r="H138" s="14"/>
      <c r="I138" s="14"/>
      <c r="J138" s="22">
        <f t="shared" si="12"/>
        <v>0</v>
      </c>
      <c r="K138" s="15"/>
      <c r="L138" s="15"/>
      <c r="M138" s="42"/>
      <c r="N138" s="26"/>
      <c r="O138" s="26"/>
      <c r="P138" s="26"/>
      <c r="Q138" s="42"/>
      <c r="R138" s="28"/>
      <c r="S138" s="28"/>
      <c r="T138" s="27"/>
      <c r="U138" s="27"/>
      <c r="V138" s="27"/>
      <c r="W138" s="29"/>
      <c r="X138" s="27"/>
      <c r="Y138" s="27"/>
      <c r="Z138" s="27"/>
      <c r="AA138" s="27"/>
      <c r="AB138" s="27"/>
      <c r="AC138" s="20"/>
      <c r="AD138" s="20"/>
      <c r="AE138" s="21"/>
      <c r="AF138" s="21"/>
      <c r="AG138" s="21"/>
      <c r="AH138" s="20"/>
      <c r="AI138" s="21"/>
      <c r="AJ138" s="21"/>
      <c r="AK138" s="21"/>
    </row>
    <row r="139" spans="1:37" ht="15.75" customHeight="1" x14ac:dyDescent="0.2">
      <c r="A139" s="13"/>
      <c r="B139" s="13"/>
      <c r="C139" s="13"/>
      <c r="D139" s="13"/>
      <c r="E139" s="13"/>
      <c r="F139" s="13"/>
      <c r="G139" s="14"/>
      <c r="H139" s="14"/>
      <c r="I139" s="14"/>
      <c r="J139" s="22">
        <f t="shared" si="12"/>
        <v>0</v>
      </c>
      <c r="K139" s="15"/>
      <c r="L139" s="15"/>
      <c r="M139" s="42"/>
      <c r="N139" s="26"/>
      <c r="O139" s="26"/>
      <c r="P139" s="26"/>
      <c r="Q139" s="42"/>
      <c r="R139" s="28"/>
      <c r="S139" s="28"/>
      <c r="T139" s="27"/>
      <c r="U139" s="27"/>
      <c r="V139" s="27"/>
      <c r="W139" s="29"/>
      <c r="X139" s="27"/>
      <c r="Y139" s="27"/>
      <c r="Z139" s="27"/>
      <c r="AA139" s="27"/>
      <c r="AB139" s="27"/>
      <c r="AC139" s="20"/>
      <c r="AD139" s="20"/>
      <c r="AE139" s="21"/>
      <c r="AF139" s="21"/>
      <c r="AG139" s="21"/>
      <c r="AH139" s="20"/>
      <c r="AI139" s="21"/>
      <c r="AJ139" s="21"/>
      <c r="AK139" s="21"/>
    </row>
    <row r="140" spans="1:37" ht="15.75" customHeight="1" x14ac:dyDescent="0.2">
      <c r="A140" s="13"/>
      <c r="B140" s="13"/>
      <c r="C140" s="13"/>
      <c r="D140" s="13"/>
      <c r="E140" s="13"/>
      <c r="F140" s="13"/>
      <c r="G140" s="14"/>
      <c r="H140" s="14"/>
      <c r="I140" s="14"/>
      <c r="J140" s="22">
        <f t="shared" si="12"/>
        <v>0</v>
      </c>
      <c r="K140" s="15"/>
      <c r="L140" s="15"/>
      <c r="M140" s="42"/>
      <c r="N140" s="26"/>
      <c r="O140" s="26"/>
      <c r="P140" s="26"/>
      <c r="Q140" s="42"/>
      <c r="R140" s="28"/>
      <c r="S140" s="28"/>
      <c r="T140" s="27"/>
      <c r="U140" s="27"/>
      <c r="V140" s="27"/>
      <c r="W140" s="29"/>
      <c r="X140" s="27"/>
      <c r="Y140" s="27"/>
      <c r="Z140" s="27"/>
      <c r="AA140" s="27"/>
      <c r="AB140" s="27"/>
      <c r="AC140" s="20"/>
      <c r="AD140" s="20"/>
      <c r="AE140" s="21"/>
      <c r="AF140" s="21"/>
      <c r="AG140" s="21"/>
      <c r="AH140" s="20"/>
      <c r="AI140" s="21"/>
      <c r="AJ140" s="21"/>
      <c r="AK140" s="21"/>
    </row>
    <row r="141" spans="1:37" ht="15.75" customHeight="1" x14ac:dyDescent="0.2">
      <c r="A141" s="13"/>
      <c r="B141" s="13"/>
      <c r="C141" s="13"/>
      <c r="D141" s="13"/>
      <c r="E141" s="13"/>
      <c r="F141" s="13"/>
      <c r="G141" s="14"/>
      <c r="H141" s="14"/>
      <c r="I141" s="14"/>
      <c r="J141" s="22">
        <f t="shared" si="12"/>
        <v>0</v>
      </c>
      <c r="K141" s="15"/>
      <c r="L141" s="15"/>
      <c r="M141" s="42"/>
      <c r="N141" s="26"/>
      <c r="O141" s="26"/>
      <c r="P141" s="26"/>
      <c r="Q141" s="42"/>
      <c r="R141" s="28"/>
      <c r="S141" s="28"/>
      <c r="T141" s="27"/>
      <c r="U141" s="27"/>
      <c r="V141" s="27"/>
      <c r="W141" s="29"/>
      <c r="X141" s="27"/>
      <c r="Y141" s="27"/>
      <c r="Z141" s="27"/>
      <c r="AA141" s="27"/>
      <c r="AB141" s="27"/>
      <c r="AC141" s="20"/>
      <c r="AD141" s="20"/>
      <c r="AE141" s="21"/>
      <c r="AF141" s="21"/>
      <c r="AG141" s="21"/>
      <c r="AH141" s="20"/>
      <c r="AI141" s="21"/>
      <c r="AJ141" s="21"/>
      <c r="AK141" s="21"/>
    </row>
    <row r="142" spans="1:37" ht="15.75" customHeight="1" x14ac:dyDescent="0.2">
      <c r="A142" s="13"/>
      <c r="B142" s="13"/>
      <c r="C142" s="13"/>
      <c r="D142" s="13"/>
      <c r="E142" s="13"/>
      <c r="F142" s="13"/>
      <c r="G142" s="14"/>
      <c r="H142" s="14"/>
      <c r="I142" s="14"/>
      <c r="J142" s="22">
        <f t="shared" si="12"/>
        <v>0</v>
      </c>
      <c r="K142" s="15"/>
      <c r="L142" s="15"/>
      <c r="M142" s="42"/>
      <c r="N142" s="26"/>
      <c r="O142" s="26"/>
      <c r="P142" s="26"/>
      <c r="Q142" s="42"/>
      <c r="R142" s="28"/>
      <c r="S142" s="28"/>
      <c r="T142" s="27"/>
      <c r="U142" s="27"/>
      <c r="V142" s="27"/>
      <c r="W142" s="29"/>
      <c r="X142" s="27"/>
      <c r="Y142" s="27"/>
      <c r="Z142" s="27"/>
      <c r="AA142" s="27"/>
      <c r="AB142" s="27"/>
      <c r="AC142" s="20"/>
      <c r="AD142" s="20"/>
      <c r="AE142" s="21"/>
      <c r="AF142" s="21"/>
      <c r="AG142" s="21"/>
      <c r="AH142" s="20"/>
      <c r="AI142" s="21"/>
      <c r="AJ142" s="21"/>
      <c r="AK142" s="21"/>
    </row>
    <row r="143" spans="1:37" ht="15.75" customHeight="1" x14ac:dyDescent="0.2">
      <c r="A143" s="13"/>
      <c r="B143" s="13"/>
      <c r="C143" s="13"/>
      <c r="D143" s="13"/>
      <c r="E143" s="13"/>
      <c r="F143" s="13"/>
      <c r="G143" s="14"/>
      <c r="H143" s="14"/>
      <c r="I143" s="14"/>
      <c r="J143" s="22">
        <f t="shared" si="12"/>
        <v>0</v>
      </c>
      <c r="K143" s="15"/>
      <c r="L143" s="15"/>
      <c r="M143" s="42"/>
      <c r="N143" s="26"/>
      <c r="O143" s="26"/>
      <c r="P143" s="26"/>
      <c r="Q143" s="42"/>
      <c r="R143" s="28"/>
      <c r="S143" s="28"/>
      <c r="T143" s="27"/>
      <c r="U143" s="27"/>
      <c r="V143" s="27"/>
      <c r="W143" s="29"/>
      <c r="X143" s="27"/>
      <c r="Y143" s="27"/>
      <c r="Z143" s="27"/>
      <c r="AA143" s="27"/>
      <c r="AB143" s="27"/>
      <c r="AC143" s="20"/>
      <c r="AD143" s="20"/>
      <c r="AE143" s="21"/>
      <c r="AF143" s="21"/>
      <c r="AG143" s="21"/>
      <c r="AH143" s="20"/>
      <c r="AI143" s="21"/>
      <c r="AJ143" s="21"/>
      <c r="AK143" s="21"/>
    </row>
    <row r="144" spans="1:37" ht="15.75" customHeight="1" x14ac:dyDescent="0.2">
      <c r="A144" s="13"/>
      <c r="B144" s="13"/>
      <c r="C144" s="13"/>
      <c r="D144" s="13"/>
      <c r="E144" s="13"/>
      <c r="F144" s="13"/>
      <c r="G144" s="14"/>
      <c r="H144" s="14"/>
      <c r="I144" s="14"/>
      <c r="J144" s="22">
        <f>+(G144*400)+(H144*100)+I144</f>
        <v>0</v>
      </c>
      <c r="K144" s="15"/>
      <c r="L144" s="15"/>
      <c r="M144" s="42"/>
      <c r="N144" s="26"/>
      <c r="O144" s="26"/>
      <c r="P144" s="26"/>
      <c r="Q144" s="42"/>
      <c r="R144" s="28"/>
      <c r="S144" s="28"/>
      <c r="T144" s="27"/>
      <c r="U144" s="27"/>
      <c r="V144" s="27"/>
      <c r="W144" s="29"/>
      <c r="X144" s="27"/>
      <c r="Y144" s="27"/>
      <c r="Z144" s="27"/>
      <c r="AA144" s="27"/>
      <c r="AB144" s="27"/>
      <c r="AC144" s="20"/>
      <c r="AD144" s="20"/>
      <c r="AE144" s="21"/>
      <c r="AF144" s="21"/>
      <c r="AG144" s="21"/>
      <c r="AH144" s="20"/>
      <c r="AI144" s="21"/>
      <c r="AJ144" s="21"/>
      <c r="AK144" s="21"/>
    </row>
    <row r="145" spans="1:37" ht="15.75" customHeight="1" x14ac:dyDescent="0.2">
      <c r="A145" s="13"/>
      <c r="B145" s="13"/>
      <c r="C145" s="13"/>
      <c r="D145" s="13"/>
      <c r="E145" s="13"/>
      <c r="F145" s="13"/>
      <c r="G145" s="14"/>
      <c r="H145" s="14"/>
      <c r="I145" s="14"/>
      <c r="J145" s="22">
        <f>+(G145*400)+(H145*100)+I145</f>
        <v>0</v>
      </c>
      <c r="K145" s="15"/>
      <c r="L145" s="15"/>
      <c r="M145" s="42"/>
      <c r="N145" s="26"/>
      <c r="O145" s="26"/>
      <c r="P145" s="26"/>
      <c r="Q145" s="42"/>
      <c r="R145" s="28"/>
      <c r="S145" s="28"/>
      <c r="T145" s="27"/>
      <c r="U145" s="27"/>
      <c r="V145" s="27"/>
      <c r="W145" s="29"/>
      <c r="X145" s="27"/>
      <c r="Y145" s="27"/>
      <c r="Z145" s="27"/>
      <c r="AA145" s="27"/>
      <c r="AB145" s="27"/>
      <c r="AC145" s="20"/>
      <c r="AD145" s="20"/>
      <c r="AE145" s="21"/>
      <c r="AF145" s="21"/>
      <c r="AG145" s="21"/>
      <c r="AH145" s="20"/>
      <c r="AI145" s="21"/>
      <c r="AJ145" s="21"/>
      <c r="AK145" s="21"/>
    </row>
    <row r="146" spans="1:37" ht="15.75" customHeight="1" x14ac:dyDescent="0.2">
      <c r="A146" s="13"/>
      <c r="B146" s="13"/>
      <c r="C146" s="13"/>
      <c r="D146" s="13"/>
      <c r="E146" s="13"/>
      <c r="F146" s="13"/>
      <c r="G146" s="14"/>
      <c r="H146" s="14"/>
      <c r="I146" s="14"/>
      <c r="J146" s="22">
        <f t="shared" ref="J146:J161" si="13">+(G146*400)+(H146*100)+I146</f>
        <v>0</v>
      </c>
      <c r="K146" s="15"/>
      <c r="L146" s="15"/>
      <c r="M146" s="42"/>
      <c r="N146" s="26"/>
      <c r="O146" s="26"/>
      <c r="P146" s="26"/>
      <c r="Q146" s="42"/>
      <c r="R146" s="28"/>
      <c r="S146" s="28"/>
      <c r="T146" s="27"/>
      <c r="U146" s="27"/>
      <c r="V146" s="27"/>
      <c r="W146" s="29"/>
      <c r="X146" s="27"/>
      <c r="Y146" s="27"/>
      <c r="Z146" s="27"/>
      <c r="AA146" s="27"/>
      <c r="AB146" s="27"/>
      <c r="AC146" s="20"/>
      <c r="AD146" s="20"/>
      <c r="AE146" s="21"/>
      <c r="AF146" s="21"/>
      <c r="AG146" s="21"/>
      <c r="AH146" s="20"/>
      <c r="AI146" s="21"/>
      <c r="AJ146" s="21"/>
      <c r="AK146" s="21"/>
    </row>
    <row r="147" spans="1:37" ht="15.75" customHeight="1" x14ac:dyDescent="0.2">
      <c r="A147" s="13"/>
      <c r="B147" s="13"/>
      <c r="C147" s="13"/>
      <c r="D147" s="13"/>
      <c r="E147" s="13"/>
      <c r="F147" s="13"/>
      <c r="G147" s="14"/>
      <c r="H147" s="14"/>
      <c r="I147" s="14"/>
      <c r="J147" s="22">
        <f t="shared" si="13"/>
        <v>0</v>
      </c>
      <c r="K147" s="15"/>
      <c r="L147" s="15"/>
      <c r="M147" s="42"/>
      <c r="N147" s="26"/>
      <c r="O147" s="26"/>
      <c r="P147" s="26"/>
      <c r="Q147" s="42"/>
      <c r="R147" s="28"/>
      <c r="S147" s="28"/>
      <c r="T147" s="27"/>
      <c r="U147" s="27"/>
      <c r="V147" s="27"/>
      <c r="W147" s="29"/>
      <c r="X147" s="27"/>
      <c r="Y147" s="27"/>
      <c r="Z147" s="27"/>
      <c r="AA147" s="27"/>
      <c r="AB147" s="27"/>
      <c r="AC147" s="20"/>
      <c r="AD147" s="20"/>
      <c r="AE147" s="21"/>
      <c r="AF147" s="21"/>
      <c r="AG147" s="21"/>
      <c r="AH147" s="20"/>
      <c r="AI147" s="21"/>
      <c r="AJ147" s="21"/>
      <c r="AK147" s="21"/>
    </row>
    <row r="148" spans="1:37" ht="15.75" customHeight="1" x14ac:dyDescent="0.2">
      <c r="A148" s="13"/>
      <c r="B148" s="13"/>
      <c r="C148" s="13"/>
      <c r="D148" s="13"/>
      <c r="E148" s="13"/>
      <c r="F148" s="13"/>
      <c r="G148" s="14"/>
      <c r="H148" s="14"/>
      <c r="I148" s="14"/>
      <c r="J148" s="22">
        <f t="shared" si="13"/>
        <v>0</v>
      </c>
      <c r="K148" s="15"/>
      <c r="L148" s="15"/>
      <c r="M148" s="42"/>
      <c r="N148" s="26"/>
      <c r="O148" s="26"/>
      <c r="P148" s="26"/>
      <c r="Q148" s="42"/>
      <c r="R148" s="28"/>
      <c r="S148" s="28"/>
      <c r="T148" s="27"/>
      <c r="U148" s="27"/>
      <c r="V148" s="27"/>
      <c r="W148" s="29"/>
      <c r="X148" s="27"/>
      <c r="Y148" s="27"/>
      <c r="Z148" s="27"/>
      <c r="AA148" s="27"/>
      <c r="AB148" s="27"/>
      <c r="AC148" s="20"/>
      <c r="AD148" s="20"/>
      <c r="AE148" s="21"/>
      <c r="AF148" s="21"/>
      <c r="AG148" s="21"/>
      <c r="AH148" s="20"/>
      <c r="AI148" s="21"/>
      <c r="AJ148" s="21"/>
      <c r="AK148" s="21"/>
    </row>
    <row r="149" spans="1:37" ht="15.75" customHeight="1" x14ac:dyDescent="0.2">
      <c r="A149" s="13"/>
      <c r="B149" s="13"/>
      <c r="C149" s="13"/>
      <c r="D149" s="13"/>
      <c r="E149" s="13"/>
      <c r="F149" s="13"/>
      <c r="G149" s="14"/>
      <c r="H149" s="14"/>
      <c r="I149" s="14"/>
      <c r="J149" s="22">
        <f t="shared" si="13"/>
        <v>0</v>
      </c>
      <c r="K149" s="15"/>
      <c r="L149" s="15"/>
      <c r="M149" s="42"/>
      <c r="N149" s="26"/>
      <c r="O149" s="26"/>
      <c r="P149" s="26"/>
      <c r="Q149" s="42"/>
      <c r="R149" s="28"/>
      <c r="S149" s="28"/>
      <c r="T149" s="27"/>
      <c r="U149" s="27"/>
      <c r="V149" s="27"/>
      <c r="W149" s="29"/>
      <c r="X149" s="27"/>
      <c r="Y149" s="27"/>
      <c r="Z149" s="27"/>
      <c r="AA149" s="27"/>
      <c r="AB149" s="27"/>
      <c r="AC149" s="20"/>
      <c r="AD149" s="20"/>
      <c r="AE149" s="21"/>
      <c r="AF149" s="21"/>
      <c r="AG149" s="21"/>
      <c r="AH149" s="20"/>
      <c r="AI149" s="21"/>
      <c r="AJ149" s="21"/>
      <c r="AK149" s="21"/>
    </row>
    <row r="150" spans="1:37" ht="15.75" customHeight="1" x14ac:dyDescent="0.2">
      <c r="A150" s="13"/>
      <c r="B150" s="13"/>
      <c r="C150" s="13"/>
      <c r="D150" s="13"/>
      <c r="E150" s="13"/>
      <c r="F150" s="13"/>
      <c r="G150" s="14"/>
      <c r="H150" s="14"/>
      <c r="I150" s="14"/>
      <c r="J150" s="22">
        <f t="shared" si="13"/>
        <v>0</v>
      </c>
      <c r="K150" s="15"/>
      <c r="L150" s="15"/>
      <c r="M150" s="42"/>
      <c r="N150" s="26"/>
      <c r="O150" s="26"/>
      <c r="P150" s="26"/>
      <c r="Q150" s="42"/>
      <c r="R150" s="28"/>
      <c r="S150" s="28"/>
      <c r="T150" s="27"/>
      <c r="U150" s="27"/>
      <c r="V150" s="27"/>
      <c r="W150" s="29"/>
      <c r="X150" s="27"/>
      <c r="Y150" s="27"/>
      <c r="Z150" s="27"/>
      <c r="AA150" s="27"/>
      <c r="AB150" s="27"/>
      <c r="AC150" s="20"/>
      <c r="AD150" s="20"/>
      <c r="AE150" s="21"/>
      <c r="AF150" s="21"/>
      <c r="AG150" s="21"/>
      <c r="AH150" s="20"/>
      <c r="AI150" s="21"/>
      <c r="AJ150" s="21"/>
      <c r="AK150" s="21"/>
    </row>
    <row r="151" spans="1:37" ht="15.75" customHeight="1" x14ac:dyDescent="0.2">
      <c r="A151" s="13"/>
      <c r="B151" s="13"/>
      <c r="C151" s="13"/>
      <c r="D151" s="13"/>
      <c r="E151" s="13"/>
      <c r="F151" s="13"/>
      <c r="G151" s="14"/>
      <c r="H151" s="14"/>
      <c r="I151" s="14"/>
      <c r="J151" s="22">
        <f t="shared" si="13"/>
        <v>0</v>
      </c>
      <c r="K151" s="15"/>
      <c r="L151" s="15"/>
      <c r="M151" s="42"/>
      <c r="N151" s="26"/>
      <c r="O151" s="26"/>
      <c r="P151" s="26"/>
      <c r="Q151" s="42"/>
      <c r="R151" s="28"/>
      <c r="S151" s="28"/>
      <c r="T151" s="27"/>
      <c r="U151" s="27"/>
      <c r="V151" s="27"/>
      <c r="W151" s="29"/>
      <c r="X151" s="27"/>
      <c r="Y151" s="27"/>
      <c r="Z151" s="27"/>
      <c r="AA151" s="27"/>
      <c r="AB151" s="27"/>
      <c r="AC151" s="20"/>
      <c r="AD151" s="20"/>
      <c r="AE151" s="21"/>
      <c r="AF151" s="21"/>
      <c r="AG151" s="21"/>
      <c r="AH151" s="20"/>
      <c r="AI151" s="21"/>
      <c r="AJ151" s="21"/>
      <c r="AK151" s="21"/>
    </row>
    <row r="152" spans="1:37" ht="15.75" customHeight="1" x14ac:dyDescent="0.2">
      <c r="A152" s="13"/>
      <c r="B152" s="13"/>
      <c r="C152" s="13"/>
      <c r="D152" s="13"/>
      <c r="E152" s="13"/>
      <c r="F152" s="13"/>
      <c r="G152" s="14"/>
      <c r="H152" s="14"/>
      <c r="I152" s="14"/>
      <c r="J152" s="22">
        <f t="shared" si="13"/>
        <v>0</v>
      </c>
      <c r="K152" s="15"/>
      <c r="L152" s="15"/>
      <c r="M152" s="42"/>
      <c r="N152" s="26"/>
      <c r="O152" s="26"/>
      <c r="P152" s="26"/>
      <c r="Q152" s="42"/>
      <c r="R152" s="28"/>
      <c r="S152" s="28"/>
      <c r="T152" s="27"/>
      <c r="U152" s="27"/>
      <c r="V152" s="27"/>
      <c r="W152" s="29"/>
      <c r="X152" s="27"/>
      <c r="Y152" s="27"/>
      <c r="Z152" s="27"/>
      <c r="AA152" s="27"/>
      <c r="AB152" s="27"/>
      <c r="AC152" s="20"/>
      <c r="AD152" s="20"/>
      <c r="AE152" s="21"/>
      <c r="AF152" s="21"/>
      <c r="AG152" s="21"/>
      <c r="AH152" s="20"/>
      <c r="AI152" s="21"/>
      <c r="AJ152" s="21"/>
      <c r="AK152" s="21"/>
    </row>
    <row r="153" spans="1:37" ht="15.75" customHeight="1" x14ac:dyDescent="0.2">
      <c r="A153" s="13"/>
      <c r="B153" s="13"/>
      <c r="C153" s="13"/>
      <c r="D153" s="13"/>
      <c r="E153" s="13"/>
      <c r="F153" s="13"/>
      <c r="G153" s="14"/>
      <c r="H153" s="14"/>
      <c r="I153" s="14"/>
      <c r="J153" s="22">
        <f t="shared" si="13"/>
        <v>0</v>
      </c>
      <c r="K153" s="15"/>
      <c r="L153" s="15"/>
      <c r="M153" s="42"/>
      <c r="N153" s="26"/>
      <c r="O153" s="26"/>
      <c r="P153" s="26"/>
      <c r="Q153" s="42"/>
      <c r="R153" s="28"/>
      <c r="S153" s="28"/>
      <c r="T153" s="27"/>
      <c r="U153" s="27"/>
      <c r="V153" s="27"/>
      <c r="W153" s="29"/>
      <c r="X153" s="27"/>
      <c r="Y153" s="27"/>
      <c r="Z153" s="27"/>
      <c r="AA153" s="27"/>
      <c r="AB153" s="27"/>
      <c r="AC153" s="20"/>
      <c r="AD153" s="20"/>
      <c r="AE153" s="21"/>
      <c r="AF153" s="21"/>
      <c r="AG153" s="21"/>
      <c r="AH153" s="20"/>
      <c r="AI153" s="21"/>
      <c r="AJ153" s="21"/>
      <c r="AK153" s="21"/>
    </row>
    <row r="154" spans="1:37" ht="15.75" customHeight="1" x14ac:dyDescent="0.2">
      <c r="A154" s="13"/>
      <c r="B154" s="13"/>
      <c r="C154" s="13"/>
      <c r="D154" s="13"/>
      <c r="E154" s="13"/>
      <c r="F154" s="13"/>
      <c r="G154" s="14"/>
      <c r="H154" s="14"/>
      <c r="I154" s="14"/>
      <c r="J154" s="22">
        <f t="shared" si="13"/>
        <v>0</v>
      </c>
      <c r="K154" s="15"/>
      <c r="L154" s="15"/>
      <c r="M154" s="42"/>
      <c r="N154" s="26"/>
      <c r="O154" s="26"/>
      <c r="P154" s="26"/>
      <c r="Q154" s="42"/>
      <c r="R154" s="28"/>
      <c r="S154" s="28"/>
      <c r="T154" s="27"/>
      <c r="U154" s="27"/>
      <c r="V154" s="27"/>
      <c r="W154" s="29"/>
      <c r="X154" s="27"/>
      <c r="Y154" s="27"/>
      <c r="Z154" s="27"/>
      <c r="AA154" s="27"/>
      <c r="AB154" s="27"/>
      <c r="AC154" s="20"/>
      <c r="AD154" s="20"/>
      <c r="AE154" s="21"/>
      <c r="AF154" s="21"/>
      <c r="AG154" s="21"/>
      <c r="AH154" s="20"/>
      <c r="AI154" s="21"/>
      <c r="AJ154" s="21"/>
      <c r="AK154" s="21"/>
    </row>
    <row r="155" spans="1:37" ht="15.75" customHeight="1" x14ac:dyDescent="0.2">
      <c r="A155" s="13"/>
      <c r="B155" s="13"/>
      <c r="C155" s="13"/>
      <c r="D155" s="13"/>
      <c r="E155" s="13"/>
      <c r="F155" s="13"/>
      <c r="G155" s="14"/>
      <c r="H155" s="14"/>
      <c r="I155" s="14"/>
      <c r="J155" s="22">
        <f t="shared" si="13"/>
        <v>0</v>
      </c>
      <c r="K155" s="15"/>
      <c r="L155" s="15"/>
      <c r="M155" s="42"/>
      <c r="N155" s="26"/>
      <c r="O155" s="26"/>
      <c r="P155" s="26"/>
      <c r="Q155" s="42"/>
      <c r="R155" s="28"/>
      <c r="S155" s="28"/>
      <c r="T155" s="27"/>
      <c r="U155" s="27"/>
      <c r="V155" s="27"/>
      <c r="W155" s="29"/>
      <c r="X155" s="27"/>
      <c r="Y155" s="27"/>
      <c r="Z155" s="27"/>
      <c r="AA155" s="27"/>
      <c r="AB155" s="27"/>
      <c r="AC155" s="20"/>
      <c r="AD155" s="20"/>
      <c r="AE155" s="21"/>
      <c r="AF155" s="21"/>
      <c r="AG155" s="21"/>
      <c r="AH155" s="20"/>
      <c r="AI155" s="21"/>
      <c r="AJ155" s="21"/>
      <c r="AK155" s="21"/>
    </row>
    <row r="156" spans="1:37" ht="15.75" customHeight="1" x14ac:dyDescent="0.2">
      <c r="A156" s="13"/>
      <c r="B156" s="13"/>
      <c r="C156" s="13"/>
      <c r="D156" s="13"/>
      <c r="E156" s="13"/>
      <c r="F156" s="13"/>
      <c r="G156" s="14"/>
      <c r="H156" s="14"/>
      <c r="I156" s="14"/>
      <c r="J156" s="22">
        <f t="shared" si="13"/>
        <v>0</v>
      </c>
      <c r="K156" s="15"/>
      <c r="L156" s="15"/>
      <c r="M156" s="42"/>
      <c r="N156" s="26"/>
      <c r="O156" s="26"/>
      <c r="P156" s="26"/>
      <c r="Q156" s="42"/>
      <c r="R156" s="28"/>
      <c r="S156" s="28"/>
      <c r="T156" s="27"/>
      <c r="U156" s="27"/>
      <c r="V156" s="27"/>
      <c r="W156" s="29"/>
      <c r="X156" s="27"/>
      <c r="Y156" s="27"/>
      <c r="Z156" s="27"/>
      <c r="AA156" s="27"/>
      <c r="AB156" s="27"/>
      <c r="AC156" s="20"/>
      <c r="AD156" s="20"/>
      <c r="AE156" s="21"/>
      <c r="AF156" s="21"/>
      <c r="AG156" s="21"/>
      <c r="AH156" s="20"/>
      <c r="AI156" s="21"/>
      <c r="AJ156" s="21"/>
      <c r="AK156" s="21"/>
    </row>
    <row r="157" spans="1:37" ht="15.75" customHeight="1" x14ac:dyDescent="0.2">
      <c r="A157" s="13"/>
      <c r="B157" s="13"/>
      <c r="C157" s="13"/>
      <c r="D157" s="13"/>
      <c r="E157" s="13"/>
      <c r="F157" s="13"/>
      <c r="G157" s="14"/>
      <c r="H157" s="14"/>
      <c r="I157" s="14"/>
      <c r="J157" s="22">
        <f t="shared" si="13"/>
        <v>0</v>
      </c>
      <c r="K157" s="15"/>
      <c r="L157" s="15"/>
      <c r="M157" s="42"/>
      <c r="N157" s="26"/>
      <c r="O157" s="26"/>
      <c r="P157" s="26"/>
      <c r="Q157" s="42"/>
      <c r="R157" s="28"/>
      <c r="S157" s="28"/>
      <c r="T157" s="27"/>
      <c r="U157" s="27"/>
      <c r="V157" s="27"/>
      <c r="W157" s="29"/>
      <c r="X157" s="27"/>
      <c r="Y157" s="27"/>
      <c r="Z157" s="27"/>
      <c r="AA157" s="27"/>
      <c r="AB157" s="27"/>
      <c r="AC157" s="20"/>
      <c r="AD157" s="20"/>
      <c r="AE157" s="21"/>
      <c r="AF157" s="21"/>
      <c r="AG157" s="21"/>
      <c r="AH157" s="20"/>
      <c r="AI157" s="21"/>
      <c r="AJ157" s="21"/>
      <c r="AK157" s="21"/>
    </row>
    <row r="158" spans="1:37" ht="15.75" customHeight="1" x14ac:dyDescent="0.2">
      <c r="A158" s="13"/>
      <c r="B158" s="13"/>
      <c r="C158" s="13"/>
      <c r="D158" s="13"/>
      <c r="E158" s="13"/>
      <c r="F158" s="13"/>
      <c r="G158" s="14"/>
      <c r="H158" s="14"/>
      <c r="I158" s="14"/>
      <c r="J158" s="22">
        <f t="shared" si="13"/>
        <v>0</v>
      </c>
      <c r="K158" s="15"/>
      <c r="L158" s="15"/>
      <c r="M158" s="42"/>
      <c r="N158" s="26"/>
      <c r="O158" s="26"/>
      <c r="P158" s="26"/>
      <c r="Q158" s="42"/>
      <c r="R158" s="28"/>
      <c r="S158" s="28"/>
      <c r="T158" s="27"/>
      <c r="U158" s="27"/>
      <c r="V158" s="27"/>
      <c r="W158" s="29"/>
      <c r="X158" s="27"/>
      <c r="Y158" s="27"/>
      <c r="Z158" s="27"/>
      <c r="AA158" s="27"/>
      <c r="AB158" s="27"/>
      <c r="AC158" s="20"/>
      <c r="AD158" s="20"/>
      <c r="AE158" s="21"/>
      <c r="AF158" s="21"/>
      <c r="AG158" s="21"/>
      <c r="AH158" s="20"/>
      <c r="AI158" s="21"/>
      <c r="AJ158" s="21"/>
      <c r="AK158" s="21"/>
    </row>
    <row r="159" spans="1:37" ht="15.75" customHeight="1" x14ac:dyDescent="0.2">
      <c r="A159" s="13"/>
      <c r="B159" s="13"/>
      <c r="C159" s="13"/>
      <c r="D159" s="13"/>
      <c r="E159" s="13"/>
      <c r="F159" s="13"/>
      <c r="G159" s="14"/>
      <c r="H159" s="14"/>
      <c r="I159" s="14"/>
      <c r="J159" s="22">
        <f t="shared" si="13"/>
        <v>0</v>
      </c>
      <c r="K159" s="15"/>
      <c r="L159" s="15"/>
      <c r="M159" s="42"/>
      <c r="N159" s="26"/>
      <c r="O159" s="26"/>
      <c r="P159" s="26"/>
      <c r="Q159" s="42"/>
      <c r="R159" s="28"/>
      <c r="S159" s="28"/>
      <c r="T159" s="27"/>
      <c r="U159" s="27"/>
      <c r="V159" s="27"/>
      <c r="W159" s="29"/>
      <c r="X159" s="27"/>
      <c r="Y159" s="27"/>
      <c r="Z159" s="27"/>
      <c r="AA159" s="27"/>
      <c r="AB159" s="27"/>
      <c r="AC159" s="20"/>
      <c r="AD159" s="20"/>
      <c r="AE159" s="21"/>
      <c r="AF159" s="21"/>
      <c r="AG159" s="21"/>
      <c r="AH159" s="20"/>
      <c r="AI159" s="21"/>
      <c r="AJ159" s="21"/>
      <c r="AK159" s="21"/>
    </row>
    <row r="160" spans="1:37" ht="15.75" customHeight="1" x14ac:dyDescent="0.2">
      <c r="A160" s="13"/>
      <c r="B160" s="13"/>
      <c r="C160" s="13"/>
      <c r="D160" s="13"/>
      <c r="E160" s="13"/>
      <c r="F160" s="13"/>
      <c r="G160" s="14"/>
      <c r="H160" s="14"/>
      <c r="I160" s="14"/>
      <c r="J160" s="22">
        <f t="shared" si="13"/>
        <v>0</v>
      </c>
      <c r="K160" s="15"/>
      <c r="L160" s="15"/>
      <c r="M160" s="42"/>
      <c r="N160" s="26"/>
      <c r="O160" s="26"/>
      <c r="P160" s="26"/>
      <c r="Q160" s="42"/>
      <c r="R160" s="28"/>
      <c r="S160" s="28"/>
      <c r="T160" s="27"/>
      <c r="U160" s="27"/>
      <c r="V160" s="27"/>
      <c r="W160" s="29"/>
      <c r="X160" s="27"/>
      <c r="Y160" s="27"/>
      <c r="Z160" s="27"/>
      <c r="AA160" s="27"/>
      <c r="AB160" s="27"/>
      <c r="AC160" s="20"/>
      <c r="AD160" s="20"/>
      <c r="AE160" s="21"/>
      <c r="AF160" s="21"/>
      <c r="AG160" s="21"/>
      <c r="AH160" s="20"/>
      <c r="AI160" s="21"/>
      <c r="AJ160" s="21"/>
      <c r="AK160" s="21"/>
    </row>
    <row r="161" spans="1:37" ht="15.75" customHeight="1" x14ac:dyDescent="0.2">
      <c r="A161" s="13"/>
      <c r="B161" s="13"/>
      <c r="C161" s="13"/>
      <c r="D161" s="13"/>
      <c r="E161" s="13"/>
      <c r="F161" s="13"/>
      <c r="G161" s="14"/>
      <c r="H161" s="14"/>
      <c r="I161" s="14"/>
      <c r="J161" s="22">
        <f t="shared" si="13"/>
        <v>0</v>
      </c>
      <c r="K161" s="15"/>
      <c r="L161" s="15"/>
      <c r="M161" s="42"/>
      <c r="N161" s="26"/>
      <c r="O161" s="26"/>
      <c r="P161" s="26"/>
      <c r="Q161" s="42"/>
      <c r="R161" s="28"/>
      <c r="S161" s="28"/>
      <c r="T161" s="27"/>
      <c r="U161" s="27"/>
      <c r="V161" s="27"/>
      <c r="W161" s="29"/>
      <c r="X161" s="27"/>
      <c r="Y161" s="27"/>
      <c r="Z161" s="27"/>
      <c r="AA161" s="27"/>
      <c r="AB161" s="27"/>
      <c r="AC161" s="20"/>
      <c r="AD161" s="20"/>
      <c r="AE161" s="21"/>
      <c r="AF161" s="21"/>
      <c r="AG161" s="21"/>
      <c r="AH161" s="20"/>
      <c r="AI161" s="21"/>
      <c r="AJ161" s="21"/>
      <c r="AK161" s="21"/>
    </row>
    <row r="162" spans="1:37" ht="15.75" customHeight="1" x14ac:dyDescent="0.2">
      <c r="A162" s="13"/>
      <c r="B162" s="13"/>
      <c r="C162" s="13"/>
      <c r="D162" s="13"/>
      <c r="E162" s="13"/>
      <c r="F162" s="13"/>
      <c r="G162" s="14"/>
      <c r="H162" s="14"/>
      <c r="I162" s="14"/>
      <c r="J162" s="22">
        <f>+(G162*400)+(H162*100)+I162</f>
        <v>0</v>
      </c>
      <c r="K162" s="15"/>
      <c r="L162" s="15"/>
      <c r="M162" s="42"/>
      <c r="N162" s="26"/>
      <c r="O162" s="26"/>
      <c r="P162" s="26"/>
      <c r="Q162" s="42"/>
      <c r="R162" s="28"/>
      <c r="S162" s="28"/>
      <c r="T162" s="27"/>
      <c r="U162" s="27"/>
      <c r="V162" s="27"/>
      <c r="W162" s="29"/>
      <c r="X162" s="27"/>
      <c r="Y162" s="27"/>
      <c r="Z162" s="27"/>
      <c r="AA162" s="27"/>
      <c r="AB162" s="27"/>
      <c r="AC162" s="20"/>
      <c r="AD162" s="20"/>
      <c r="AE162" s="21"/>
      <c r="AF162" s="21"/>
      <c r="AG162" s="21"/>
      <c r="AH162" s="20"/>
      <c r="AI162" s="21"/>
      <c r="AJ162" s="21"/>
      <c r="AK162" s="21"/>
    </row>
    <row r="163" spans="1:37" ht="15.75" customHeight="1" x14ac:dyDescent="0.2">
      <c r="A163" s="13"/>
      <c r="B163" s="13"/>
      <c r="C163" s="13"/>
      <c r="D163" s="13"/>
      <c r="E163" s="13"/>
      <c r="F163" s="13"/>
      <c r="G163" s="14"/>
      <c r="H163" s="14"/>
      <c r="I163" s="14"/>
      <c r="J163" s="22">
        <f t="shared" ref="J163:J168" si="14">+(G163*400)+(H163*100)+I163</f>
        <v>0</v>
      </c>
      <c r="K163" s="15"/>
      <c r="L163" s="15"/>
      <c r="M163" s="42"/>
      <c r="N163" s="26"/>
      <c r="O163" s="26"/>
      <c r="P163" s="26"/>
      <c r="Q163" s="42"/>
      <c r="R163" s="28"/>
      <c r="S163" s="28"/>
      <c r="T163" s="27"/>
      <c r="U163" s="27"/>
      <c r="V163" s="27"/>
      <c r="W163" s="29"/>
      <c r="X163" s="27"/>
      <c r="Y163" s="27"/>
      <c r="Z163" s="27"/>
      <c r="AA163" s="27"/>
      <c r="AB163" s="27"/>
      <c r="AC163" s="20"/>
      <c r="AD163" s="20"/>
      <c r="AE163" s="21"/>
      <c r="AF163" s="21"/>
      <c r="AG163" s="21"/>
      <c r="AH163" s="20"/>
      <c r="AI163" s="21"/>
      <c r="AJ163" s="21"/>
      <c r="AK163" s="21"/>
    </row>
    <row r="164" spans="1:37" ht="15.75" customHeight="1" x14ac:dyDescent="0.2">
      <c r="A164" s="13"/>
      <c r="B164" s="13"/>
      <c r="C164" s="13"/>
      <c r="D164" s="13"/>
      <c r="E164" s="13"/>
      <c r="F164" s="13"/>
      <c r="G164" s="14"/>
      <c r="H164" s="14"/>
      <c r="I164" s="14"/>
      <c r="J164" s="22">
        <f t="shared" si="14"/>
        <v>0</v>
      </c>
      <c r="K164" s="15"/>
      <c r="L164" s="15"/>
      <c r="M164" s="42"/>
      <c r="N164" s="26"/>
      <c r="O164" s="26"/>
      <c r="P164" s="26"/>
      <c r="Q164" s="42"/>
      <c r="R164" s="28"/>
      <c r="S164" s="28"/>
      <c r="T164" s="27"/>
      <c r="U164" s="27"/>
      <c r="V164" s="27"/>
      <c r="W164" s="29"/>
      <c r="X164" s="27"/>
      <c r="Y164" s="27"/>
      <c r="Z164" s="27"/>
      <c r="AA164" s="27"/>
      <c r="AB164" s="27"/>
      <c r="AC164" s="20"/>
      <c r="AD164" s="20"/>
      <c r="AE164" s="21"/>
      <c r="AF164" s="21"/>
      <c r="AG164" s="21"/>
      <c r="AH164" s="20"/>
      <c r="AI164" s="21"/>
      <c r="AJ164" s="21"/>
      <c r="AK164" s="21"/>
    </row>
    <row r="165" spans="1:37" ht="15.75" customHeight="1" x14ac:dyDescent="0.2">
      <c r="A165" s="13"/>
      <c r="B165" s="13"/>
      <c r="C165" s="13"/>
      <c r="D165" s="13"/>
      <c r="E165" s="13"/>
      <c r="F165" s="13"/>
      <c r="G165" s="14"/>
      <c r="H165" s="14"/>
      <c r="I165" s="14"/>
      <c r="J165" s="22">
        <f t="shared" si="14"/>
        <v>0</v>
      </c>
      <c r="K165" s="15"/>
      <c r="L165" s="15"/>
      <c r="M165" s="42"/>
      <c r="N165" s="26"/>
      <c r="O165" s="26"/>
      <c r="P165" s="26"/>
      <c r="Q165" s="42"/>
      <c r="R165" s="28"/>
      <c r="S165" s="28"/>
      <c r="T165" s="27"/>
      <c r="U165" s="27"/>
      <c r="V165" s="27"/>
      <c r="W165" s="29"/>
      <c r="X165" s="27"/>
      <c r="Y165" s="27"/>
      <c r="Z165" s="27"/>
      <c r="AA165" s="27"/>
      <c r="AB165" s="27"/>
      <c r="AC165" s="20"/>
      <c r="AD165" s="20"/>
      <c r="AE165" s="21"/>
      <c r="AF165" s="21"/>
      <c r="AG165" s="21"/>
      <c r="AH165" s="20"/>
      <c r="AI165" s="21"/>
      <c r="AJ165" s="21"/>
      <c r="AK165" s="21"/>
    </row>
    <row r="166" spans="1:37" ht="15.75" customHeight="1" x14ac:dyDescent="0.2">
      <c r="A166" s="13"/>
      <c r="B166" s="13"/>
      <c r="C166" s="13"/>
      <c r="D166" s="13"/>
      <c r="E166" s="13"/>
      <c r="F166" s="13"/>
      <c r="G166" s="14"/>
      <c r="H166" s="14"/>
      <c r="I166" s="14"/>
      <c r="J166" s="22">
        <f t="shared" si="14"/>
        <v>0</v>
      </c>
      <c r="K166" s="15"/>
      <c r="L166" s="15"/>
      <c r="M166" s="42"/>
      <c r="N166" s="26"/>
      <c r="O166" s="26"/>
      <c r="P166" s="26"/>
      <c r="Q166" s="42"/>
      <c r="R166" s="28"/>
      <c r="S166" s="28"/>
      <c r="T166" s="27"/>
      <c r="U166" s="27"/>
      <c r="V166" s="27"/>
      <c r="W166" s="29"/>
      <c r="X166" s="27"/>
      <c r="Y166" s="27"/>
      <c r="Z166" s="27"/>
      <c r="AA166" s="27"/>
      <c r="AB166" s="27"/>
      <c r="AC166" s="20"/>
      <c r="AD166" s="20"/>
      <c r="AE166" s="21"/>
      <c r="AF166" s="21"/>
      <c r="AG166" s="21"/>
      <c r="AH166" s="20"/>
      <c r="AI166" s="21"/>
      <c r="AJ166" s="21"/>
      <c r="AK166" s="21"/>
    </row>
    <row r="167" spans="1:37" ht="15.75" customHeight="1" x14ac:dyDescent="0.2">
      <c r="A167" s="13"/>
      <c r="B167" s="13"/>
      <c r="C167" s="13"/>
      <c r="D167" s="13"/>
      <c r="E167" s="13"/>
      <c r="F167" s="13"/>
      <c r="G167" s="14"/>
      <c r="H167" s="14"/>
      <c r="I167" s="14"/>
      <c r="J167" s="22">
        <f t="shared" si="14"/>
        <v>0</v>
      </c>
      <c r="K167" s="15"/>
      <c r="L167" s="15"/>
      <c r="M167" s="42"/>
      <c r="N167" s="26"/>
      <c r="O167" s="26"/>
      <c r="P167" s="26"/>
      <c r="Q167" s="42"/>
      <c r="R167" s="28"/>
      <c r="S167" s="28"/>
      <c r="T167" s="27"/>
      <c r="U167" s="27"/>
      <c r="V167" s="27"/>
      <c r="W167" s="29"/>
      <c r="X167" s="27"/>
      <c r="Y167" s="27"/>
      <c r="Z167" s="27"/>
      <c r="AA167" s="27"/>
      <c r="AB167" s="27"/>
      <c r="AC167" s="20"/>
      <c r="AD167" s="20"/>
      <c r="AE167" s="21"/>
      <c r="AF167" s="21"/>
      <c r="AG167" s="21"/>
      <c r="AH167" s="20"/>
      <c r="AI167" s="21"/>
      <c r="AJ167" s="21"/>
      <c r="AK167" s="21"/>
    </row>
    <row r="168" spans="1:37" ht="15.75" customHeight="1" x14ac:dyDescent="0.2">
      <c r="A168" s="13"/>
      <c r="B168" s="13"/>
      <c r="C168" s="13"/>
      <c r="D168" s="13"/>
      <c r="E168" s="13"/>
      <c r="F168" s="13"/>
      <c r="G168" s="14"/>
      <c r="H168" s="14"/>
      <c r="I168" s="14"/>
      <c r="J168" s="22">
        <f t="shared" si="14"/>
        <v>0</v>
      </c>
      <c r="K168" s="15"/>
      <c r="L168" s="15"/>
      <c r="M168" s="42"/>
      <c r="N168" s="26"/>
      <c r="O168" s="26"/>
      <c r="P168" s="26"/>
      <c r="Q168" s="42"/>
      <c r="R168" s="28"/>
      <c r="S168" s="28"/>
      <c r="T168" s="27"/>
      <c r="U168" s="27"/>
      <c r="V168" s="27"/>
      <c r="W168" s="29"/>
      <c r="X168" s="27"/>
      <c r="Y168" s="27"/>
      <c r="Z168" s="27"/>
      <c r="AA168" s="27"/>
      <c r="AB168" s="27"/>
      <c r="AC168" s="20"/>
      <c r="AD168" s="20"/>
      <c r="AE168" s="21"/>
      <c r="AF168" s="21"/>
      <c r="AG168" s="21"/>
      <c r="AH168" s="20"/>
      <c r="AI168" s="21"/>
      <c r="AJ168" s="21"/>
      <c r="AK168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Zeros="0" zoomScale="90" zoomScaleNormal="90" workbookViewId="0">
      <selection activeCell="AB15" sqref="AB15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8.875" style="1" customWidth="1"/>
    <col min="13" max="13" width="4.125" style="57" customWidth="1"/>
    <col min="14" max="19" width="7.625" style="1"/>
    <col min="20" max="20" width="9.5" style="1" customWidth="1"/>
    <col min="21" max="21" width="6.5" style="60" customWidth="1"/>
    <col min="22" max="22" width="6.625" style="60" customWidth="1"/>
    <col min="23" max="23" width="8.75" style="1" customWidth="1"/>
    <col min="24" max="24" width="9.25" style="1" customWidth="1"/>
    <col min="25" max="25" width="7.625" style="1"/>
    <col min="26" max="26" width="8.625" style="1" customWidth="1"/>
    <col min="27" max="27" width="9" style="1" customWidth="1"/>
    <col min="28" max="16384" width="7.625" style="1"/>
  </cols>
  <sheetData>
    <row r="1" spans="1:37" s="92" customFormat="1" ht="15" x14ac:dyDescent="0.2">
      <c r="A1" s="66"/>
      <c r="B1" s="66"/>
      <c r="C1" s="66"/>
      <c r="D1" s="66"/>
      <c r="E1" s="66"/>
      <c r="F1" s="66"/>
      <c r="G1" s="66"/>
      <c r="H1" s="66"/>
      <c r="I1" s="67"/>
      <c r="J1" s="66"/>
      <c r="K1" s="66"/>
      <c r="L1" s="66"/>
      <c r="M1" s="68"/>
      <c r="N1" s="69"/>
      <c r="O1" s="69"/>
      <c r="P1" s="69"/>
      <c r="Q1" s="67"/>
      <c r="R1" s="66"/>
      <c r="S1" s="66"/>
      <c r="T1" s="66"/>
      <c r="U1" s="195"/>
      <c r="V1" s="195"/>
      <c r="W1" s="66"/>
      <c r="X1" s="66"/>
      <c r="Y1" s="66"/>
      <c r="Z1" s="66"/>
      <c r="AA1" s="66"/>
      <c r="AB1" s="66" t="s">
        <v>0</v>
      </c>
      <c r="AC1" s="65"/>
      <c r="AD1" s="65"/>
      <c r="AE1" s="65"/>
      <c r="AF1" s="65"/>
      <c r="AG1" s="65"/>
      <c r="AH1" s="65"/>
      <c r="AI1" s="65"/>
      <c r="AJ1" s="65"/>
      <c r="AK1" s="65"/>
    </row>
    <row r="2" spans="1:37" s="92" customFormat="1" ht="15.75" x14ac:dyDescent="0.25">
      <c r="A2" s="300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65"/>
      <c r="AD2" s="65"/>
      <c r="AE2" s="65"/>
      <c r="AF2" s="65"/>
      <c r="AG2" s="65"/>
      <c r="AH2" s="65"/>
      <c r="AI2" s="65"/>
      <c r="AJ2" s="65"/>
      <c r="AK2" s="65"/>
    </row>
    <row r="3" spans="1:37" s="92" customFormat="1" ht="15.75" x14ac:dyDescent="0.25">
      <c r="A3" s="300" t="s">
        <v>153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65"/>
      <c r="AD3" s="65"/>
      <c r="AE3" s="65"/>
      <c r="AF3" s="65"/>
      <c r="AG3" s="65"/>
      <c r="AH3" s="65"/>
      <c r="AI3" s="65"/>
      <c r="AJ3" s="65"/>
      <c r="AK3" s="65"/>
    </row>
    <row r="4" spans="1:37" ht="15.75" x14ac:dyDescent="0.25">
      <c r="A4" s="70"/>
      <c r="B4" s="285" t="s">
        <v>152</v>
      </c>
      <c r="C4" s="285"/>
      <c r="D4" s="70"/>
      <c r="E4" s="70"/>
      <c r="F4" s="70"/>
      <c r="G4" s="70"/>
      <c r="H4" s="70"/>
      <c r="I4" s="71"/>
      <c r="J4" s="70"/>
      <c r="K4" s="70"/>
      <c r="L4" s="70"/>
      <c r="M4" s="72"/>
      <c r="N4" s="73"/>
      <c r="O4" s="73"/>
      <c r="P4" s="73"/>
      <c r="Q4" s="71"/>
      <c r="R4" s="70"/>
      <c r="S4" s="70"/>
      <c r="T4" s="70"/>
      <c r="U4" s="196"/>
      <c r="V4" s="196"/>
      <c r="W4" s="70"/>
      <c r="X4" s="70"/>
      <c r="Y4" s="70"/>
      <c r="Z4" s="70"/>
      <c r="AA4" s="70"/>
      <c r="AB4" s="70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359" t="s">
        <v>3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1"/>
      <c r="M5" s="362" t="s">
        <v>4</v>
      </c>
      <c r="N5" s="363"/>
      <c r="O5" s="363"/>
      <c r="P5" s="363"/>
      <c r="Q5" s="363"/>
      <c r="R5" s="363"/>
      <c r="S5" s="363"/>
      <c r="T5" s="363"/>
      <c r="U5" s="363"/>
      <c r="V5" s="363"/>
      <c r="W5" s="364"/>
      <c r="X5" s="365" t="s">
        <v>5</v>
      </c>
      <c r="Y5" s="365" t="s">
        <v>6</v>
      </c>
      <c r="Z5" s="365" t="s">
        <v>7</v>
      </c>
      <c r="AA5" s="365" t="s">
        <v>8</v>
      </c>
      <c r="AB5" s="365" t="s">
        <v>175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36" t="s">
        <v>10</v>
      </c>
      <c r="B6" s="328" t="s">
        <v>11</v>
      </c>
      <c r="C6" s="208"/>
      <c r="D6" s="328" t="s">
        <v>47</v>
      </c>
      <c r="E6" s="198"/>
      <c r="F6" s="198"/>
      <c r="G6" s="368" t="s">
        <v>12</v>
      </c>
      <c r="H6" s="369"/>
      <c r="I6" s="370"/>
      <c r="J6" s="328" t="s">
        <v>13</v>
      </c>
      <c r="K6" s="328" t="s">
        <v>14</v>
      </c>
      <c r="L6" s="328" t="s">
        <v>15</v>
      </c>
      <c r="M6" s="325" t="s">
        <v>10</v>
      </c>
      <c r="N6" s="348" t="s">
        <v>34</v>
      </c>
      <c r="O6" s="348" t="s">
        <v>16</v>
      </c>
      <c r="P6" s="348" t="s">
        <v>17</v>
      </c>
      <c r="Q6" s="354" t="s">
        <v>18</v>
      </c>
      <c r="R6" s="331" t="s">
        <v>19</v>
      </c>
      <c r="S6" s="331" t="s">
        <v>20</v>
      </c>
      <c r="T6" s="331" t="s">
        <v>21</v>
      </c>
      <c r="U6" s="334" t="s">
        <v>22</v>
      </c>
      <c r="V6" s="335"/>
      <c r="W6" s="331" t="s">
        <v>23</v>
      </c>
      <c r="X6" s="366"/>
      <c r="Y6" s="366"/>
      <c r="Z6" s="366"/>
      <c r="AA6" s="366"/>
      <c r="AB6" s="366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37"/>
      <c r="B7" s="329"/>
      <c r="C7" s="209"/>
      <c r="D7" s="329"/>
      <c r="E7" s="200"/>
      <c r="F7" s="200"/>
      <c r="G7" s="371"/>
      <c r="H7" s="372"/>
      <c r="I7" s="373"/>
      <c r="J7" s="329"/>
      <c r="K7" s="329"/>
      <c r="L7" s="329"/>
      <c r="M7" s="326"/>
      <c r="N7" s="349"/>
      <c r="O7" s="349"/>
      <c r="P7" s="349"/>
      <c r="Q7" s="355"/>
      <c r="R7" s="332"/>
      <c r="S7" s="332"/>
      <c r="T7" s="332"/>
      <c r="U7" s="342" t="s">
        <v>24</v>
      </c>
      <c r="V7" s="345" t="s">
        <v>25</v>
      </c>
      <c r="W7" s="332"/>
      <c r="X7" s="366"/>
      <c r="Y7" s="366"/>
      <c r="Z7" s="366"/>
      <c r="AA7" s="366"/>
      <c r="AB7" s="366"/>
      <c r="AC7" s="2"/>
      <c r="AD7" s="2"/>
      <c r="AE7" s="2"/>
      <c r="AF7" s="2"/>
      <c r="AG7" s="2"/>
      <c r="AH7" s="2"/>
      <c r="AI7" s="2"/>
      <c r="AJ7" s="2"/>
      <c r="AK7" s="2"/>
    </row>
    <row r="8" spans="1:37" ht="25.5" x14ac:dyDescent="0.2">
      <c r="A8" s="337"/>
      <c r="B8" s="329"/>
      <c r="C8" s="209" t="s">
        <v>26</v>
      </c>
      <c r="D8" s="329"/>
      <c r="E8" s="209"/>
      <c r="F8" s="209"/>
      <c r="G8" s="336" t="s">
        <v>27</v>
      </c>
      <c r="H8" s="336" t="s">
        <v>28</v>
      </c>
      <c r="I8" s="339" t="s">
        <v>29</v>
      </c>
      <c r="J8" s="329"/>
      <c r="K8" s="329"/>
      <c r="L8" s="329"/>
      <c r="M8" s="326"/>
      <c r="N8" s="349"/>
      <c r="O8" s="349"/>
      <c r="P8" s="349"/>
      <c r="Q8" s="355"/>
      <c r="R8" s="332"/>
      <c r="S8" s="332"/>
      <c r="T8" s="332"/>
      <c r="U8" s="343"/>
      <c r="V8" s="346"/>
      <c r="W8" s="332"/>
      <c r="X8" s="366"/>
      <c r="Y8" s="366"/>
      <c r="Z8" s="366"/>
      <c r="AA8" s="366"/>
      <c r="AB8" s="366"/>
      <c r="AC8" s="2"/>
      <c r="AD8" s="2"/>
      <c r="AE8" s="2"/>
      <c r="AF8" s="2"/>
      <c r="AG8" s="2"/>
      <c r="AH8" s="2"/>
      <c r="AI8" s="2"/>
      <c r="AJ8" s="2"/>
      <c r="AK8" s="2"/>
    </row>
    <row r="9" spans="1:37" ht="63.75" x14ac:dyDescent="0.2">
      <c r="A9" s="337"/>
      <c r="B9" s="329"/>
      <c r="C9" s="209"/>
      <c r="D9" s="329"/>
      <c r="E9" s="209" t="s">
        <v>30</v>
      </c>
      <c r="F9" s="209" t="s">
        <v>31</v>
      </c>
      <c r="G9" s="337"/>
      <c r="H9" s="337"/>
      <c r="I9" s="340"/>
      <c r="J9" s="329"/>
      <c r="K9" s="329"/>
      <c r="L9" s="329"/>
      <c r="M9" s="326"/>
      <c r="N9" s="349"/>
      <c r="O9" s="349"/>
      <c r="P9" s="349"/>
      <c r="Q9" s="355"/>
      <c r="R9" s="332"/>
      <c r="S9" s="332"/>
      <c r="T9" s="332"/>
      <c r="U9" s="343"/>
      <c r="V9" s="346"/>
      <c r="W9" s="332"/>
      <c r="X9" s="366"/>
      <c r="Y9" s="366"/>
      <c r="Z9" s="366"/>
      <c r="AA9" s="366"/>
      <c r="AB9" s="366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38"/>
      <c r="B10" s="330"/>
      <c r="C10" s="210"/>
      <c r="D10" s="330"/>
      <c r="E10" s="210"/>
      <c r="F10" s="210"/>
      <c r="G10" s="338"/>
      <c r="H10" s="338"/>
      <c r="I10" s="341"/>
      <c r="J10" s="330"/>
      <c r="K10" s="330"/>
      <c r="L10" s="330"/>
      <c r="M10" s="327"/>
      <c r="N10" s="350"/>
      <c r="O10" s="350"/>
      <c r="P10" s="350"/>
      <c r="Q10" s="356"/>
      <c r="R10" s="333"/>
      <c r="S10" s="333"/>
      <c r="T10" s="333"/>
      <c r="U10" s="344"/>
      <c r="V10" s="347"/>
      <c r="W10" s="333"/>
      <c r="X10" s="367"/>
      <c r="Y10" s="367"/>
      <c r="Z10" s="367"/>
      <c r="AA10" s="367"/>
      <c r="AB10" s="367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" customHeight="1" x14ac:dyDescent="0.2">
      <c r="A11" s="75">
        <v>1</v>
      </c>
      <c r="B11" s="75" t="s">
        <v>32</v>
      </c>
      <c r="C11" s="75">
        <v>693</v>
      </c>
      <c r="D11" s="75">
        <v>1346</v>
      </c>
      <c r="E11" s="75" t="s">
        <v>174</v>
      </c>
      <c r="F11" s="75">
        <v>1</v>
      </c>
      <c r="G11" s="76">
        <f>+'[1]5460-2'!G9</f>
        <v>0</v>
      </c>
      <c r="H11" s="76">
        <f>+'[1]5460-2'!H9</f>
        <v>0</v>
      </c>
      <c r="I11" s="76">
        <f>+'[1]5460-2'!I9</f>
        <v>67</v>
      </c>
      <c r="J11" s="121">
        <f>+(G11*400)+(H11*100)+I11</f>
        <v>67</v>
      </c>
      <c r="K11" s="122">
        <v>850</v>
      </c>
      <c r="L11" s="122">
        <f>+K11*J11</f>
        <v>56950</v>
      </c>
      <c r="M11" s="77"/>
      <c r="N11" s="78">
        <v>0</v>
      </c>
      <c r="O11" s="78">
        <v>0</v>
      </c>
      <c r="P11" s="78"/>
      <c r="Q11" s="79">
        <f>+'[1]5460-2'!S9</f>
        <v>0</v>
      </c>
      <c r="R11" s="186"/>
      <c r="S11" s="186"/>
      <c r="T11" s="79"/>
      <c r="U11" s="77"/>
      <c r="V11" s="77"/>
      <c r="W11" s="114"/>
      <c r="X11" s="79">
        <v>56950</v>
      </c>
      <c r="Y11" s="79"/>
      <c r="Z11" s="79">
        <v>50000000</v>
      </c>
      <c r="AA11" s="79">
        <f>+X11-Z11</f>
        <v>-49943050</v>
      </c>
      <c r="AB11" s="79">
        <v>0.01</v>
      </c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" customHeight="1" x14ac:dyDescent="0.2">
      <c r="A12" s="75">
        <v>2</v>
      </c>
      <c r="B12" s="75" t="s">
        <v>32</v>
      </c>
      <c r="C12" s="75">
        <v>927</v>
      </c>
      <c r="D12" s="75">
        <v>1354</v>
      </c>
      <c r="E12" s="75" t="s">
        <v>174</v>
      </c>
      <c r="F12" s="83">
        <v>3</v>
      </c>
      <c r="G12" s="76">
        <f>+'[1]5460-2'!G10</f>
        <v>0</v>
      </c>
      <c r="H12" s="76">
        <f>+'[1]5460-2'!H10</f>
        <v>1</v>
      </c>
      <c r="I12" s="76">
        <f>+'[1]5460-2'!I10</f>
        <v>14</v>
      </c>
      <c r="J12" s="121">
        <f t="shared" ref="J12:J16" si="0">+(G12*400)+(H12*100)+I12</f>
        <v>114</v>
      </c>
      <c r="K12" s="122">
        <v>850</v>
      </c>
      <c r="L12" s="122">
        <f t="shared" ref="L12:L34" si="1">+K12*J12</f>
        <v>96900</v>
      </c>
      <c r="M12" s="77">
        <v>1</v>
      </c>
      <c r="N12" s="78" t="s">
        <v>37</v>
      </c>
      <c r="O12" s="78" t="s">
        <v>38</v>
      </c>
      <c r="P12" s="191">
        <v>3</v>
      </c>
      <c r="Q12" s="79">
        <f>+'[1]5460-2'!S10</f>
        <v>99</v>
      </c>
      <c r="R12" s="186"/>
      <c r="S12" s="79">
        <v>6500</v>
      </c>
      <c r="T12" s="79">
        <f>+Q12*S12</f>
        <v>643500</v>
      </c>
      <c r="U12" s="77">
        <v>20</v>
      </c>
      <c r="V12" s="77">
        <v>75</v>
      </c>
      <c r="W12" s="114">
        <v>160875</v>
      </c>
      <c r="X12" s="79">
        <f>+L12+W12</f>
        <v>257775</v>
      </c>
      <c r="Y12" s="79"/>
      <c r="Z12" s="79">
        <v>0</v>
      </c>
      <c r="AA12" s="79">
        <f t="shared" ref="AA12:AA15" si="2">+X12-Z12</f>
        <v>257775</v>
      </c>
      <c r="AB12" s="204">
        <v>0.3</v>
      </c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" customHeight="1" x14ac:dyDescent="0.2">
      <c r="A13" s="75">
        <v>3</v>
      </c>
      <c r="B13" s="75" t="s">
        <v>32</v>
      </c>
      <c r="C13" s="75">
        <v>928</v>
      </c>
      <c r="D13" s="75">
        <v>1355</v>
      </c>
      <c r="E13" s="75" t="s">
        <v>174</v>
      </c>
      <c r="F13" s="75">
        <v>2</v>
      </c>
      <c r="G13" s="76">
        <f>+'[1]5460-2'!G11</f>
        <v>0</v>
      </c>
      <c r="H13" s="76">
        <f>+'[1]5460-2'!H11</f>
        <v>2</v>
      </c>
      <c r="I13" s="76">
        <f>+'[1]5460-2'!I11</f>
        <v>24</v>
      </c>
      <c r="J13" s="121">
        <f t="shared" si="0"/>
        <v>224</v>
      </c>
      <c r="K13" s="122">
        <v>725</v>
      </c>
      <c r="L13" s="122">
        <f t="shared" si="1"/>
        <v>162400</v>
      </c>
      <c r="M13" s="77">
        <v>2</v>
      </c>
      <c r="N13" s="78" t="s">
        <v>37</v>
      </c>
      <c r="O13" s="78" t="s">
        <v>38</v>
      </c>
      <c r="P13" s="77">
        <v>2</v>
      </c>
      <c r="Q13" s="79">
        <f>+'[1]5460-2'!S11</f>
        <v>54</v>
      </c>
      <c r="R13" s="186"/>
      <c r="S13" s="186">
        <v>6500</v>
      </c>
      <c r="T13" s="79">
        <f t="shared" ref="T13:T15" si="3">+Q13*S13</f>
        <v>351000</v>
      </c>
      <c r="U13" s="77">
        <v>20</v>
      </c>
      <c r="V13" s="77">
        <v>75</v>
      </c>
      <c r="W13" s="114">
        <v>87750</v>
      </c>
      <c r="X13" s="79">
        <f t="shared" ref="X13:X16" si="4">+L13+W13</f>
        <v>250150</v>
      </c>
      <c r="Y13" s="79"/>
      <c r="Z13" s="79">
        <v>50000000</v>
      </c>
      <c r="AA13" s="79">
        <f t="shared" si="2"/>
        <v>-49749850</v>
      </c>
      <c r="AB13" s="79">
        <v>0.02</v>
      </c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" customHeight="1" x14ac:dyDescent="0.2">
      <c r="A14" s="75">
        <v>4</v>
      </c>
      <c r="B14" s="75" t="s">
        <v>32</v>
      </c>
      <c r="C14" s="75">
        <v>933</v>
      </c>
      <c r="D14" s="75">
        <v>1360</v>
      </c>
      <c r="E14" s="75" t="s">
        <v>174</v>
      </c>
      <c r="F14" s="75">
        <v>2</v>
      </c>
      <c r="G14" s="76">
        <f>+'[1]5460-2'!G12</f>
        <v>0</v>
      </c>
      <c r="H14" s="76">
        <f>+'[1]5460-2'!H12</f>
        <v>3</v>
      </c>
      <c r="I14" s="76">
        <f>+'[1]5460-2'!I12</f>
        <v>55</v>
      </c>
      <c r="J14" s="121">
        <f t="shared" si="0"/>
        <v>355</v>
      </c>
      <c r="K14" s="122">
        <v>850</v>
      </c>
      <c r="L14" s="122">
        <f t="shared" si="1"/>
        <v>301750</v>
      </c>
      <c r="M14" s="77">
        <v>3</v>
      </c>
      <c r="N14" s="357" t="s">
        <v>54</v>
      </c>
      <c r="O14" s="358"/>
      <c r="P14" s="77">
        <v>2</v>
      </c>
      <c r="Q14" s="79">
        <f>+'[1]5460-2'!S12</f>
        <v>100</v>
      </c>
      <c r="R14" s="186"/>
      <c r="S14" s="186">
        <v>5800</v>
      </c>
      <c r="T14" s="79">
        <f t="shared" si="3"/>
        <v>580000</v>
      </c>
      <c r="U14" s="77">
        <v>10</v>
      </c>
      <c r="V14" s="77">
        <v>10</v>
      </c>
      <c r="W14" s="114">
        <v>522000</v>
      </c>
      <c r="X14" s="79">
        <f t="shared" si="4"/>
        <v>823750</v>
      </c>
      <c r="Y14" s="79"/>
      <c r="Z14" s="79">
        <v>49749850</v>
      </c>
      <c r="AA14" s="79">
        <f t="shared" si="2"/>
        <v>-48926100</v>
      </c>
      <c r="AB14" s="79">
        <v>0.02</v>
      </c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" customHeight="1" x14ac:dyDescent="0.2">
      <c r="A15" s="75">
        <v>5</v>
      </c>
      <c r="B15" s="75" t="s">
        <v>32</v>
      </c>
      <c r="C15" s="75">
        <v>5196</v>
      </c>
      <c r="D15" s="75">
        <v>10566</v>
      </c>
      <c r="E15" s="75" t="s">
        <v>174</v>
      </c>
      <c r="F15" s="83">
        <v>3</v>
      </c>
      <c r="G15" s="76">
        <f>+'[1]5460-2'!G13</f>
        <v>0</v>
      </c>
      <c r="H15" s="76">
        <f>+'[1]5460-2'!H13</f>
        <v>1</v>
      </c>
      <c r="I15" s="76">
        <f>+'[1]5460-2'!I13</f>
        <v>43</v>
      </c>
      <c r="J15" s="121">
        <f t="shared" si="0"/>
        <v>143</v>
      </c>
      <c r="K15" s="122">
        <v>725</v>
      </c>
      <c r="L15" s="122">
        <f t="shared" si="1"/>
        <v>103675</v>
      </c>
      <c r="M15" s="77">
        <v>4</v>
      </c>
      <c r="N15" s="357" t="s">
        <v>41</v>
      </c>
      <c r="O15" s="358"/>
      <c r="P15" s="191">
        <v>3</v>
      </c>
      <c r="Q15" s="79">
        <v>1911</v>
      </c>
      <c r="R15" s="186"/>
      <c r="S15" s="186">
        <v>3450</v>
      </c>
      <c r="T15" s="79">
        <f t="shared" si="3"/>
        <v>6592950</v>
      </c>
      <c r="U15" s="77">
        <v>10</v>
      </c>
      <c r="V15" s="77">
        <v>10</v>
      </c>
      <c r="W15" s="114">
        <v>5933655</v>
      </c>
      <c r="X15" s="79">
        <f t="shared" si="4"/>
        <v>6037330</v>
      </c>
      <c r="Y15" s="79"/>
      <c r="Z15" s="79">
        <v>0</v>
      </c>
      <c r="AA15" s="79">
        <f t="shared" si="2"/>
        <v>6037330</v>
      </c>
      <c r="AB15" s="204">
        <v>0.3</v>
      </c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" customHeight="1" x14ac:dyDescent="0.2">
      <c r="A16" s="104"/>
      <c r="B16" s="104">
        <v>0</v>
      </c>
      <c r="C16" s="104">
        <v>0</v>
      </c>
      <c r="D16" s="104">
        <v>0</v>
      </c>
      <c r="E16" s="104">
        <v>0</v>
      </c>
      <c r="F16" s="104"/>
      <c r="G16" s="106">
        <f>+'[1]5460-2'!G14</f>
        <v>0</v>
      </c>
      <c r="H16" s="106">
        <f>+'[1]5460-2'!H14</f>
        <v>0</v>
      </c>
      <c r="I16" s="106">
        <f>+'[1]5460-2'!I14</f>
        <v>0</v>
      </c>
      <c r="J16" s="123">
        <f t="shared" si="0"/>
        <v>0</v>
      </c>
      <c r="K16" s="124"/>
      <c r="L16" s="122">
        <f t="shared" si="1"/>
        <v>0</v>
      </c>
      <c r="M16" s="116"/>
      <c r="N16" s="107"/>
      <c r="O16" s="107"/>
      <c r="P16" s="107"/>
      <c r="Q16" s="108"/>
      <c r="R16" s="187"/>
      <c r="S16" s="187"/>
      <c r="T16" s="108"/>
      <c r="U16" s="116"/>
      <c r="V16" s="116"/>
      <c r="W16" s="188"/>
      <c r="X16" s="79">
        <f t="shared" si="4"/>
        <v>0</v>
      </c>
      <c r="Y16" s="108"/>
      <c r="Z16" s="108"/>
      <c r="AA16" s="108"/>
      <c r="AB16" s="108"/>
      <c r="AC16" s="20"/>
      <c r="AD16" s="20" t="s">
        <v>173</v>
      </c>
      <c r="AE16" s="21"/>
      <c r="AF16" s="21"/>
      <c r="AG16" s="21"/>
      <c r="AH16" s="20"/>
      <c r="AI16" s="21"/>
      <c r="AJ16" s="21"/>
      <c r="AK16" s="21"/>
    </row>
    <row r="17" spans="1:28" x14ac:dyDescent="0.2">
      <c r="A17" s="90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122">
        <f t="shared" si="1"/>
        <v>0</v>
      </c>
      <c r="M17" s="91"/>
      <c r="N17" s="90"/>
      <c r="O17" s="90"/>
      <c r="P17" s="90"/>
      <c r="Q17" s="90"/>
      <c r="R17" s="90"/>
      <c r="S17" s="90"/>
      <c r="T17" s="90"/>
      <c r="U17" s="139"/>
      <c r="V17" s="139"/>
      <c r="W17" s="90"/>
      <c r="X17" s="90"/>
      <c r="Y17" s="90"/>
      <c r="Z17" s="90"/>
      <c r="AA17" s="90"/>
      <c r="AB17" s="90"/>
    </row>
    <row r="18" spans="1:28" x14ac:dyDescent="0.2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122">
        <f t="shared" si="1"/>
        <v>0</v>
      </c>
      <c r="M18" s="91"/>
      <c r="N18" s="90"/>
      <c r="O18" s="90"/>
      <c r="P18" s="90"/>
      <c r="Q18" s="90"/>
      <c r="R18" s="90"/>
      <c r="S18" s="90"/>
      <c r="T18" s="90"/>
      <c r="U18" s="139"/>
      <c r="V18" s="139"/>
      <c r="W18" s="90"/>
      <c r="X18" s="90"/>
      <c r="Y18" s="90"/>
      <c r="Z18" s="90"/>
      <c r="AA18" s="90"/>
      <c r="AB18" s="90"/>
    </row>
    <row r="19" spans="1:28" x14ac:dyDescent="0.2">
      <c r="A19" s="90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122">
        <f t="shared" si="1"/>
        <v>0</v>
      </c>
      <c r="M19" s="91"/>
      <c r="N19" s="90"/>
      <c r="O19" s="90"/>
      <c r="P19" s="90"/>
      <c r="Q19" s="90"/>
      <c r="R19" s="90"/>
      <c r="S19" s="90"/>
      <c r="T19" s="90"/>
      <c r="U19" s="139"/>
      <c r="V19" s="139"/>
      <c r="W19" s="90"/>
      <c r="X19" s="90"/>
      <c r="Y19" s="90"/>
      <c r="Z19" s="90"/>
      <c r="AA19" s="90"/>
      <c r="AB19" s="90"/>
    </row>
    <row r="20" spans="1:28" x14ac:dyDescent="0.2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122">
        <f t="shared" si="1"/>
        <v>0</v>
      </c>
      <c r="M20" s="91"/>
      <c r="N20" s="90"/>
      <c r="O20" s="90"/>
      <c r="P20" s="90"/>
      <c r="Q20" s="90"/>
      <c r="R20" s="90"/>
      <c r="S20" s="90"/>
      <c r="T20" s="90"/>
      <c r="U20" s="139"/>
      <c r="V20" s="139"/>
      <c r="W20" s="90"/>
      <c r="X20" s="90"/>
      <c r="Y20" s="90"/>
      <c r="Z20" s="90"/>
      <c r="AA20" s="90"/>
      <c r="AB20" s="90"/>
    </row>
    <row r="21" spans="1:28" x14ac:dyDescent="0.2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122">
        <f t="shared" si="1"/>
        <v>0</v>
      </c>
      <c r="M21" s="91"/>
      <c r="N21" s="90"/>
      <c r="O21" s="90"/>
      <c r="P21" s="90"/>
      <c r="Q21" s="90"/>
      <c r="R21" s="90"/>
      <c r="S21" s="90"/>
      <c r="T21" s="90"/>
      <c r="U21" s="139"/>
      <c r="V21" s="139"/>
      <c r="W21" s="90"/>
      <c r="X21" s="90"/>
      <c r="Y21" s="90"/>
      <c r="Z21" s="90"/>
      <c r="AA21" s="90"/>
      <c r="AB21" s="90"/>
    </row>
    <row r="22" spans="1:28" x14ac:dyDescent="0.2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122">
        <f t="shared" si="1"/>
        <v>0</v>
      </c>
      <c r="M22" s="91"/>
      <c r="N22" s="90"/>
      <c r="O22" s="90"/>
      <c r="P22" s="90"/>
      <c r="Q22" s="90"/>
      <c r="R22" s="90"/>
      <c r="S22" s="90"/>
      <c r="T22" s="90"/>
      <c r="U22" s="139"/>
      <c r="V22" s="139"/>
      <c r="W22" s="90"/>
      <c r="X22" s="90"/>
      <c r="Y22" s="90"/>
      <c r="Z22" s="90"/>
      <c r="AA22" s="90"/>
      <c r="AB22" s="90"/>
    </row>
    <row r="23" spans="1:28" x14ac:dyDescent="0.2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122">
        <f t="shared" si="1"/>
        <v>0</v>
      </c>
      <c r="M23" s="91"/>
      <c r="N23" s="90"/>
      <c r="O23" s="90"/>
      <c r="P23" s="90"/>
      <c r="Q23" s="90"/>
      <c r="R23" s="90"/>
      <c r="S23" s="90"/>
      <c r="T23" s="90"/>
      <c r="U23" s="139"/>
      <c r="V23" s="139"/>
      <c r="W23" s="90"/>
      <c r="X23" s="90"/>
      <c r="Y23" s="90"/>
      <c r="Z23" s="90"/>
      <c r="AA23" s="90"/>
      <c r="AB23" s="90"/>
    </row>
    <row r="24" spans="1:28" x14ac:dyDescent="0.2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122">
        <f t="shared" si="1"/>
        <v>0</v>
      </c>
      <c r="M24" s="91"/>
      <c r="N24" s="90"/>
      <c r="O24" s="90"/>
      <c r="P24" s="90"/>
      <c r="Q24" s="90"/>
      <c r="R24" s="90"/>
      <c r="S24" s="90"/>
      <c r="T24" s="90"/>
      <c r="U24" s="139"/>
      <c r="V24" s="139"/>
      <c r="W24" s="90"/>
      <c r="X24" s="90"/>
      <c r="Y24" s="90"/>
      <c r="Z24" s="90"/>
      <c r="AA24" s="90"/>
      <c r="AB24" s="90"/>
    </row>
    <row r="25" spans="1:28" x14ac:dyDescent="0.2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122">
        <f t="shared" si="1"/>
        <v>0</v>
      </c>
      <c r="M25" s="91"/>
      <c r="N25" s="90"/>
      <c r="O25" s="90"/>
      <c r="P25" s="90"/>
      <c r="Q25" s="90"/>
      <c r="R25" s="90"/>
      <c r="S25" s="90"/>
      <c r="T25" s="90"/>
      <c r="U25" s="139"/>
      <c r="V25" s="139"/>
      <c r="W25" s="90"/>
      <c r="X25" s="90"/>
      <c r="Y25" s="90"/>
      <c r="Z25" s="90"/>
      <c r="AA25" s="90"/>
      <c r="AB25" s="90"/>
    </row>
    <row r="26" spans="1:28" x14ac:dyDescent="0.2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122">
        <f t="shared" si="1"/>
        <v>0</v>
      </c>
      <c r="M26" s="91"/>
      <c r="N26" s="90"/>
      <c r="O26" s="90"/>
      <c r="P26" s="90"/>
      <c r="Q26" s="90"/>
      <c r="R26" s="90"/>
      <c r="S26" s="90"/>
      <c r="T26" s="90"/>
      <c r="U26" s="139"/>
      <c r="V26" s="139"/>
      <c r="W26" s="90"/>
      <c r="X26" s="90"/>
      <c r="Y26" s="90"/>
      <c r="Z26" s="90"/>
      <c r="AA26" s="90"/>
      <c r="AB26" s="90"/>
    </row>
    <row r="27" spans="1:28" x14ac:dyDescent="0.2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122">
        <f t="shared" si="1"/>
        <v>0</v>
      </c>
      <c r="M27" s="91"/>
      <c r="N27" s="90"/>
      <c r="O27" s="90"/>
      <c r="P27" s="90"/>
      <c r="Q27" s="90"/>
      <c r="R27" s="90"/>
      <c r="S27" s="90"/>
      <c r="T27" s="90"/>
      <c r="U27" s="139"/>
      <c r="V27" s="139"/>
      <c r="W27" s="90"/>
      <c r="X27" s="90"/>
      <c r="Y27" s="90"/>
      <c r="Z27" s="90"/>
      <c r="AA27" s="90"/>
      <c r="AB27" s="90"/>
    </row>
    <row r="28" spans="1:28" x14ac:dyDescent="0.2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122">
        <f t="shared" si="1"/>
        <v>0</v>
      </c>
      <c r="M28" s="91"/>
      <c r="N28" s="90"/>
      <c r="O28" s="90"/>
      <c r="P28" s="90"/>
      <c r="Q28" s="90"/>
      <c r="R28" s="90"/>
      <c r="S28" s="90"/>
      <c r="T28" s="90"/>
      <c r="U28" s="139"/>
      <c r="V28" s="139"/>
      <c r="W28" s="90"/>
      <c r="X28" s="90"/>
      <c r="Y28" s="90"/>
      <c r="Z28" s="90"/>
      <c r="AA28" s="90"/>
      <c r="AB28" s="90"/>
    </row>
    <row r="29" spans="1:28" x14ac:dyDescent="0.2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122">
        <f t="shared" si="1"/>
        <v>0</v>
      </c>
      <c r="M29" s="91"/>
      <c r="N29" s="90"/>
      <c r="O29" s="90"/>
      <c r="P29" s="90"/>
      <c r="Q29" s="90"/>
      <c r="R29" s="90"/>
      <c r="S29" s="90"/>
      <c r="T29" s="90"/>
      <c r="U29" s="139"/>
      <c r="V29" s="139"/>
      <c r="W29" s="90"/>
      <c r="X29" s="90"/>
      <c r="Y29" s="90"/>
      <c r="Z29" s="90"/>
      <c r="AA29" s="90"/>
      <c r="AB29" s="90"/>
    </row>
    <row r="30" spans="1:28" x14ac:dyDescent="0.2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122">
        <f t="shared" si="1"/>
        <v>0</v>
      </c>
      <c r="M30" s="91"/>
      <c r="N30" s="90"/>
      <c r="O30" s="90"/>
      <c r="P30" s="90"/>
      <c r="Q30" s="90"/>
      <c r="R30" s="90"/>
      <c r="S30" s="90"/>
      <c r="T30" s="90"/>
      <c r="U30" s="139"/>
      <c r="V30" s="139"/>
      <c r="W30" s="90"/>
      <c r="X30" s="90"/>
      <c r="Y30" s="90"/>
      <c r="Z30" s="90"/>
      <c r="AA30" s="90"/>
      <c r="AB30" s="90"/>
    </row>
    <row r="31" spans="1:28" x14ac:dyDescent="0.2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122">
        <f t="shared" si="1"/>
        <v>0</v>
      </c>
      <c r="M31" s="91"/>
      <c r="N31" s="90"/>
      <c r="O31" s="90"/>
      <c r="P31" s="90"/>
      <c r="Q31" s="90"/>
      <c r="R31" s="90"/>
      <c r="S31" s="90"/>
      <c r="T31" s="90"/>
      <c r="U31" s="139"/>
      <c r="V31" s="139"/>
      <c r="W31" s="90"/>
      <c r="X31" s="90"/>
      <c r="Y31" s="90"/>
      <c r="Z31" s="90"/>
      <c r="AA31" s="90"/>
      <c r="AB31" s="90"/>
    </row>
    <row r="32" spans="1:28" x14ac:dyDescent="0.2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122">
        <f t="shared" si="1"/>
        <v>0</v>
      </c>
      <c r="M32" s="91"/>
      <c r="N32" s="90"/>
      <c r="O32" s="90"/>
      <c r="P32" s="90"/>
      <c r="Q32" s="90"/>
      <c r="R32" s="90"/>
      <c r="S32" s="90"/>
      <c r="T32" s="90"/>
      <c r="U32" s="139"/>
      <c r="V32" s="139"/>
      <c r="W32" s="90"/>
      <c r="X32" s="90"/>
      <c r="Y32" s="90"/>
      <c r="Z32" s="90"/>
      <c r="AA32" s="90"/>
      <c r="AB32" s="90"/>
    </row>
    <row r="33" spans="1:28" x14ac:dyDescent="0.2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122">
        <f t="shared" si="1"/>
        <v>0</v>
      </c>
      <c r="M33" s="91"/>
      <c r="N33" s="90"/>
      <c r="O33" s="90"/>
      <c r="P33" s="90"/>
      <c r="Q33" s="90"/>
      <c r="R33" s="90"/>
      <c r="S33" s="90"/>
      <c r="T33" s="90"/>
      <c r="U33" s="139"/>
      <c r="V33" s="139"/>
      <c r="W33" s="90"/>
      <c r="X33" s="90"/>
      <c r="Y33" s="90"/>
      <c r="Z33" s="90"/>
      <c r="AA33" s="90"/>
      <c r="AB33" s="90"/>
    </row>
    <row r="34" spans="1:28" x14ac:dyDescent="0.2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122">
        <f t="shared" si="1"/>
        <v>0</v>
      </c>
      <c r="M34" s="91"/>
      <c r="N34" s="90"/>
      <c r="O34" s="90"/>
      <c r="P34" s="90"/>
      <c r="Q34" s="90"/>
      <c r="R34" s="90"/>
      <c r="S34" s="90"/>
      <c r="T34" s="90"/>
      <c r="U34" s="139"/>
      <c r="V34" s="139"/>
      <c r="W34" s="90"/>
      <c r="X34" s="90"/>
      <c r="Y34" s="90"/>
      <c r="Z34" s="90"/>
      <c r="AA34" s="90"/>
      <c r="AB34" s="90"/>
    </row>
    <row r="35" spans="1:28" x14ac:dyDescent="0.2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1"/>
      <c r="N35" s="90"/>
      <c r="O35" s="90"/>
      <c r="P35" s="90"/>
      <c r="Q35" s="90"/>
      <c r="R35" s="90"/>
      <c r="S35" s="90"/>
      <c r="T35" s="90"/>
      <c r="U35" s="139"/>
      <c r="V35" s="139"/>
      <c r="W35" s="90"/>
      <c r="X35" s="90"/>
      <c r="Y35" s="90"/>
      <c r="Z35" s="90"/>
      <c r="AA35" s="90"/>
      <c r="AB35" s="90"/>
    </row>
    <row r="36" spans="1:28" x14ac:dyDescent="0.2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1"/>
      <c r="N36" s="90"/>
      <c r="O36" s="90"/>
      <c r="P36" s="90"/>
      <c r="Q36" s="90"/>
      <c r="R36" s="90"/>
      <c r="S36" s="90"/>
      <c r="T36" s="90"/>
      <c r="U36" s="139"/>
      <c r="V36" s="139"/>
      <c r="W36" s="90"/>
      <c r="X36" s="90"/>
      <c r="Y36" s="90"/>
      <c r="Z36" s="90"/>
      <c r="AA36" s="90"/>
      <c r="AB36" s="90"/>
    </row>
    <row r="37" spans="1:28" x14ac:dyDescent="0.2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1"/>
      <c r="N37" s="90"/>
      <c r="O37" s="90"/>
      <c r="P37" s="90"/>
      <c r="Q37" s="90"/>
      <c r="R37" s="90"/>
      <c r="S37" s="90"/>
      <c r="T37" s="90"/>
      <c r="U37" s="139"/>
      <c r="V37" s="139"/>
      <c r="W37" s="90"/>
      <c r="X37" s="90"/>
      <c r="Y37" s="90"/>
      <c r="Z37" s="90"/>
      <c r="AA37" s="90"/>
      <c r="AB37" s="90"/>
    </row>
    <row r="38" spans="1:28" x14ac:dyDescent="0.2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1"/>
      <c r="N38" s="90"/>
      <c r="O38" s="90"/>
      <c r="P38" s="90"/>
      <c r="Q38" s="90"/>
      <c r="R38" s="90"/>
      <c r="S38" s="90"/>
      <c r="T38" s="90"/>
      <c r="U38" s="139"/>
      <c r="V38" s="139"/>
      <c r="W38" s="90"/>
      <c r="X38" s="90"/>
      <c r="Y38" s="90"/>
      <c r="Z38" s="90"/>
      <c r="AA38" s="90"/>
      <c r="AB38" s="90"/>
    </row>
    <row r="39" spans="1:28" x14ac:dyDescent="0.2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1"/>
      <c r="N39" s="90"/>
      <c r="O39" s="90"/>
      <c r="P39" s="90"/>
      <c r="Q39" s="90"/>
      <c r="R39" s="90"/>
      <c r="S39" s="90"/>
      <c r="T39" s="90"/>
      <c r="U39" s="139"/>
      <c r="V39" s="139"/>
      <c r="W39" s="90"/>
      <c r="X39" s="90"/>
      <c r="Y39" s="90"/>
      <c r="Z39" s="90"/>
      <c r="AA39" s="90"/>
      <c r="AB39" s="90"/>
    </row>
    <row r="40" spans="1:28" x14ac:dyDescent="0.2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1"/>
      <c r="N40" s="90"/>
      <c r="O40" s="90"/>
      <c r="P40" s="90"/>
      <c r="Q40" s="90"/>
      <c r="R40" s="90"/>
      <c r="S40" s="90"/>
      <c r="T40" s="90"/>
      <c r="U40" s="139"/>
      <c r="V40" s="139"/>
      <c r="W40" s="90"/>
      <c r="X40" s="90"/>
      <c r="Y40" s="90"/>
      <c r="Z40" s="90"/>
      <c r="AA40" s="90"/>
      <c r="AB40" s="90"/>
    </row>
    <row r="41" spans="1:28" x14ac:dyDescent="0.2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1"/>
      <c r="N41" s="90"/>
      <c r="O41" s="90"/>
      <c r="P41" s="90"/>
      <c r="Q41" s="90"/>
      <c r="R41" s="90"/>
      <c r="S41" s="90"/>
      <c r="T41" s="90"/>
      <c r="U41" s="139"/>
      <c r="V41" s="139"/>
      <c r="W41" s="90"/>
      <c r="X41" s="90"/>
      <c r="Y41" s="90"/>
      <c r="Z41" s="90"/>
      <c r="AA41" s="90"/>
      <c r="AB41" s="90"/>
    </row>
    <row r="42" spans="1:28" x14ac:dyDescent="0.2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1"/>
      <c r="N42" s="90"/>
      <c r="O42" s="90"/>
      <c r="P42" s="90"/>
      <c r="Q42" s="90"/>
      <c r="R42" s="90"/>
      <c r="S42" s="90"/>
      <c r="T42" s="90"/>
      <c r="U42" s="139"/>
      <c r="V42" s="139"/>
      <c r="W42" s="90"/>
      <c r="X42" s="90"/>
      <c r="Y42" s="90"/>
      <c r="Z42" s="90"/>
      <c r="AA42" s="90"/>
      <c r="AB42" s="90"/>
    </row>
    <row r="43" spans="1:28" x14ac:dyDescent="0.2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1"/>
      <c r="N43" s="90"/>
      <c r="O43" s="90"/>
      <c r="P43" s="90"/>
      <c r="Q43" s="90"/>
      <c r="R43" s="90"/>
      <c r="S43" s="90"/>
      <c r="T43" s="90"/>
      <c r="U43" s="139"/>
      <c r="V43" s="139"/>
      <c r="W43" s="90"/>
      <c r="X43" s="90"/>
      <c r="Y43" s="90"/>
      <c r="Z43" s="90"/>
      <c r="AA43" s="90"/>
      <c r="AB43" s="90"/>
    </row>
    <row r="44" spans="1:28" x14ac:dyDescent="0.2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1"/>
      <c r="N44" s="90"/>
      <c r="O44" s="90"/>
      <c r="P44" s="90"/>
      <c r="Q44" s="90"/>
      <c r="R44" s="90"/>
      <c r="S44" s="90"/>
      <c r="T44" s="90"/>
      <c r="U44" s="139"/>
      <c r="V44" s="139"/>
      <c r="W44" s="90"/>
      <c r="X44" s="90"/>
      <c r="Y44" s="90"/>
      <c r="Z44" s="90"/>
      <c r="AA44" s="90"/>
      <c r="AB44" s="90"/>
    </row>
    <row r="45" spans="1:28" x14ac:dyDescent="0.2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1"/>
      <c r="N45" s="90"/>
      <c r="O45" s="90"/>
      <c r="P45" s="90"/>
      <c r="Q45" s="90"/>
      <c r="R45" s="90"/>
      <c r="S45" s="90"/>
      <c r="T45" s="90"/>
      <c r="U45" s="139"/>
      <c r="V45" s="139"/>
      <c r="W45" s="90"/>
      <c r="X45" s="90"/>
      <c r="Y45" s="90"/>
      <c r="Z45" s="90"/>
      <c r="AA45" s="90"/>
      <c r="AB45" s="90"/>
    </row>
    <row r="46" spans="1:28" x14ac:dyDescent="0.2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1"/>
      <c r="N46" s="90"/>
      <c r="O46" s="90"/>
      <c r="P46" s="90"/>
      <c r="Q46" s="90"/>
      <c r="R46" s="90"/>
      <c r="S46" s="90"/>
      <c r="T46" s="90"/>
      <c r="U46" s="139"/>
      <c r="V46" s="139"/>
      <c r="W46" s="90"/>
      <c r="X46" s="90"/>
      <c r="Y46" s="90"/>
      <c r="Z46" s="90"/>
      <c r="AA46" s="90"/>
      <c r="AB46" s="90"/>
    </row>
    <row r="47" spans="1:28" x14ac:dyDescent="0.2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1"/>
      <c r="N47" s="90"/>
      <c r="O47" s="90"/>
      <c r="P47" s="90"/>
      <c r="Q47" s="90"/>
      <c r="R47" s="90"/>
      <c r="S47" s="90"/>
      <c r="T47" s="90"/>
      <c r="U47" s="139"/>
      <c r="V47" s="139"/>
      <c r="W47" s="90"/>
      <c r="X47" s="90"/>
      <c r="Y47" s="90"/>
      <c r="Z47" s="90"/>
      <c r="AA47" s="90"/>
      <c r="AB47" s="90"/>
    </row>
    <row r="48" spans="1:28" x14ac:dyDescent="0.2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1"/>
      <c r="N48" s="90"/>
      <c r="O48" s="90"/>
      <c r="P48" s="90"/>
      <c r="Q48" s="90"/>
      <c r="R48" s="90"/>
      <c r="S48" s="90"/>
      <c r="T48" s="90"/>
      <c r="U48" s="139"/>
      <c r="V48" s="139"/>
      <c r="W48" s="90"/>
      <c r="X48" s="90"/>
      <c r="Y48" s="90"/>
      <c r="Z48" s="90"/>
      <c r="AA48" s="90"/>
      <c r="AB48" s="90"/>
    </row>
    <row r="49" spans="1:28" x14ac:dyDescent="0.2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1"/>
      <c r="N49" s="90"/>
      <c r="O49" s="90"/>
      <c r="P49" s="90"/>
      <c r="Q49" s="90"/>
      <c r="R49" s="90"/>
      <c r="S49" s="90"/>
      <c r="T49" s="90"/>
      <c r="U49" s="139"/>
      <c r="V49" s="139"/>
      <c r="W49" s="90"/>
      <c r="X49" s="90"/>
      <c r="Y49" s="90"/>
      <c r="Z49" s="90"/>
      <c r="AA49" s="90"/>
      <c r="AB49" s="90"/>
    </row>
    <row r="50" spans="1:28" x14ac:dyDescent="0.2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1"/>
      <c r="N50" s="90"/>
      <c r="O50" s="90"/>
      <c r="P50" s="90"/>
      <c r="Q50" s="90"/>
      <c r="R50" s="90"/>
      <c r="S50" s="90"/>
      <c r="T50" s="90"/>
      <c r="U50" s="139"/>
      <c r="V50" s="139"/>
      <c r="W50" s="90"/>
      <c r="X50" s="90"/>
      <c r="Y50" s="90"/>
      <c r="Z50" s="90"/>
      <c r="AA50" s="90"/>
      <c r="AB50" s="90"/>
    </row>
    <row r="51" spans="1:28" x14ac:dyDescent="0.2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1"/>
      <c r="N51" s="90"/>
      <c r="O51" s="90"/>
      <c r="P51" s="90"/>
      <c r="Q51" s="90"/>
      <c r="R51" s="90"/>
      <c r="S51" s="90"/>
      <c r="T51" s="90"/>
      <c r="U51" s="139"/>
      <c r="V51" s="139"/>
      <c r="W51" s="90"/>
      <c r="X51" s="90"/>
      <c r="Y51" s="90"/>
      <c r="Z51" s="90"/>
      <c r="AA51" s="90"/>
      <c r="AB51" s="90"/>
    </row>
    <row r="52" spans="1:28" x14ac:dyDescent="0.2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1"/>
      <c r="N52" s="90"/>
      <c r="O52" s="90"/>
      <c r="P52" s="90"/>
      <c r="Q52" s="90"/>
      <c r="R52" s="90"/>
      <c r="S52" s="90"/>
      <c r="T52" s="90"/>
      <c r="U52" s="139"/>
      <c r="V52" s="139"/>
      <c r="W52" s="90"/>
      <c r="X52" s="90"/>
      <c r="Y52" s="90"/>
      <c r="Z52" s="90"/>
      <c r="AA52" s="90"/>
      <c r="AB52" s="90"/>
    </row>
    <row r="53" spans="1:28" x14ac:dyDescent="0.2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1"/>
      <c r="N53" s="90"/>
      <c r="O53" s="90"/>
      <c r="P53" s="90"/>
      <c r="Q53" s="90"/>
      <c r="R53" s="90"/>
      <c r="S53" s="90"/>
      <c r="T53" s="90"/>
      <c r="U53" s="139"/>
      <c r="V53" s="139"/>
      <c r="W53" s="90"/>
      <c r="X53" s="90"/>
      <c r="Y53" s="90"/>
      <c r="Z53" s="90"/>
      <c r="AA53" s="90"/>
      <c r="AB53" s="90"/>
    </row>
    <row r="54" spans="1:28" x14ac:dyDescent="0.2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1"/>
      <c r="N54" s="90"/>
      <c r="O54" s="90"/>
      <c r="P54" s="90"/>
      <c r="Q54" s="90"/>
      <c r="R54" s="90"/>
      <c r="S54" s="90"/>
      <c r="T54" s="90"/>
      <c r="U54" s="139"/>
      <c r="V54" s="139"/>
      <c r="W54" s="90"/>
      <c r="X54" s="90"/>
      <c r="Y54" s="90"/>
      <c r="Z54" s="90"/>
      <c r="AA54" s="90"/>
      <c r="AB54" s="90"/>
    </row>
    <row r="55" spans="1:28" x14ac:dyDescent="0.2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1"/>
      <c r="N55" s="90"/>
      <c r="O55" s="90"/>
      <c r="P55" s="90"/>
      <c r="Q55" s="90"/>
      <c r="R55" s="90"/>
      <c r="S55" s="90"/>
      <c r="T55" s="90"/>
      <c r="U55" s="139"/>
      <c r="V55" s="139"/>
      <c r="W55" s="90"/>
      <c r="X55" s="90"/>
      <c r="Y55" s="90"/>
      <c r="Z55" s="90"/>
      <c r="AA55" s="90"/>
      <c r="AB55" s="90"/>
    </row>
    <row r="56" spans="1:28" x14ac:dyDescent="0.2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1"/>
      <c r="N56" s="90"/>
      <c r="O56" s="90"/>
      <c r="P56" s="90"/>
      <c r="Q56" s="90"/>
      <c r="R56" s="90"/>
      <c r="S56" s="90"/>
      <c r="T56" s="90"/>
      <c r="U56" s="139"/>
      <c r="V56" s="139"/>
      <c r="W56" s="90"/>
      <c r="X56" s="90"/>
      <c r="Y56" s="90"/>
      <c r="Z56" s="90"/>
      <c r="AA56" s="90"/>
      <c r="AB56" s="90"/>
    </row>
  </sheetData>
  <mergeCells count="34">
    <mergeCell ref="N15:O15"/>
    <mergeCell ref="N14:O14"/>
    <mergeCell ref="B4:C4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  <mergeCell ref="K6:K10"/>
    <mergeCell ref="L6:L10"/>
    <mergeCell ref="G8:G10"/>
    <mergeCell ref="H8:H10"/>
    <mergeCell ref="I8:I10"/>
    <mergeCell ref="M6:M10"/>
    <mergeCell ref="N6:N10"/>
    <mergeCell ref="O6:O10"/>
    <mergeCell ref="P6:P10"/>
    <mergeCell ref="Q6:Q10"/>
    <mergeCell ref="S6:S10"/>
    <mergeCell ref="T6:T10"/>
    <mergeCell ref="U6:V6"/>
    <mergeCell ref="W6:W10"/>
    <mergeCell ref="U7:U10"/>
    <mergeCell ref="V7:V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68"/>
  <sheetViews>
    <sheetView showZeros="0" workbookViewId="0">
      <selection activeCell="S22" sqref="S22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114</v>
      </c>
      <c r="C4" s="508"/>
      <c r="D4" s="5"/>
      <c r="E4" s="64" t="s">
        <v>115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61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62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62" t="s">
        <v>26</v>
      </c>
      <c r="D8" s="378"/>
      <c r="E8" s="62"/>
      <c r="F8" s="62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62"/>
      <c r="D9" s="378"/>
      <c r="E9" s="62" t="s">
        <v>30</v>
      </c>
      <c r="F9" s="62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63"/>
      <c r="D10" s="379"/>
      <c r="E10" s="63"/>
      <c r="F10" s="63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15</v>
      </c>
      <c r="D11" s="13">
        <v>24</v>
      </c>
      <c r="E11" s="13" t="s">
        <v>36</v>
      </c>
      <c r="F11" s="13"/>
      <c r="G11" s="14">
        <v>0</v>
      </c>
      <c r="H11" s="14">
        <v>0</v>
      </c>
      <c r="I11" s="14">
        <v>74.5</v>
      </c>
      <c r="J11" s="22">
        <f>+(G11*400)+(H11*100)+I11</f>
        <v>74.5</v>
      </c>
      <c r="K11" s="15"/>
      <c r="L11" s="15">
        <f>+K11*J11</f>
        <v>0</v>
      </c>
      <c r="M11" s="42">
        <v>1</v>
      </c>
      <c r="N11" s="26" t="s">
        <v>37</v>
      </c>
      <c r="O11" s="26" t="s">
        <v>42</v>
      </c>
      <c r="P11" s="26"/>
      <c r="Q11" s="42">
        <v>108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179</v>
      </c>
      <c r="D12" s="13">
        <v>47</v>
      </c>
      <c r="E12" s="13" t="s">
        <v>36</v>
      </c>
      <c r="F12" s="13"/>
      <c r="G12" s="14">
        <v>0</v>
      </c>
      <c r="H12" s="14">
        <v>1</v>
      </c>
      <c r="I12" s="14">
        <v>23.2</v>
      </c>
      <c r="J12" s="22">
        <f t="shared" ref="J12:J38" si="0">+(G12*400)+(H12*100)+I12</f>
        <v>123.2</v>
      </c>
      <c r="K12" s="15"/>
      <c r="L12" s="15">
        <f t="shared" ref="L12:L38" si="1">+K12*J12</f>
        <v>0</v>
      </c>
      <c r="M12" s="42">
        <v>2</v>
      </c>
      <c r="N12" s="26" t="s">
        <v>37</v>
      </c>
      <c r="O12" s="26" t="s">
        <v>38</v>
      </c>
      <c r="P12" s="26"/>
      <c r="Q12" s="42">
        <v>144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3</v>
      </c>
      <c r="B13" s="13" t="s">
        <v>32</v>
      </c>
      <c r="C13" s="13">
        <v>5</v>
      </c>
      <c r="D13" s="13">
        <v>64</v>
      </c>
      <c r="E13" s="13" t="s">
        <v>36</v>
      </c>
      <c r="F13" s="13"/>
      <c r="G13" s="14">
        <v>0</v>
      </c>
      <c r="H13" s="14">
        <v>2</v>
      </c>
      <c r="I13" s="14">
        <v>62.6</v>
      </c>
      <c r="J13" s="22">
        <f t="shared" si="0"/>
        <v>262.60000000000002</v>
      </c>
      <c r="K13" s="15"/>
      <c r="L13" s="15">
        <f t="shared" si="1"/>
        <v>0</v>
      </c>
      <c r="M13" s="42">
        <v>3</v>
      </c>
      <c r="N13" s="26" t="s">
        <v>37</v>
      </c>
      <c r="O13" s="26" t="s">
        <v>117</v>
      </c>
      <c r="P13" s="26"/>
      <c r="Q13" s="42">
        <v>126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>
        <v>4</v>
      </c>
      <c r="B14" s="13" t="s">
        <v>32</v>
      </c>
      <c r="C14" s="13">
        <v>6</v>
      </c>
      <c r="D14" s="13">
        <v>65</v>
      </c>
      <c r="E14" s="13" t="s">
        <v>36</v>
      </c>
      <c r="F14" s="13"/>
      <c r="G14" s="14">
        <v>0</v>
      </c>
      <c r="H14" s="14">
        <v>1</v>
      </c>
      <c r="I14" s="14">
        <v>28.3</v>
      </c>
      <c r="J14" s="22">
        <f t="shared" si="0"/>
        <v>128.30000000000001</v>
      </c>
      <c r="K14" s="15"/>
      <c r="L14" s="15">
        <f t="shared" si="1"/>
        <v>0</v>
      </c>
      <c r="M14" s="42">
        <v>4</v>
      </c>
      <c r="N14" s="26" t="s">
        <v>37</v>
      </c>
      <c r="O14" s="26" t="s">
        <v>38</v>
      </c>
      <c r="P14" s="26"/>
      <c r="Q14" s="42">
        <v>288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>
        <v>5</v>
      </c>
      <c r="B15" s="13" t="s">
        <v>32</v>
      </c>
      <c r="C15" s="13">
        <v>6</v>
      </c>
      <c r="D15" s="13">
        <v>65</v>
      </c>
      <c r="E15" s="13" t="s">
        <v>36</v>
      </c>
      <c r="F15" s="13"/>
      <c r="G15" s="14">
        <v>0</v>
      </c>
      <c r="H15" s="14">
        <v>1</v>
      </c>
      <c r="I15" s="14">
        <v>28.3</v>
      </c>
      <c r="J15" s="22">
        <f t="shared" si="0"/>
        <v>128.30000000000001</v>
      </c>
      <c r="K15" s="15"/>
      <c r="L15" s="15">
        <f t="shared" si="1"/>
        <v>0</v>
      </c>
      <c r="M15" s="42">
        <v>5</v>
      </c>
      <c r="N15" s="26" t="s">
        <v>37</v>
      </c>
      <c r="O15" s="26" t="s">
        <v>38</v>
      </c>
      <c r="P15" s="26"/>
      <c r="Q15" s="42">
        <v>288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>
        <v>6</v>
      </c>
      <c r="B16" s="13" t="s">
        <v>32</v>
      </c>
      <c r="C16" s="13">
        <v>7</v>
      </c>
      <c r="D16" s="13">
        <v>66</v>
      </c>
      <c r="E16" s="13" t="s">
        <v>36</v>
      </c>
      <c r="F16" s="13"/>
      <c r="G16" s="14">
        <v>0</v>
      </c>
      <c r="H16" s="14">
        <v>1</v>
      </c>
      <c r="I16" s="14">
        <v>89.4</v>
      </c>
      <c r="J16" s="22">
        <f t="shared" si="0"/>
        <v>189.4</v>
      </c>
      <c r="K16" s="15"/>
      <c r="L16" s="15">
        <f t="shared" si="1"/>
        <v>0</v>
      </c>
      <c r="M16" s="42">
        <v>6</v>
      </c>
      <c r="N16" s="26" t="s">
        <v>37</v>
      </c>
      <c r="O16" s="26" t="s">
        <v>38</v>
      </c>
      <c r="P16" s="26"/>
      <c r="Q16" s="42">
        <v>150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>
        <v>0</v>
      </c>
      <c r="C17" s="13">
        <v>0</v>
      </c>
      <c r="D17" s="13">
        <v>0</v>
      </c>
      <c r="E17" s="13">
        <v>0</v>
      </c>
      <c r="F17" s="13"/>
      <c r="G17" s="14">
        <v>0</v>
      </c>
      <c r="H17" s="14">
        <v>0</v>
      </c>
      <c r="I17" s="14">
        <v>0</v>
      </c>
      <c r="J17" s="22">
        <f t="shared" si="0"/>
        <v>0</v>
      </c>
      <c r="K17" s="15"/>
      <c r="L17" s="15">
        <f t="shared" si="1"/>
        <v>0</v>
      </c>
      <c r="M17" s="42">
        <v>7</v>
      </c>
      <c r="N17" s="26" t="s">
        <v>37</v>
      </c>
      <c r="O17" s="26" t="s">
        <v>38</v>
      </c>
      <c r="P17" s="26"/>
      <c r="Q17" s="42">
        <v>135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>
        <v>7</v>
      </c>
      <c r="B18" s="13" t="s">
        <v>32</v>
      </c>
      <c r="C18" s="13">
        <v>13</v>
      </c>
      <c r="D18" s="13">
        <v>68</v>
      </c>
      <c r="E18" s="13" t="s">
        <v>36</v>
      </c>
      <c r="F18" s="13"/>
      <c r="G18" s="14">
        <v>0</v>
      </c>
      <c r="H18" s="14">
        <v>1</v>
      </c>
      <c r="I18" s="14">
        <v>18.2</v>
      </c>
      <c r="J18" s="22">
        <f t="shared" si="0"/>
        <v>118.2</v>
      </c>
      <c r="K18" s="15"/>
      <c r="L18" s="15">
        <f t="shared" si="1"/>
        <v>0</v>
      </c>
      <c r="M18" s="42">
        <v>8</v>
      </c>
      <c r="N18" s="26" t="s">
        <v>37</v>
      </c>
      <c r="O18" s="26" t="s">
        <v>38</v>
      </c>
      <c r="P18" s="26"/>
      <c r="Q18" s="42">
        <v>180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>
        <v>0</v>
      </c>
      <c r="C19" s="13">
        <v>0</v>
      </c>
      <c r="D19" s="13">
        <v>0</v>
      </c>
      <c r="E19" s="13">
        <v>0</v>
      </c>
      <c r="F19" s="13"/>
      <c r="G19" s="14">
        <v>0</v>
      </c>
      <c r="H19" s="14">
        <v>0</v>
      </c>
      <c r="I19" s="14">
        <v>0</v>
      </c>
      <c r="J19" s="22">
        <f t="shared" si="0"/>
        <v>0</v>
      </c>
      <c r="K19" s="15"/>
      <c r="L19" s="15">
        <f t="shared" si="1"/>
        <v>0</v>
      </c>
      <c r="M19" s="42">
        <v>9</v>
      </c>
      <c r="N19" s="26" t="s">
        <v>37</v>
      </c>
      <c r="O19" s="26" t="s">
        <v>33</v>
      </c>
      <c r="P19" s="26"/>
      <c r="Q19" s="42">
        <v>81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>
        <v>8</v>
      </c>
      <c r="B20" s="13" t="s">
        <v>32</v>
      </c>
      <c r="C20" s="13">
        <v>60</v>
      </c>
      <c r="D20" s="13">
        <v>72</v>
      </c>
      <c r="E20" s="13" t="s">
        <v>36</v>
      </c>
      <c r="F20" s="13"/>
      <c r="G20" s="14">
        <v>0</v>
      </c>
      <c r="H20" s="14">
        <v>1</v>
      </c>
      <c r="I20" s="14">
        <v>15.1</v>
      </c>
      <c r="J20" s="22">
        <f t="shared" si="0"/>
        <v>115.1</v>
      </c>
      <c r="K20" s="15"/>
      <c r="L20" s="15">
        <f t="shared" si="1"/>
        <v>0</v>
      </c>
      <c r="M20" s="42">
        <v>10</v>
      </c>
      <c r="N20" s="26" t="s">
        <v>37</v>
      </c>
      <c r="O20" s="26" t="s">
        <v>38</v>
      </c>
      <c r="P20" s="26"/>
      <c r="Q20" s="42">
        <v>120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>
        <v>9</v>
      </c>
      <c r="B21" s="13" t="s">
        <v>32</v>
      </c>
      <c r="C21" s="13">
        <v>61</v>
      </c>
      <c r="D21" s="13">
        <v>73</v>
      </c>
      <c r="E21" s="13" t="s">
        <v>36</v>
      </c>
      <c r="F21" s="13"/>
      <c r="G21" s="14">
        <v>0</v>
      </c>
      <c r="H21" s="14">
        <v>2</v>
      </c>
      <c r="I21" s="14">
        <v>2.1</v>
      </c>
      <c r="J21" s="22">
        <f t="shared" si="0"/>
        <v>202.1</v>
      </c>
      <c r="K21" s="15"/>
      <c r="L21" s="15">
        <f t="shared" si="1"/>
        <v>0</v>
      </c>
      <c r="M21" s="42">
        <v>11</v>
      </c>
      <c r="N21" s="26" t="s">
        <v>37</v>
      </c>
      <c r="O21" s="26" t="s">
        <v>38</v>
      </c>
      <c r="P21" s="26"/>
      <c r="Q21" s="42">
        <v>189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>
        <v>10</v>
      </c>
      <c r="B22" s="13" t="s">
        <v>32</v>
      </c>
      <c r="C22" s="13">
        <v>72</v>
      </c>
      <c r="D22" s="13">
        <v>75</v>
      </c>
      <c r="E22" s="13" t="s">
        <v>36</v>
      </c>
      <c r="F22" s="13"/>
      <c r="G22" s="14">
        <v>0</v>
      </c>
      <c r="H22" s="14">
        <v>1</v>
      </c>
      <c r="I22" s="14">
        <v>30.5</v>
      </c>
      <c r="J22" s="22">
        <f t="shared" si="0"/>
        <v>130.5</v>
      </c>
      <c r="K22" s="15"/>
      <c r="L22" s="15">
        <f t="shared" si="1"/>
        <v>0</v>
      </c>
      <c r="M22" s="42"/>
      <c r="N22" s="26">
        <v>0</v>
      </c>
      <c r="O22" s="26">
        <v>0</v>
      </c>
      <c r="P22" s="26"/>
      <c r="Q22" s="42">
        <v>0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>
        <v>11</v>
      </c>
      <c r="B23" s="13" t="s">
        <v>32</v>
      </c>
      <c r="C23" s="13">
        <v>75</v>
      </c>
      <c r="D23" s="13">
        <v>76</v>
      </c>
      <c r="E23" s="13" t="s">
        <v>36</v>
      </c>
      <c r="F23" s="13"/>
      <c r="G23" s="14">
        <v>0</v>
      </c>
      <c r="H23" s="14">
        <v>2</v>
      </c>
      <c r="I23" s="14">
        <v>42.7</v>
      </c>
      <c r="J23" s="22">
        <f t="shared" si="0"/>
        <v>242.7</v>
      </c>
      <c r="K23" s="15"/>
      <c r="L23" s="15">
        <f t="shared" si="1"/>
        <v>0</v>
      </c>
      <c r="M23" s="42"/>
      <c r="N23" s="26">
        <v>0</v>
      </c>
      <c r="O23" s="26">
        <v>0</v>
      </c>
      <c r="P23" s="26"/>
      <c r="Q23" s="42">
        <v>0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>
        <v>12</v>
      </c>
      <c r="B24" s="13" t="s">
        <v>32</v>
      </c>
      <c r="C24" s="13">
        <v>103</v>
      </c>
      <c r="D24" s="13">
        <v>78</v>
      </c>
      <c r="E24" s="13" t="s">
        <v>36</v>
      </c>
      <c r="F24" s="13"/>
      <c r="G24" s="14">
        <v>0</v>
      </c>
      <c r="H24" s="14">
        <v>0</v>
      </c>
      <c r="I24" s="14">
        <v>31.6</v>
      </c>
      <c r="J24" s="22">
        <f t="shared" si="0"/>
        <v>31.6</v>
      </c>
      <c r="K24" s="15"/>
      <c r="L24" s="15">
        <f t="shared" si="1"/>
        <v>0</v>
      </c>
      <c r="M24" s="42">
        <v>12</v>
      </c>
      <c r="N24" s="26" t="s">
        <v>37</v>
      </c>
      <c r="O24" s="26" t="s">
        <v>38</v>
      </c>
      <c r="P24" s="26"/>
      <c r="Q24" s="42">
        <v>63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>
        <v>13</v>
      </c>
      <c r="B25" s="13" t="s">
        <v>32</v>
      </c>
      <c r="C25" s="13">
        <v>104</v>
      </c>
      <c r="D25" s="13">
        <v>79</v>
      </c>
      <c r="E25" s="13" t="s">
        <v>36</v>
      </c>
      <c r="F25" s="13"/>
      <c r="G25" s="14">
        <v>0</v>
      </c>
      <c r="H25" s="14">
        <v>0</v>
      </c>
      <c r="I25" s="14">
        <v>76.8</v>
      </c>
      <c r="J25" s="22">
        <f t="shared" si="0"/>
        <v>76.8</v>
      </c>
      <c r="K25" s="15"/>
      <c r="L25" s="15">
        <f t="shared" si="1"/>
        <v>0</v>
      </c>
      <c r="M25" s="42">
        <v>13</v>
      </c>
      <c r="N25" s="26" t="s">
        <v>37</v>
      </c>
      <c r="O25" s="26" t="s">
        <v>38</v>
      </c>
      <c r="P25" s="26"/>
      <c r="Q25" s="42">
        <v>108</v>
      </c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>
        <v>14</v>
      </c>
      <c r="B26" s="13" t="s">
        <v>32</v>
      </c>
      <c r="C26" s="13">
        <v>105</v>
      </c>
      <c r="D26" s="13">
        <v>80</v>
      </c>
      <c r="E26" s="13" t="s">
        <v>36</v>
      </c>
      <c r="F26" s="13"/>
      <c r="G26" s="14">
        <v>0</v>
      </c>
      <c r="H26" s="14">
        <v>0</v>
      </c>
      <c r="I26" s="14">
        <v>43.9</v>
      </c>
      <c r="J26" s="22">
        <f t="shared" si="0"/>
        <v>43.9</v>
      </c>
      <c r="K26" s="15"/>
      <c r="L26" s="15">
        <f t="shared" si="1"/>
        <v>0</v>
      </c>
      <c r="M26" s="42">
        <v>14</v>
      </c>
      <c r="N26" s="26" t="s">
        <v>37</v>
      </c>
      <c r="O26" s="26" t="s">
        <v>39</v>
      </c>
      <c r="P26" s="26"/>
      <c r="Q26" s="42">
        <v>132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>
        <v>15</v>
      </c>
      <c r="B27" s="13" t="s">
        <v>32</v>
      </c>
      <c r="C27" s="13">
        <v>106</v>
      </c>
      <c r="D27" s="13">
        <v>81</v>
      </c>
      <c r="E27" s="13" t="s">
        <v>36</v>
      </c>
      <c r="F27" s="13"/>
      <c r="G27" s="14">
        <v>0</v>
      </c>
      <c r="H27" s="14">
        <v>0</v>
      </c>
      <c r="I27" s="14">
        <v>66.3</v>
      </c>
      <c r="J27" s="22">
        <f t="shared" si="0"/>
        <v>66.3</v>
      </c>
      <c r="K27" s="15"/>
      <c r="L27" s="15">
        <f t="shared" si="1"/>
        <v>0</v>
      </c>
      <c r="M27" s="42">
        <v>15</v>
      </c>
      <c r="N27" s="26" t="s">
        <v>37</v>
      </c>
      <c r="O27" s="26" t="s">
        <v>39</v>
      </c>
      <c r="P27" s="26"/>
      <c r="Q27" s="42">
        <v>72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>
        <v>0</v>
      </c>
      <c r="C28" s="13">
        <v>0</v>
      </c>
      <c r="D28" s="13">
        <v>0</v>
      </c>
      <c r="E28" s="13">
        <v>0</v>
      </c>
      <c r="F28" s="13"/>
      <c r="G28" s="14">
        <v>0</v>
      </c>
      <c r="H28" s="14">
        <v>0</v>
      </c>
      <c r="I28" s="14">
        <v>0</v>
      </c>
      <c r="J28" s="22">
        <f t="shared" si="0"/>
        <v>0</v>
      </c>
      <c r="K28" s="15"/>
      <c r="L28" s="15">
        <f t="shared" si="1"/>
        <v>0</v>
      </c>
      <c r="M28" s="42">
        <v>16</v>
      </c>
      <c r="N28" s="26" t="s">
        <v>37</v>
      </c>
      <c r="O28" s="26" t="s">
        <v>39</v>
      </c>
      <c r="P28" s="26"/>
      <c r="Q28" s="42">
        <v>78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>
        <v>16</v>
      </c>
      <c r="B29" s="13" t="s">
        <v>32</v>
      </c>
      <c r="C29" s="13">
        <v>131</v>
      </c>
      <c r="D29" s="13">
        <v>82</v>
      </c>
      <c r="E29" s="13" t="s">
        <v>36</v>
      </c>
      <c r="F29" s="13"/>
      <c r="G29" s="14">
        <v>0</v>
      </c>
      <c r="H29" s="14">
        <v>2</v>
      </c>
      <c r="I29" s="14">
        <v>31</v>
      </c>
      <c r="J29" s="22">
        <f t="shared" si="0"/>
        <v>231</v>
      </c>
      <c r="K29" s="15"/>
      <c r="L29" s="15">
        <f t="shared" si="1"/>
        <v>0</v>
      </c>
      <c r="M29" s="42">
        <v>17</v>
      </c>
      <c r="N29" s="26" t="s">
        <v>37</v>
      </c>
      <c r="O29" s="26" t="s">
        <v>38</v>
      </c>
      <c r="P29" s="26"/>
      <c r="Q29" s="42">
        <v>135</v>
      </c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>
        <v>17</v>
      </c>
      <c r="B30" s="13" t="s">
        <v>32</v>
      </c>
      <c r="C30" s="13">
        <v>167</v>
      </c>
      <c r="D30" s="13">
        <v>83</v>
      </c>
      <c r="E30" s="13" t="s">
        <v>36</v>
      </c>
      <c r="F30" s="13"/>
      <c r="G30" s="14">
        <v>0</v>
      </c>
      <c r="H30" s="14">
        <v>0</v>
      </c>
      <c r="I30" s="14">
        <v>56.6</v>
      </c>
      <c r="J30" s="22">
        <f t="shared" si="0"/>
        <v>56.6</v>
      </c>
      <c r="K30" s="15"/>
      <c r="L30" s="15">
        <f t="shared" si="1"/>
        <v>0</v>
      </c>
      <c r="M30" s="42">
        <v>18</v>
      </c>
      <c r="N30" s="26" t="s">
        <v>37</v>
      </c>
      <c r="O30" s="26" t="s">
        <v>38</v>
      </c>
      <c r="P30" s="26"/>
      <c r="Q30" s="42">
        <v>192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>
        <v>18</v>
      </c>
      <c r="B31" s="13" t="s">
        <v>32</v>
      </c>
      <c r="C31" s="13">
        <v>174</v>
      </c>
      <c r="D31" s="13">
        <v>84</v>
      </c>
      <c r="E31" s="13" t="s">
        <v>36</v>
      </c>
      <c r="F31" s="13"/>
      <c r="G31" s="14">
        <v>0</v>
      </c>
      <c r="H31" s="14">
        <v>1</v>
      </c>
      <c r="I31" s="14">
        <v>98.6</v>
      </c>
      <c r="J31" s="22">
        <f t="shared" si="0"/>
        <v>198.6</v>
      </c>
      <c r="K31" s="15"/>
      <c r="L31" s="15">
        <f t="shared" si="1"/>
        <v>0</v>
      </c>
      <c r="M31" s="42"/>
      <c r="N31" s="26">
        <v>0</v>
      </c>
      <c r="O31" s="26">
        <v>0</v>
      </c>
      <c r="P31" s="26"/>
      <c r="Q31" s="42">
        <v>0</v>
      </c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>
        <v>19</v>
      </c>
      <c r="B32" s="13" t="s">
        <v>32</v>
      </c>
      <c r="C32" s="13">
        <v>185</v>
      </c>
      <c r="D32" s="13">
        <v>86</v>
      </c>
      <c r="E32" s="13" t="s">
        <v>36</v>
      </c>
      <c r="F32" s="13"/>
      <c r="G32" s="14">
        <v>0</v>
      </c>
      <c r="H32" s="14">
        <v>1</v>
      </c>
      <c r="I32" s="14">
        <v>45.1</v>
      </c>
      <c r="J32" s="22">
        <f t="shared" si="0"/>
        <v>145.1</v>
      </c>
      <c r="K32" s="15"/>
      <c r="L32" s="15">
        <f t="shared" si="1"/>
        <v>0</v>
      </c>
      <c r="M32" s="42">
        <v>19</v>
      </c>
      <c r="N32" s="26" t="s">
        <v>37</v>
      </c>
      <c r="O32" s="26" t="s">
        <v>38</v>
      </c>
      <c r="P32" s="26"/>
      <c r="Q32" s="42">
        <v>192</v>
      </c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>
        <v>20</v>
      </c>
      <c r="B33" s="13" t="s">
        <v>32</v>
      </c>
      <c r="C33" s="13">
        <v>10</v>
      </c>
      <c r="D33" s="13">
        <v>88</v>
      </c>
      <c r="E33" s="13" t="s">
        <v>36</v>
      </c>
      <c r="F33" s="13"/>
      <c r="G33" s="14">
        <v>0</v>
      </c>
      <c r="H33" s="14">
        <v>0</v>
      </c>
      <c r="I33" s="14">
        <v>48.4</v>
      </c>
      <c r="J33" s="22">
        <f t="shared" si="0"/>
        <v>48.4</v>
      </c>
      <c r="K33" s="15"/>
      <c r="L33" s="15">
        <f t="shared" si="1"/>
        <v>0</v>
      </c>
      <c r="M33" s="42">
        <v>20</v>
      </c>
      <c r="N33" s="26" t="s">
        <v>37</v>
      </c>
      <c r="O33" s="26" t="s">
        <v>38</v>
      </c>
      <c r="P33" s="26"/>
      <c r="Q33" s="42">
        <v>132</v>
      </c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>
        <v>0</v>
      </c>
      <c r="C34" s="13">
        <v>0</v>
      </c>
      <c r="D34" s="13">
        <v>0</v>
      </c>
      <c r="E34" s="13">
        <v>0</v>
      </c>
      <c r="F34" s="13"/>
      <c r="G34" s="14">
        <v>0</v>
      </c>
      <c r="H34" s="14">
        <v>0</v>
      </c>
      <c r="I34" s="14">
        <v>0</v>
      </c>
      <c r="J34" s="22">
        <f t="shared" si="0"/>
        <v>0</v>
      </c>
      <c r="K34" s="15"/>
      <c r="L34" s="15">
        <f t="shared" si="1"/>
        <v>0</v>
      </c>
      <c r="M34" s="42">
        <v>21</v>
      </c>
      <c r="N34" s="26" t="s">
        <v>37</v>
      </c>
      <c r="O34" s="26" t="s">
        <v>39</v>
      </c>
      <c r="P34" s="26"/>
      <c r="Q34" s="42">
        <v>72</v>
      </c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>
        <v>21</v>
      </c>
      <c r="B35" s="13" t="s">
        <v>32</v>
      </c>
      <c r="C35" s="13">
        <v>44</v>
      </c>
      <c r="D35" s="13">
        <v>90</v>
      </c>
      <c r="E35" s="13" t="s">
        <v>36</v>
      </c>
      <c r="F35" s="13"/>
      <c r="G35" s="14">
        <v>0</v>
      </c>
      <c r="H35" s="14">
        <v>1</v>
      </c>
      <c r="I35" s="14">
        <v>24.3</v>
      </c>
      <c r="J35" s="22">
        <f t="shared" si="0"/>
        <v>124.3</v>
      </c>
      <c r="K35" s="15"/>
      <c r="L35" s="15">
        <f t="shared" si="1"/>
        <v>0</v>
      </c>
      <c r="M35" s="42">
        <v>22</v>
      </c>
      <c r="N35" s="26" t="s">
        <v>37</v>
      </c>
      <c r="O35" s="26" t="s">
        <v>38</v>
      </c>
      <c r="P35" s="26"/>
      <c r="Q35" s="42">
        <v>162</v>
      </c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>
        <v>22</v>
      </c>
      <c r="B36" s="13" t="s">
        <v>32</v>
      </c>
      <c r="C36" s="13">
        <v>76</v>
      </c>
      <c r="D36" s="13">
        <v>92</v>
      </c>
      <c r="E36" s="13" t="s">
        <v>36</v>
      </c>
      <c r="F36" s="13"/>
      <c r="G36" s="14">
        <v>0</v>
      </c>
      <c r="H36" s="14">
        <v>1</v>
      </c>
      <c r="I36" s="14">
        <v>4.2</v>
      </c>
      <c r="J36" s="22">
        <f t="shared" si="0"/>
        <v>104.2</v>
      </c>
      <c r="K36" s="15"/>
      <c r="L36" s="15">
        <f t="shared" si="1"/>
        <v>0</v>
      </c>
      <c r="M36" s="42">
        <v>23</v>
      </c>
      <c r="N36" s="26" t="s">
        <v>37</v>
      </c>
      <c r="O36" s="26" t="s">
        <v>38</v>
      </c>
      <c r="P36" s="26"/>
      <c r="Q36" s="42">
        <v>168</v>
      </c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>
        <v>23</v>
      </c>
      <c r="B37" s="13" t="s">
        <v>32</v>
      </c>
      <c r="C37" s="13">
        <v>101</v>
      </c>
      <c r="D37" s="13">
        <v>95</v>
      </c>
      <c r="E37" s="13" t="s">
        <v>36</v>
      </c>
      <c r="F37" s="13"/>
      <c r="G37" s="14">
        <v>0</v>
      </c>
      <c r="H37" s="14">
        <v>0</v>
      </c>
      <c r="I37" s="14">
        <v>23.2</v>
      </c>
      <c r="J37" s="22">
        <f t="shared" si="0"/>
        <v>23.2</v>
      </c>
      <c r="K37" s="15"/>
      <c r="L37" s="15">
        <f t="shared" si="1"/>
        <v>0</v>
      </c>
      <c r="M37" s="42">
        <v>24</v>
      </c>
      <c r="N37" s="26" t="s">
        <v>37</v>
      </c>
      <c r="O37" s="26" t="s">
        <v>39</v>
      </c>
      <c r="P37" s="26"/>
      <c r="Q37" s="42">
        <v>90</v>
      </c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>
        <v>24</v>
      </c>
      <c r="B38" s="13" t="s">
        <v>32</v>
      </c>
      <c r="C38" s="13">
        <v>102</v>
      </c>
      <c r="D38" s="13">
        <v>96</v>
      </c>
      <c r="E38" s="13" t="s">
        <v>36</v>
      </c>
      <c r="F38" s="13"/>
      <c r="G38" s="14">
        <v>0</v>
      </c>
      <c r="H38" s="14">
        <v>0</v>
      </c>
      <c r="I38" s="14">
        <v>26.5</v>
      </c>
      <c r="J38" s="22">
        <f t="shared" si="0"/>
        <v>26.5</v>
      </c>
      <c r="K38" s="15"/>
      <c r="L38" s="15">
        <f t="shared" si="1"/>
        <v>0</v>
      </c>
      <c r="M38" s="42">
        <v>25</v>
      </c>
      <c r="N38" s="26" t="s">
        <v>37</v>
      </c>
      <c r="O38" s="26" t="s">
        <v>38</v>
      </c>
      <c r="P38" s="26"/>
      <c r="Q38" s="42">
        <v>18</v>
      </c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>
        <v>25</v>
      </c>
      <c r="B39" s="13" t="s">
        <v>32</v>
      </c>
      <c r="C39" s="13">
        <v>135</v>
      </c>
      <c r="D39" s="13">
        <v>97</v>
      </c>
      <c r="E39" s="13" t="s">
        <v>36</v>
      </c>
      <c r="F39" s="13"/>
      <c r="G39" s="14">
        <v>0</v>
      </c>
      <c r="H39" s="14">
        <v>1</v>
      </c>
      <c r="I39" s="14">
        <v>83.7</v>
      </c>
      <c r="J39" s="22">
        <f>+(G39*400)+(H39*100)+I39</f>
        <v>183.7</v>
      </c>
      <c r="K39" s="15"/>
      <c r="L39" s="15">
        <f>+K39*J39</f>
        <v>0</v>
      </c>
      <c r="M39" s="42">
        <v>26</v>
      </c>
      <c r="N39" s="26" t="s">
        <v>37</v>
      </c>
      <c r="O39" s="26" t="s">
        <v>38</v>
      </c>
      <c r="P39" s="26"/>
      <c r="Q39" s="42">
        <v>90</v>
      </c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>
        <v>26</v>
      </c>
      <c r="B40" s="13" t="s">
        <v>32</v>
      </c>
      <c r="C40" s="13">
        <v>235</v>
      </c>
      <c r="D40" s="13">
        <v>102</v>
      </c>
      <c r="E40" s="13" t="s">
        <v>36</v>
      </c>
      <c r="F40" s="13"/>
      <c r="G40" s="14">
        <v>0</v>
      </c>
      <c r="H40" s="14">
        <v>1</v>
      </c>
      <c r="I40" s="14">
        <v>87.5</v>
      </c>
      <c r="J40" s="22">
        <f t="shared" ref="J40:J62" si="2">+(G40*400)+(H40*100)+I40</f>
        <v>187.5</v>
      </c>
      <c r="K40" s="15"/>
      <c r="L40" s="15">
        <f t="shared" ref="L40:L62" si="3">+K40*J40</f>
        <v>0</v>
      </c>
      <c r="M40" s="42">
        <v>27</v>
      </c>
      <c r="N40" s="26" t="s">
        <v>37</v>
      </c>
      <c r="O40" s="26" t="s">
        <v>38</v>
      </c>
      <c r="P40" s="26"/>
      <c r="Q40" s="42">
        <v>135</v>
      </c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>
        <v>0</v>
      </c>
      <c r="C41" s="13">
        <v>0</v>
      </c>
      <c r="D41" s="13">
        <v>0</v>
      </c>
      <c r="E41" s="13">
        <v>0</v>
      </c>
      <c r="F41" s="13"/>
      <c r="G41" s="14">
        <v>0</v>
      </c>
      <c r="H41" s="14">
        <v>0</v>
      </c>
      <c r="I41" s="14">
        <v>0</v>
      </c>
      <c r="J41" s="22">
        <f t="shared" si="2"/>
        <v>0</v>
      </c>
      <c r="K41" s="15"/>
      <c r="L41" s="15">
        <f t="shared" si="3"/>
        <v>0</v>
      </c>
      <c r="M41" s="42">
        <v>28</v>
      </c>
      <c r="N41" s="26" t="s">
        <v>37</v>
      </c>
      <c r="O41" s="26" t="s">
        <v>42</v>
      </c>
      <c r="P41" s="26"/>
      <c r="Q41" s="42">
        <v>36</v>
      </c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>
        <v>0</v>
      </c>
      <c r="C42" s="13">
        <v>0</v>
      </c>
      <c r="D42" s="13">
        <v>0</v>
      </c>
      <c r="E42" s="13">
        <v>0</v>
      </c>
      <c r="F42" s="13"/>
      <c r="G42" s="14">
        <v>0</v>
      </c>
      <c r="H42" s="14">
        <v>0</v>
      </c>
      <c r="I42" s="14">
        <v>0</v>
      </c>
      <c r="J42" s="22">
        <f t="shared" si="2"/>
        <v>0</v>
      </c>
      <c r="K42" s="15"/>
      <c r="L42" s="15">
        <f t="shared" si="3"/>
        <v>0</v>
      </c>
      <c r="M42" s="42">
        <v>29</v>
      </c>
      <c r="N42" s="26" t="s">
        <v>37</v>
      </c>
      <c r="O42" s="26" t="s">
        <v>33</v>
      </c>
      <c r="P42" s="26"/>
      <c r="Q42" s="42">
        <v>90</v>
      </c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>
        <v>27</v>
      </c>
      <c r="B43" s="13" t="s">
        <v>32</v>
      </c>
      <c r="C43" s="13">
        <v>1</v>
      </c>
      <c r="D43" s="13">
        <v>124</v>
      </c>
      <c r="E43" s="13" t="s">
        <v>36</v>
      </c>
      <c r="F43" s="13"/>
      <c r="G43" s="14">
        <v>0</v>
      </c>
      <c r="H43" s="14">
        <v>1</v>
      </c>
      <c r="I43" s="14">
        <v>50.7</v>
      </c>
      <c r="J43" s="22">
        <f t="shared" si="2"/>
        <v>150.69999999999999</v>
      </c>
      <c r="K43" s="15"/>
      <c r="L43" s="15">
        <f t="shared" si="3"/>
        <v>0</v>
      </c>
      <c r="M43" s="42">
        <v>30</v>
      </c>
      <c r="N43" s="26" t="s">
        <v>37</v>
      </c>
      <c r="O43" s="26" t="s">
        <v>38</v>
      </c>
      <c r="P43" s="26"/>
      <c r="Q43" s="42">
        <v>150</v>
      </c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>
        <v>28</v>
      </c>
      <c r="B44" s="13" t="s">
        <v>32</v>
      </c>
      <c r="C44" s="13">
        <v>4</v>
      </c>
      <c r="D44" s="13">
        <v>126</v>
      </c>
      <c r="E44" s="13" t="s">
        <v>36</v>
      </c>
      <c r="F44" s="13"/>
      <c r="G44" s="14">
        <v>0</v>
      </c>
      <c r="H44" s="14">
        <v>0</v>
      </c>
      <c r="I44" s="14">
        <v>65.900000000000006</v>
      </c>
      <c r="J44" s="22">
        <f t="shared" si="2"/>
        <v>65.900000000000006</v>
      </c>
      <c r="K44" s="15"/>
      <c r="L44" s="15">
        <f t="shared" si="3"/>
        <v>0</v>
      </c>
      <c r="M44" s="42">
        <v>31</v>
      </c>
      <c r="N44" s="26" t="s">
        <v>37</v>
      </c>
      <c r="O44" s="26" t="s">
        <v>38</v>
      </c>
      <c r="P44" s="26"/>
      <c r="Q44" s="42">
        <v>165</v>
      </c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>
        <v>29</v>
      </c>
      <c r="B45" s="13" t="s">
        <v>32</v>
      </c>
      <c r="C45" s="13">
        <v>8</v>
      </c>
      <c r="D45" s="13">
        <v>127</v>
      </c>
      <c r="E45" s="13" t="s">
        <v>36</v>
      </c>
      <c r="F45" s="13"/>
      <c r="G45" s="14">
        <v>0</v>
      </c>
      <c r="H45" s="14">
        <v>0</v>
      </c>
      <c r="I45" s="14">
        <v>52.3</v>
      </c>
      <c r="J45" s="22">
        <f t="shared" si="2"/>
        <v>52.3</v>
      </c>
      <c r="K45" s="15"/>
      <c r="L45" s="15">
        <f t="shared" si="3"/>
        <v>0</v>
      </c>
      <c r="M45" s="42"/>
      <c r="N45" s="26">
        <v>0</v>
      </c>
      <c r="O45" s="26">
        <v>0</v>
      </c>
      <c r="P45" s="26"/>
      <c r="Q45" s="42">
        <v>0</v>
      </c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>
        <v>30</v>
      </c>
      <c r="B46" s="13" t="s">
        <v>32</v>
      </c>
      <c r="C46" s="13">
        <v>29</v>
      </c>
      <c r="D46" s="13">
        <v>129</v>
      </c>
      <c r="E46" s="13" t="s">
        <v>36</v>
      </c>
      <c r="F46" s="13"/>
      <c r="G46" s="14">
        <v>0</v>
      </c>
      <c r="H46" s="14">
        <v>2</v>
      </c>
      <c r="I46" s="14">
        <v>37.299999999999997</v>
      </c>
      <c r="J46" s="22">
        <f t="shared" si="2"/>
        <v>237.3</v>
      </c>
      <c r="K46" s="15"/>
      <c r="L46" s="15">
        <f t="shared" si="3"/>
        <v>0</v>
      </c>
      <c r="M46" s="42">
        <v>32</v>
      </c>
      <c r="N46" s="26" t="s">
        <v>37</v>
      </c>
      <c r="O46" s="26" t="s">
        <v>38</v>
      </c>
      <c r="P46" s="26"/>
      <c r="Q46" s="42">
        <v>120</v>
      </c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>
        <v>0</v>
      </c>
      <c r="C47" s="13">
        <v>0</v>
      </c>
      <c r="D47" s="13">
        <v>0</v>
      </c>
      <c r="E47" s="13">
        <v>0</v>
      </c>
      <c r="F47" s="13"/>
      <c r="G47" s="14">
        <v>0</v>
      </c>
      <c r="H47" s="14">
        <v>0</v>
      </c>
      <c r="I47" s="14">
        <v>0</v>
      </c>
      <c r="J47" s="22">
        <f t="shared" si="2"/>
        <v>0</v>
      </c>
      <c r="K47" s="15"/>
      <c r="L47" s="15">
        <f t="shared" si="3"/>
        <v>0</v>
      </c>
      <c r="M47" s="42">
        <v>33</v>
      </c>
      <c r="N47" s="26" t="s">
        <v>37</v>
      </c>
      <c r="O47" s="26" t="s">
        <v>42</v>
      </c>
      <c r="P47" s="26"/>
      <c r="Q47" s="42">
        <v>60</v>
      </c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>
        <v>0</v>
      </c>
      <c r="C48" s="13">
        <v>0</v>
      </c>
      <c r="D48" s="13">
        <v>0</v>
      </c>
      <c r="E48" s="13">
        <v>0</v>
      </c>
      <c r="F48" s="13"/>
      <c r="G48" s="14">
        <v>0</v>
      </c>
      <c r="H48" s="14">
        <v>0</v>
      </c>
      <c r="I48" s="14">
        <v>0</v>
      </c>
      <c r="J48" s="22">
        <f t="shared" si="2"/>
        <v>0</v>
      </c>
      <c r="K48" s="15"/>
      <c r="L48" s="15">
        <f t="shared" si="3"/>
        <v>0</v>
      </c>
      <c r="M48" s="42">
        <v>34</v>
      </c>
      <c r="N48" s="26" t="s">
        <v>37</v>
      </c>
      <c r="O48" s="26" t="s">
        <v>42</v>
      </c>
      <c r="P48" s="26"/>
      <c r="Q48" s="42">
        <v>6</v>
      </c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>
        <v>31</v>
      </c>
      <c r="B49" s="13" t="s">
        <v>32</v>
      </c>
      <c r="C49" s="13">
        <v>42</v>
      </c>
      <c r="D49" s="13">
        <v>131</v>
      </c>
      <c r="E49" s="13" t="s">
        <v>36</v>
      </c>
      <c r="F49" s="13"/>
      <c r="G49" s="14">
        <v>0</v>
      </c>
      <c r="H49" s="14">
        <v>1</v>
      </c>
      <c r="I49" s="14">
        <v>28.8</v>
      </c>
      <c r="J49" s="22">
        <f t="shared" si="2"/>
        <v>128.80000000000001</v>
      </c>
      <c r="K49" s="15"/>
      <c r="L49" s="15">
        <f t="shared" si="3"/>
        <v>0</v>
      </c>
      <c r="M49" s="42">
        <v>35</v>
      </c>
      <c r="N49" s="26" t="s">
        <v>37</v>
      </c>
      <c r="O49" s="26" t="s">
        <v>39</v>
      </c>
      <c r="P49" s="26"/>
      <c r="Q49" s="42">
        <v>108</v>
      </c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>
        <v>32</v>
      </c>
      <c r="B50" s="13" t="s">
        <v>32</v>
      </c>
      <c r="C50" s="13">
        <v>43</v>
      </c>
      <c r="D50" s="13">
        <v>132</v>
      </c>
      <c r="E50" s="13" t="s">
        <v>36</v>
      </c>
      <c r="F50" s="13"/>
      <c r="G50" s="14">
        <v>0</v>
      </c>
      <c r="H50" s="14">
        <v>0</v>
      </c>
      <c r="I50" s="14">
        <v>68.7</v>
      </c>
      <c r="J50" s="22">
        <f t="shared" si="2"/>
        <v>68.7</v>
      </c>
      <c r="K50" s="15"/>
      <c r="L50" s="15">
        <f t="shared" si="3"/>
        <v>0</v>
      </c>
      <c r="M50" s="42">
        <v>36</v>
      </c>
      <c r="N50" s="26" t="s">
        <v>37</v>
      </c>
      <c r="O50" s="26" t="s">
        <v>39</v>
      </c>
      <c r="P50" s="26"/>
      <c r="Q50" s="42">
        <v>108</v>
      </c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>
        <v>33</v>
      </c>
      <c r="B51" s="13" t="s">
        <v>32</v>
      </c>
      <c r="C51" s="13">
        <v>230</v>
      </c>
      <c r="D51" s="13">
        <v>147</v>
      </c>
      <c r="E51" s="13" t="s">
        <v>36</v>
      </c>
      <c r="F51" s="13"/>
      <c r="G51" s="14">
        <v>0</v>
      </c>
      <c r="H51" s="14">
        <v>0</v>
      </c>
      <c r="I51" s="14">
        <v>75.900000000000006</v>
      </c>
      <c r="J51" s="22">
        <f t="shared" si="2"/>
        <v>75.900000000000006</v>
      </c>
      <c r="K51" s="15"/>
      <c r="L51" s="15">
        <f t="shared" si="3"/>
        <v>0</v>
      </c>
      <c r="M51" s="42"/>
      <c r="N51" s="26">
        <v>0</v>
      </c>
      <c r="O51" s="26">
        <v>0</v>
      </c>
      <c r="P51" s="26"/>
      <c r="Q51" s="42">
        <v>0</v>
      </c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>
        <v>34</v>
      </c>
      <c r="B52" s="13" t="s">
        <v>32</v>
      </c>
      <c r="C52" s="13">
        <v>51</v>
      </c>
      <c r="D52" s="13">
        <v>204</v>
      </c>
      <c r="E52" s="13" t="s">
        <v>36</v>
      </c>
      <c r="F52" s="13"/>
      <c r="G52" s="14">
        <v>0</v>
      </c>
      <c r="H52" s="14">
        <v>0</v>
      </c>
      <c r="I52" s="14">
        <v>76.400000000000006</v>
      </c>
      <c r="J52" s="22">
        <f t="shared" si="2"/>
        <v>76.400000000000006</v>
      </c>
      <c r="K52" s="15"/>
      <c r="L52" s="15">
        <f t="shared" si="3"/>
        <v>0</v>
      </c>
      <c r="M52" s="42">
        <v>37</v>
      </c>
      <c r="N52" s="26" t="s">
        <v>37</v>
      </c>
      <c r="O52" s="26" t="s">
        <v>38</v>
      </c>
      <c r="P52" s="26"/>
      <c r="Q52" s="42">
        <v>144</v>
      </c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>
        <v>35</v>
      </c>
      <c r="B53" s="13" t="s">
        <v>32</v>
      </c>
      <c r="C53" s="13">
        <v>244</v>
      </c>
      <c r="D53" s="13">
        <v>209</v>
      </c>
      <c r="E53" s="13" t="s">
        <v>36</v>
      </c>
      <c r="F53" s="13"/>
      <c r="G53" s="14">
        <v>4</v>
      </c>
      <c r="H53" s="14">
        <v>0</v>
      </c>
      <c r="I53" s="14">
        <v>75.599999999999994</v>
      </c>
      <c r="J53" s="22">
        <f t="shared" si="2"/>
        <v>1675.6</v>
      </c>
      <c r="K53" s="15"/>
      <c r="L53" s="15">
        <f t="shared" si="3"/>
        <v>0</v>
      </c>
      <c r="M53" s="42">
        <v>38</v>
      </c>
      <c r="N53" s="26" t="s">
        <v>118</v>
      </c>
      <c r="O53" s="26" t="s">
        <v>38</v>
      </c>
      <c r="P53" s="26"/>
      <c r="Q53" s="42">
        <v>81</v>
      </c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>
        <v>36</v>
      </c>
      <c r="B54" s="13" t="s">
        <v>32</v>
      </c>
      <c r="C54" s="13">
        <v>332</v>
      </c>
      <c r="D54" s="13">
        <v>210</v>
      </c>
      <c r="E54" s="13" t="s">
        <v>36</v>
      </c>
      <c r="F54" s="13"/>
      <c r="G54" s="14">
        <v>0</v>
      </c>
      <c r="H54" s="14">
        <v>0</v>
      </c>
      <c r="I54" s="14">
        <v>92.4</v>
      </c>
      <c r="J54" s="22">
        <f t="shared" si="2"/>
        <v>92.4</v>
      </c>
      <c r="K54" s="15"/>
      <c r="L54" s="15">
        <f t="shared" si="3"/>
        <v>0</v>
      </c>
      <c r="M54" s="42">
        <v>3.9</v>
      </c>
      <c r="N54" s="26" t="s">
        <v>37</v>
      </c>
      <c r="O54" s="26" t="s">
        <v>39</v>
      </c>
      <c r="P54" s="26"/>
      <c r="Q54" s="42">
        <v>90</v>
      </c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>
        <v>37</v>
      </c>
      <c r="B55" s="13" t="s">
        <v>32</v>
      </c>
      <c r="C55" s="13">
        <v>40</v>
      </c>
      <c r="D55" s="13">
        <v>215</v>
      </c>
      <c r="E55" s="13" t="s">
        <v>36</v>
      </c>
      <c r="F55" s="13"/>
      <c r="G55" s="14">
        <v>0</v>
      </c>
      <c r="H55" s="14">
        <v>1</v>
      </c>
      <c r="I55" s="14">
        <v>20.3</v>
      </c>
      <c r="J55" s="22">
        <f t="shared" si="2"/>
        <v>120.3</v>
      </c>
      <c r="K55" s="15"/>
      <c r="L55" s="15">
        <f t="shared" si="3"/>
        <v>0</v>
      </c>
      <c r="M55" s="42"/>
      <c r="N55" s="26">
        <v>0</v>
      </c>
      <c r="O55" s="26">
        <v>0</v>
      </c>
      <c r="P55" s="26"/>
      <c r="Q55" s="42">
        <v>0</v>
      </c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>
        <v>38</v>
      </c>
      <c r="B56" s="13" t="s">
        <v>32</v>
      </c>
      <c r="C56" s="13">
        <v>236</v>
      </c>
      <c r="D56" s="13">
        <v>217</v>
      </c>
      <c r="E56" s="13" t="s">
        <v>36</v>
      </c>
      <c r="F56" s="13"/>
      <c r="G56" s="14">
        <v>0</v>
      </c>
      <c r="H56" s="14">
        <v>0</v>
      </c>
      <c r="I56" s="14">
        <v>96.3</v>
      </c>
      <c r="J56" s="22">
        <f t="shared" si="2"/>
        <v>96.3</v>
      </c>
      <c r="K56" s="15"/>
      <c r="L56" s="15">
        <f t="shared" si="3"/>
        <v>0</v>
      </c>
      <c r="M56" s="42">
        <v>40</v>
      </c>
      <c r="N56" s="26" t="s">
        <v>37</v>
      </c>
      <c r="O56" s="26" t="s">
        <v>38</v>
      </c>
      <c r="P56" s="26"/>
      <c r="Q56" s="42">
        <v>72</v>
      </c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>
        <v>39</v>
      </c>
      <c r="B57" s="13" t="s">
        <v>32</v>
      </c>
      <c r="C57" s="13">
        <v>73</v>
      </c>
      <c r="D57" s="13">
        <v>219</v>
      </c>
      <c r="E57" s="13" t="s">
        <v>36</v>
      </c>
      <c r="F57" s="13"/>
      <c r="G57" s="14">
        <v>0</v>
      </c>
      <c r="H57" s="14">
        <v>0</v>
      </c>
      <c r="I57" s="14">
        <v>44</v>
      </c>
      <c r="J57" s="22">
        <f t="shared" si="2"/>
        <v>44</v>
      </c>
      <c r="K57" s="15"/>
      <c r="L57" s="15">
        <f t="shared" si="3"/>
        <v>0</v>
      </c>
      <c r="M57" s="42">
        <v>41</v>
      </c>
      <c r="N57" s="26" t="s">
        <v>37</v>
      </c>
      <c r="O57" s="26" t="s">
        <v>38</v>
      </c>
      <c r="P57" s="26"/>
      <c r="Q57" s="42">
        <v>135</v>
      </c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>
        <v>40</v>
      </c>
      <c r="B58" s="13" t="s">
        <v>32</v>
      </c>
      <c r="C58" s="13">
        <v>12</v>
      </c>
      <c r="D58" s="13">
        <v>220</v>
      </c>
      <c r="E58" s="13" t="s">
        <v>36</v>
      </c>
      <c r="F58" s="13"/>
      <c r="G58" s="14">
        <v>0</v>
      </c>
      <c r="H58" s="14">
        <v>1</v>
      </c>
      <c r="I58" s="14">
        <v>16.7</v>
      </c>
      <c r="J58" s="22">
        <f t="shared" si="2"/>
        <v>116.7</v>
      </c>
      <c r="K58" s="15"/>
      <c r="L58" s="15">
        <f t="shared" si="3"/>
        <v>0</v>
      </c>
      <c r="M58" s="42">
        <v>42</v>
      </c>
      <c r="N58" s="26" t="s">
        <v>37</v>
      </c>
      <c r="O58" s="26" t="s">
        <v>38</v>
      </c>
      <c r="P58" s="26"/>
      <c r="Q58" s="42">
        <v>72</v>
      </c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>
        <v>41</v>
      </c>
      <c r="B59" s="13" t="s">
        <v>32</v>
      </c>
      <c r="C59" s="13">
        <v>49</v>
      </c>
      <c r="D59" s="13">
        <v>233</v>
      </c>
      <c r="E59" s="13" t="s">
        <v>36</v>
      </c>
      <c r="F59" s="13"/>
      <c r="G59" s="14">
        <v>0</v>
      </c>
      <c r="H59" s="14">
        <v>1</v>
      </c>
      <c r="I59" s="14">
        <v>41.6</v>
      </c>
      <c r="J59" s="22">
        <f t="shared" si="2"/>
        <v>141.6</v>
      </c>
      <c r="K59" s="15"/>
      <c r="L59" s="15">
        <f t="shared" si="3"/>
        <v>0</v>
      </c>
      <c r="M59" s="42">
        <v>43</v>
      </c>
      <c r="N59" s="26" t="s">
        <v>37</v>
      </c>
      <c r="O59" s="26" t="s">
        <v>38</v>
      </c>
      <c r="P59" s="26"/>
      <c r="Q59" s="42">
        <v>144</v>
      </c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>
        <v>0</v>
      </c>
      <c r="C60" s="13">
        <v>0</v>
      </c>
      <c r="D60" s="13">
        <v>0</v>
      </c>
      <c r="E60" s="13">
        <v>0</v>
      </c>
      <c r="F60" s="13"/>
      <c r="G60" s="14">
        <v>0</v>
      </c>
      <c r="H60" s="14">
        <v>0</v>
      </c>
      <c r="I60" s="14">
        <v>0</v>
      </c>
      <c r="J60" s="22">
        <f t="shared" si="2"/>
        <v>0</v>
      </c>
      <c r="K60" s="15"/>
      <c r="L60" s="15">
        <f t="shared" si="3"/>
        <v>0</v>
      </c>
      <c r="M60" s="42">
        <v>44</v>
      </c>
      <c r="N60" s="26" t="s">
        <v>37</v>
      </c>
      <c r="O60" s="26" t="s">
        <v>38</v>
      </c>
      <c r="P60" s="26"/>
      <c r="Q60" s="42">
        <v>207</v>
      </c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>
        <v>42</v>
      </c>
      <c r="B61" s="13" t="s">
        <v>32</v>
      </c>
      <c r="C61" s="13">
        <v>227</v>
      </c>
      <c r="D61" s="13">
        <v>249</v>
      </c>
      <c r="E61" s="13" t="s">
        <v>36</v>
      </c>
      <c r="F61" s="13"/>
      <c r="G61" s="14">
        <v>0</v>
      </c>
      <c r="H61" s="14">
        <v>1</v>
      </c>
      <c r="I61" s="14">
        <v>12.3</v>
      </c>
      <c r="J61" s="22">
        <f t="shared" si="2"/>
        <v>112.3</v>
      </c>
      <c r="K61" s="15"/>
      <c r="L61" s="15">
        <f t="shared" si="3"/>
        <v>0</v>
      </c>
      <c r="M61" s="42">
        <v>45</v>
      </c>
      <c r="N61" s="26" t="s">
        <v>37</v>
      </c>
      <c r="O61" s="26" t="s">
        <v>38</v>
      </c>
      <c r="P61" s="26"/>
      <c r="Q61" s="42">
        <v>270</v>
      </c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>
        <v>43</v>
      </c>
      <c r="B62" s="13" t="s">
        <v>32</v>
      </c>
      <c r="C62" s="13">
        <v>11</v>
      </c>
      <c r="D62" s="13">
        <v>263</v>
      </c>
      <c r="E62" s="13" t="s">
        <v>36</v>
      </c>
      <c r="F62" s="13"/>
      <c r="G62" s="14">
        <v>0</v>
      </c>
      <c r="H62" s="14">
        <v>1</v>
      </c>
      <c r="I62" s="14">
        <v>43.8</v>
      </c>
      <c r="J62" s="22">
        <f t="shared" si="2"/>
        <v>143.80000000000001</v>
      </c>
      <c r="K62" s="15"/>
      <c r="L62" s="15">
        <f t="shared" si="3"/>
        <v>0</v>
      </c>
      <c r="M62" s="42">
        <v>46</v>
      </c>
      <c r="N62" s="26" t="s">
        <v>37</v>
      </c>
      <c r="O62" s="26" t="s">
        <v>38</v>
      </c>
      <c r="P62" s="26"/>
      <c r="Q62" s="42">
        <v>90</v>
      </c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>
        <v>0</v>
      </c>
      <c r="C63" s="13">
        <v>0</v>
      </c>
      <c r="D63" s="13">
        <v>0</v>
      </c>
      <c r="E63" s="13">
        <v>0</v>
      </c>
      <c r="F63" s="13"/>
      <c r="G63" s="14">
        <v>0</v>
      </c>
      <c r="H63" s="14">
        <v>0</v>
      </c>
      <c r="I63" s="14">
        <v>0</v>
      </c>
      <c r="J63" s="22">
        <f>+(G63*400)+(H63*100)+I63</f>
        <v>0</v>
      </c>
      <c r="K63" s="15"/>
      <c r="L63" s="15">
        <f>+K63*J63</f>
        <v>0</v>
      </c>
      <c r="M63" s="42">
        <v>47</v>
      </c>
      <c r="N63" s="26" t="s">
        <v>37</v>
      </c>
      <c r="O63" s="26" t="s">
        <v>39</v>
      </c>
      <c r="P63" s="26"/>
      <c r="Q63" s="42">
        <v>81</v>
      </c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>
        <v>44</v>
      </c>
      <c r="B64" s="13" t="s">
        <v>32</v>
      </c>
      <c r="C64" s="13">
        <v>14</v>
      </c>
      <c r="D64" s="13">
        <v>264</v>
      </c>
      <c r="E64" s="13" t="s">
        <v>36</v>
      </c>
      <c r="F64" s="13"/>
      <c r="G64" s="14">
        <v>0</v>
      </c>
      <c r="H64" s="14">
        <v>1</v>
      </c>
      <c r="I64" s="14">
        <v>21.7</v>
      </c>
      <c r="J64" s="22">
        <f t="shared" ref="J64:J81" si="4">+(G64*400)+(H64*100)+I64</f>
        <v>121.7</v>
      </c>
      <c r="K64" s="15"/>
      <c r="L64" s="15">
        <f t="shared" ref="L64:L81" si="5">+K64*J64</f>
        <v>0</v>
      </c>
      <c r="M64" s="42">
        <v>48</v>
      </c>
      <c r="N64" s="26" t="s">
        <v>37</v>
      </c>
      <c r="O64" s="26" t="s">
        <v>38</v>
      </c>
      <c r="P64" s="26"/>
      <c r="Q64" s="42">
        <v>180</v>
      </c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>
        <v>45</v>
      </c>
      <c r="B65" s="13" t="s">
        <v>32</v>
      </c>
      <c r="C65" s="13">
        <v>371</v>
      </c>
      <c r="D65" s="13">
        <v>1459</v>
      </c>
      <c r="E65" s="13" t="s">
        <v>36</v>
      </c>
      <c r="F65" s="13"/>
      <c r="G65" s="14">
        <v>0</v>
      </c>
      <c r="H65" s="14">
        <v>0</v>
      </c>
      <c r="I65" s="14">
        <v>81</v>
      </c>
      <c r="J65" s="22">
        <f t="shared" si="4"/>
        <v>81</v>
      </c>
      <c r="K65" s="15"/>
      <c r="L65" s="15">
        <f t="shared" si="5"/>
        <v>0</v>
      </c>
      <c r="M65" s="42">
        <v>49</v>
      </c>
      <c r="N65" s="26" t="s">
        <v>37</v>
      </c>
      <c r="O65" s="26" t="s">
        <v>119</v>
      </c>
      <c r="P65" s="26"/>
      <c r="Q65" s="42">
        <v>150</v>
      </c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>
        <v>0</v>
      </c>
      <c r="C66" s="13">
        <v>0</v>
      </c>
      <c r="D66" s="13">
        <v>0</v>
      </c>
      <c r="E66" s="13">
        <v>0</v>
      </c>
      <c r="F66" s="13"/>
      <c r="G66" s="14">
        <v>0</v>
      </c>
      <c r="H66" s="14">
        <v>0</v>
      </c>
      <c r="I66" s="14">
        <v>0</v>
      </c>
      <c r="J66" s="22">
        <f t="shared" si="4"/>
        <v>0</v>
      </c>
      <c r="K66" s="15"/>
      <c r="L66" s="15">
        <f t="shared" si="5"/>
        <v>0</v>
      </c>
      <c r="M66" s="42">
        <v>50</v>
      </c>
      <c r="N66" s="26" t="s">
        <v>37</v>
      </c>
      <c r="O66" s="26" t="s">
        <v>119</v>
      </c>
      <c r="P66" s="26"/>
      <c r="Q66" s="42">
        <v>9</v>
      </c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>
        <v>46</v>
      </c>
      <c r="B67" s="13" t="s">
        <v>32</v>
      </c>
      <c r="C67" s="13">
        <v>491</v>
      </c>
      <c r="D67" s="13">
        <v>1465</v>
      </c>
      <c r="E67" s="13" t="s">
        <v>36</v>
      </c>
      <c r="F67" s="13"/>
      <c r="G67" s="14">
        <v>0</v>
      </c>
      <c r="H67" s="14">
        <v>0</v>
      </c>
      <c r="I67" s="14">
        <v>52</v>
      </c>
      <c r="J67" s="22">
        <f t="shared" si="4"/>
        <v>52</v>
      </c>
      <c r="K67" s="15"/>
      <c r="L67" s="15">
        <f t="shared" si="5"/>
        <v>0</v>
      </c>
      <c r="M67" s="42">
        <v>51</v>
      </c>
      <c r="N67" s="26" t="s">
        <v>37</v>
      </c>
      <c r="O67" s="26" t="s">
        <v>39</v>
      </c>
      <c r="P67" s="26"/>
      <c r="Q67" s="42">
        <v>180</v>
      </c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>
        <v>47</v>
      </c>
      <c r="B68" s="13" t="s">
        <v>32</v>
      </c>
      <c r="C68" s="13">
        <v>493</v>
      </c>
      <c r="D68" s="13">
        <v>1467</v>
      </c>
      <c r="E68" s="13" t="s">
        <v>36</v>
      </c>
      <c r="F68" s="13"/>
      <c r="G68" s="14">
        <v>0</v>
      </c>
      <c r="H68" s="14">
        <v>0</v>
      </c>
      <c r="I68" s="14">
        <v>56</v>
      </c>
      <c r="J68" s="22">
        <f t="shared" si="4"/>
        <v>56</v>
      </c>
      <c r="K68" s="15"/>
      <c r="L68" s="15">
        <f t="shared" si="5"/>
        <v>0</v>
      </c>
      <c r="M68" s="42">
        <v>52</v>
      </c>
      <c r="N68" s="26" t="s">
        <v>37</v>
      </c>
      <c r="O68" s="26" t="s">
        <v>38</v>
      </c>
      <c r="P68" s="26"/>
      <c r="Q68" s="42">
        <v>81</v>
      </c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>
        <v>48</v>
      </c>
      <c r="B69" s="13" t="s">
        <v>32</v>
      </c>
      <c r="C69" s="13">
        <v>498</v>
      </c>
      <c r="D69" s="13">
        <v>1472</v>
      </c>
      <c r="E69" s="13" t="s">
        <v>36</v>
      </c>
      <c r="F69" s="13"/>
      <c r="G69" s="14">
        <v>0</v>
      </c>
      <c r="H69" s="14">
        <v>0</v>
      </c>
      <c r="I69" s="14">
        <v>80</v>
      </c>
      <c r="J69" s="22">
        <f t="shared" si="4"/>
        <v>80</v>
      </c>
      <c r="K69" s="15"/>
      <c r="L69" s="15">
        <f t="shared" si="5"/>
        <v>0</v>
      </c>
      <c r="M69" s="42">
        <v>53</v>
      </c>
      <c r="N69" s="26" t="s">
        <v>37</v>
      </c>
      <c r="O69" s="26" t="s">
        <v>38</v>
      </c>
      <c r="P69" s="26"/>
      <c r="Q69" s="42">
        <v>72</v>
      </c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>
        <v>49</v>
      </c>
      <c r="B70" s="13" t="s">
        <v>32</v>
      </c>
      <c r="C70" s="13">
        <v>521</v>
      </c>
      <c r="D70" s="13">
        <v>1479</v>
      </c>
      <c r="E70" s="13" t="s">
        <v>36</v>
      </c>
      <c r="F70" s="13"/>
      <c r="G70" s="14">
        <v>0</v>
      </c>
      <c r="H70" s="14">
        <v>1</v>
      </c>
      <c r="I70" s="14">
        <v>78</v>
      </c>
      <c r="J70" s="22">
        <f t="shared" si="4"/>
        <v>178</v>
      </c>
      <c r="K70" s="15"/>
      <c r="L70" s="15">
        <f t="shared" si="5"/>
        <v>0</v>
      </c>
      <c r="M70" s="42">
        <v>54</v>
      </c>
      <c r="N70" s="26" t="s">
        <v>37</v>
      </c>
      <c r="O70" s="26" t="s">
        <v>38</v>
      </c>
      <c r="P70" s="26"/>
      <c r="Q70" s="42">
        <v>72</v>
      </c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>
        <v>0</v>
      </c>
      <c r="C71" s="13">
        <v>0</v>
      </c>
      <c r="D71" s="13">
        <v>0</v>
      </c>
      <c r="E71" s="13">
        <v>0</v>
      </c>
      <c r="F71" s="13"/>
      <c r="G71" s="14">
        <v>0</v>
      </c>
      <c r="H71" s="14">
        <v>0</v>
      </c>
      <c r="I71" s="14">
        <v>0</v>
      </c>
      <c r="J71" s="22">
        <f t="shared" si="4"/>
        <v>0</v>
      </c>
      <c r="K71" s="15"/>
      <c r="L71" s="15">
        <f t="shared" si="5"/>
        <v>0</v>
      </c>
      <c r="M71" s="42">
        <v>55</v>
      </c>
      <c r="N71" s="26" t="s">
        <v>37</v>
      </c>
      <c r="O71" s="26" t="s">
        <v>39</v>
      </c>
      <c r="P71" s="26"/>
      <c r="Q71" s="42">
        <v>54</v>
      </c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>
        <v>50</v>
      </c>
      <c r="B72" s="13" t="s">
        <v>32</v>
      </c>
      <c r="C72" s="13">
        <v>522</v>
      </c>
      <c r="D72" s="13">
        <v>1480</v>
      </c>
      <c r="E72" s="13" t="s">
        <v>36</v>
      </c>
      <c r="F72" s="13"/>
      <c r="G72" s="14">
        <v>0</v>
      </c>
      <c r="H72" s="14">
        <v>0</v>
      </c>
      <c r="I72" s="14">
        <v>81</v>
      </c>
      <c r="J72" s="22">
        <f t="shared" si="4"/>
        <v>81</v>
      </c>
      <c r="K72" s="15"/>
      <c r="L72" s="15">
        <f t="shared" si="5"/>
        <v>0</v>
      </c>
      <c r="M72" s="42">
        <v>56</v>
      </c>
      <c r="N72" s="26" t="s">
        <v>37</v>
      </c>
      <c r="O72" s="26" t="s">
        <v>42</v>
      </c>
      <c r="P72" s="26"/>
      <c r="Q72" s="42">
        <v>25</v>
      </c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>
        <v>51</v>
      </c>
      <c r="B73" s="13" t="s">
        <v>32</v>
      </c>
      <c r="C73" s="13">
        <v>562</v>
      </c>
      <c r="D73" s="13">
        <v>1481</v>
      </c>
      <c r="E73" s="13" t="s">
        <v>36</v>
      </c>
      <c r="F73" s="13"/>
      <c r="G73" s="14">
        <v>0</v>
      </c>
      <c r="H73" s="14">
        <v>0</v>
      </c>
      <c r="I73" s="14">
        <v>99</v>
      </c>
      <c r="J73" s="22">
        <f t="shared" si="4"/>
        <v>99</v>
      </c>
      <c r="K73" s="15"/>
      <c r="L73" s="15">
        <f t="shared" si="5"/>
        <v>0</v>
      </c>
      <c r="M73" s="42">
        <v>57</v>
      </c>
      <c r="N73" s="26" t="s">
        <v>37</v>
      </c>
      <c r="O73" s="26" t="s">
        <v>39</v>
      </c>
      <c r="P73" s="26"/>
      <c r="Q73" s="42">
        <v>96</v>
      </c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>
        <v>52</v>
      </c>
      <c r="B74" s="13" t="s">
        <v>32</v>
      </c>
      <c r="C74" s="13">
        <v>490</v>
      </c>
      <c r="D74" s="13">
        <v>2514</v>
      </c>
      <c r="E74" s="13" t="s">
        <v>36</v>
      </c>
      <c r="F74" s="13"/>
      <c r="G74" s="14">
        <v>0</v>
      </c>
      <c r="H74" s="14">
        <v>0</v>
      </c>
      <c r="I74" s="14">
        <v>79</v>
      </c>
      <c r="J74" s="22">
        <f t="shared" si="4"/>
        <v>79</v>
      </c>
      <c r="K74" s="15"/>
      <c r="L74" s="15">
        <f t="shared" si="5"/>
        <v>0</v>
      </c>
      <c r="M74" s="42">
        <v>58</v>
      </c>
      <c r="N74" s="26" t="s">
        <v>37</v>
      </c>
      <c r="O74" s="26" t="s">
        <v>42</v>
      </c>
      <c r="P74" s="26"/>
      <c r="Q74" s="42">
        <v>54</v>
      </c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>
        <v>53</v>
      </c>
      <c r="B75" s="13" t="s">
        <v>32</v>
      </c>
      <c r="C75" s="13">
        <v>6276</v>
      </c>
      <c r="D75" s="13">
        <v>13088</v>
      </c>
      <c r="E75" s="13" t="s">
        <v>36</v>
      </c>
      <c r="F75" s="13"/>
      <c r="G75" s="14">
        <v>0</v>
      </c>
      <c r="H75" s="14">
        <v>0</v>
      </c>
      <c r="I75" s="14">
        <v>66.3</v>
      </c>
      <c r="J75" s="22">
        <f t="shared" si="4"/>
        <v>66.3</v>
      </c>
      <c r="K75" s="15"/>
      <c r="L75" s="15">
        <f t="shared" si="5"/>
        <v>0</v>
      </c>
      <c r="M75" s="42">
        <v>59</v>
      </c>
      <c r="N75" s="26" t="s">
        <v>37</v>
      </c>
      <c r="O75" s="26" t="s">
        <v>38</v>
      </c>
      <c r="P75" s="26"/>
      <c r="Q75" s="42">
        <v>100</v>
      </c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>
        <v>54</v>
      </c>
      <c r="B76" s="13" t="s">
        <v>32</v>
      </c>
      <c r="C76" s="13">
        <v>6277</v>
      </c>
      <c r="D76" s="13">
        <v>13089</v>
      </c>
      <c r="E76" s="13" t="s">
        <v>36</v>
      </c>
      <c r="F76" s="13"/>
      <c r="G76" s="14">
        <v>0</v>
      </c>
      <c r="H76" s="14">
        <v>0</v>
      </c>
      <c r="I76" s="14">
        <v>32.9</v>
      </c>
      <c r="J76" s="22">
        <f t="shared" si="4"/>
        <v>32.9</v>
      </c>
      <c r="K76" s="15"/>
      <c r="L76" s="15">
        <f t="shared" si="5"/>
        <v>0</v>
      </c>
      <c r="M76" s="42">
        <v>60</v>
      </c>
      <c r="N76" s="26" t="s">
        <v>37</v>
      </c>
      <c r="O76" s="26" t="s">
        <v>38</v>
      </c>
      <c r="P76" s="26"/>
      <c r="Q76" s="42">
        <v>135</v>
      </c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>
        <v>55</v>
      </c>
      <c r="B77" s="13" t="s">
        <v>32</v>
      </c>
      <c r="C77" s="13">
        <v>6278</v>
      </c>
      <c r="D77" s="13">
        <v>13097</v>
      </c>
      <c r="E77" s="13" t="s">
        <v>36</v>
      </c>
      <c r="F77" s="13"/>
      <c r="G77" s="14">
        <v>0</v>
      </c>
      <c r="H77" s="14">
        <v>0</v>
      </c>
      <c r="I77" s="14">
        <v>67</v>
      </c>
      <c r="J77" s="22">
        <f t="shared" si="4"/>
        <v>67</v>
      </c>
      <c r="K77" s="15"/>
      <c r="L77" s="15">
        <f t="shared" si="5"/>
        <v>0</v>
      </c>
      <c r="M77" s="42">
        <v>61</v>
      </c>
      <c r="N77" s="26" t="s">
        <v>37</v>
      </c>
      <c r="O77" s="26" t="s">
        <v>38</v>
      </c>
      <c r="P77" s="26"/>
      <c r="Q77" s="42">
        <v>54</v>
      </c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/>
      <c r="B78" s="13">
        <v>0</v>
      </c>
      <c r="C78" s="13">
        <v>0</v>
      </c>
      <c r="D78" s="13">
        <v>0</v>
      </c>
      <c r="E78" s="13">
        <v>0</v>
      </c>
      <c r="F78" s="13"/>
      <c r="G78" s="14">
        <v>0</v>
      </c>
      <c r="H78" s="14">
        <v>0</v>
      </c>
      <c r="I78" s="14">
        <v>0</v>
      </c>
      <c r="J78" s="22">
        <f t="shared" si="4"/>
        <v>0</v>
      </c>
      <c r="K78" s="15"/>
      <c r="L78" s="15">
        <f t="shared" si="5"/>
        <v>0</v>
      </c>
      <c r="M78" s="42">
        <v>62</v>
      </c>
      <c r="N78" s="26" t="s">
        <v>37</v>
      </c>
      <c r="O78" s="26" t="s">
        <v>39</v>
      </c>
      <c r="P78" s="26"/>
      <c r="Q78" s="42">
        <v>54</v>
      </c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>
        <v>56</v>
      </c>
      <c r="B79" s="13" t="s">
        <v>32</v>
      </c>
      <c r="C79" s="13">
        <v>6293</v>
      </c>
      <c r="D79" s="13">
        <v>13121</v>
      </c>
      <c r="E79" s="13" t="s">
        <v>36</v>
      </c>
      <c r="F79" s="13"/>
      <c r="G79" s="14">
        <v>0</v>
      </c>
      <c r="H79" s="14">
        <v>0</v>
      </c>
      <c r="I79" s="14">
        <v>88.1</v>
      </c>
      <c r="J79" s="22">
        <f t="shared" si="4"/>
        <v>88.1</v>
      </c>
      <c r="K79" s="15"/>
      <c r="L79" s="15">
        <f t="shared" si="5"/>
        <v>0</v>
      </c>
      <c r="M79" s="42">
        <v>63</v>
      </c>
      <c r="N79" s="26" t="s">
        <v>37</v>
      </c>
      <c r="O79" s="26" t="s">
        <v>38</v>
      </c>
      <c r="P79" s="26"/>
      <c r="Q79" s="42">
        <v>357</v>
      </c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>
        <v>57</v>
      </c>
      <c r="B80" s="13" t="s">
        <v>32</v>
      </c>
      <c r="C80" s="13">
        <v>6438</v>
      </c>
      <c r="D80" s="13">
        <v>13460</v>
      </c>
      <c r="E80" s="13" t="s">
        <v>36</v>
      </c>
      <c r="F80" s="13"/>
      <c r="G80" s="14">
        <v>0</v>
      </c>
      <c r="H80" s="14">
        <v>0</v>
      </c>
      <c r="I80" s="14">
        <v>64</v>
      </c>
      <c r="J80" s="22">
        <f t="shared" si="4"/>
        <v>64</v>
      </c>
      <c r="K80" s="15"/>
      <c r="L80" s="15">
        <f t="shared" si="5"/>
        <v>0</v>
      </c>
      <c r="M80" s="42">
        <v>64</v>
      </c>
      <c r="N80" s="26" t="s">
        <v>37</v>
      </c>
      <c r="O80" s="26" t="s">
        <v>38</v>
      </c>
      <c r="P80" s="26"/>
      <c r="Q80" s="42">
        <v>162</v>
      </c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>
        <v>58</v>
      </c>
      <c r="B81" s="13" t="s">
        <v>32</v>
      </c>
      <c r="C81" s="13">
        <v>6439</v>
      </c>
      <c r="D81" s="13">
        <v>13461</v>
      </c>
      <c r="E81" s="13" t="s">
        <v>36</v>
      </c>
      <c r="F81" s="13"/>
      <c r="G81" s="14">
        <v>0</v>
      </c>
      <c r="H81" s="14">
        <v>0</v>
      </c>
      <c r="I81" s="14">
        <v>46.5</v>
      </c>
      <c r="J81" s="22">
        <f t="shared" si="4"/>
        <v>46.5</v>
      </c>
      <c r="K81" s="15"/>
      <c r="L81" s="15">
        <f t="shared" si="5"/>
        <v>0</v>
      </c>
      <c r="M81" s="42">
        <v>65</v>
      </c>
      <c r="N81" s="26" t="s">
        <v>37</v>
      </c>
      <c r="O81" s="26" t="s">
        <v>39</v>
      </c>
      <c r="P81" s="26"/>
      <c r="Q81" s="42">
        <v>63</v>
      </c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>
        <v>59</v>
      </c>
      <c r="B82" s="13" t="s">
        <v>32</v>
      </c>
      <c r="C82" s="13">
        <v>6688</v>
      </c>
      <c r="D82" s="13">
        <v>13884</v>
      </c>
      <c r="E82" s="13" t="s">
        <v>36</v>
      </c>
      <c r="F82" s="13"/>
      <c r="G82" s="14">
        <v>0</v>
      </c>
      <c r="H82" s="14">
        <v>0</v>
      </c>
      <c r="I82" s="14">
        <v>57.3</v>
      </c>
      <c r="J82" s="22">
        <f>+(G82*400)+(H82*100)+I82</f>
        <v>57.3</v>
      </c>
      <c r="K82" s="15"/>
      <c r="L82" s="15">
        <f>+K82*J82</f>
        <v>0</v>
      </c>
      <c r="M82" s="42">
        <v>66</v>
      </c>
      <c r="N82" s="26" t="s">
        <v>37</v>
      </c>
      <c r="O82" s="26" t="s">
        <v>42</v>
      </c>
      <c r="P82" s="26"/>
      <c r="Q82" s="42">
        <v>108</v>
      </c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>
        <v>60</v>
      </c>
      <c r="B83" s="13" t="s">
        <v>32</v>
      </c>
      <c r="C83" s="13">
        <v>6689</v>
      </c>
      <c r="D83" s="13">
        <v>13885</v>
      </c>
      <c r="E83" s="13" t="s">
        <v>36</v>
      </c>
      <c r="F83" s="13"/>
      <c r="G83" s="14">
        <v>0</v>
      </c>
      <c r="H83" s="14">
        <v>0</v>
      </c>
      <c r="I83" s="14">
        <v>74.7</v>
      </c>
      <c r="J83" s="22">
        <f t="shared" ref="J83:J100" si="6">+(G83*400)+(H83*100)+I83</f>
        <v>74.7</v>
      </c>
      <c r="K83" s="15"/>
      <c r="L83" s="15">
        <f t="shared" ref="L83:L98" si="7">+K83*J83</f>
        <v>0</v>
      </c>
      <c r="M83" s="42">
        <v>67</v>
      </c>
      <c r="N83" s="26" t="s">
        <v>37</v>
      </c>
      <c r="O83" s="26" t="s">
        <v>38</v>
      </c>
      <c r="P83" s="26"/>
      <c r="Q83" s="42">
        <v>54</v>
      </c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>
        <v>61</v>
      </c>
      <c r="B84" s="13" t="s">
        <v>32</v>
      </c>
      <c r="C84" s="13">
        <v>6690</v>
      </c>
      <c r="D84" s="13">
        <v>13886</v>
      </c>
      <c r="E84" s="13" t="s">
        <v>36</v>
      </c>
      <c r="F84" s="13"/>
      <c r="G84" s="14">
        <v>0</v>
      </c>
      <c r="H84" s="14">
        <v>1</v>
      </c>
      <c r="I84" s="14">
        <v>19.5</v>
      </c>
      <c r="J84" s="22">
        <f t="shared" si="6"/>
        <v>119.5</v>
      </c>
      <c r="K84" s="15"/>
      <c r="L84" s="15">
        <f t="shared" si="7"/>
        <v>0</v>
      </c>
      <c r="M84" s="42">
        <v>68</v>
      </c>
      <c r="N84" s="26" t="s">
        <v>37</v>
      </c>
      <c r="O84" s="26" t="s">
        <v>38</v>
      </c>
      <c r="P84" s="26"/>
      <c r="Q84" s="42">
        <v>135</v>
      </c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>
        <v>62</v>
      </c>
      <c r="B85" s="13" t="s">
        <v>32</v>
      </c>
      <c r="C85" s="13">
        <v>6691</v>
      </c>
      <c r="D85" s="13">
        <v>13887</v>
      </c>
      <c r="E85" s="13" t="s">
        <v>36</v>
      </c>
      <c r="F85" s="13"/>
      <c r="G85" s="14">
        <v>0</v>
      </c>
      <c r="H85" s="14">
        <v>1</v>
      </c>
      <c r="I85" s="14">
        <v>10.6</v>
      </c>
      <c r="J85" s="22">
        <f t="shared" si="6"/>
        <v>110.6</v>
      </c>
      <c r="K85" s="15"/>
      <c r="L85" s="15">
        <f t="shared" si="7"/>
        <v>0</v>
      </c>
      <c r="M85" s="42">
        <v>69</v>
      </c>
      <c r="N85" s="26" t="s">
        <v>37</v>
      </c>
      <c r="O85" s="26" t="s">
        <v>38</v>
      </c>
      <c r="P85" s="26"/>
      <c r="Q85" s="42">
        <v>234</v>
      </c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>
        <v>63</v>
      </c>
      <c r="B86" s="13" t="s">
        <v>32</v>
      </c>
      <c r="C86" s="13">
        <v>6692</v>
      </c>
      <c r="D86" s="13">
        <v>13888</v>
      </c>
      <c r="E86" s="13" t="s">
        <v>36</v>
      </c>
      <c r="F86" s="13"/>
      <c r="G86" s="14">
        <v>0</v>
      </c>
      <c r="H86" s="14">
        <v>0</v>
      </c>
      <c r="I86" s="14">
        <v>29.5</v>
      </c>
      <c r="J86" s="22">
        <f t="shared" si="6"/>
        <v>29.5</v>
      </c>
      <c r="K86" s="15"/>
      <c r="L86" s="15">
        <f t="shared" si="7"/>
        <v>0</v>
      </c>
      <c r="M86" s="42">
        <v>70</v>
      </c>
      <c r="N86" s="26" t="s">
        <v>37</v>
      </c>
      <c r="O86" s="26" t="s">
        <v>38</v>
      </c>
      <c r="P86" s="26"/>
      <c r="Q86" s="42">
        <v>120</v>
      </c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>
        <v>64</v>
      </c>
      <c r="B87" s="13" t="s">
        <v>32</v>
      </c>
      <c r="C87" s="13">
        <v>6693</v>
      </c>
      <c r="D87" s="13">
        <v>13889</v>
      </c>
      <c r="E87" s="13" t="s">
        <v>36</v>
      </c>
      <c r="F87" s="13"/>
      <c r="G87" s="14">
        <v>0</v>
      </c>
      <c r="H87" s="14">
        <v>0</v>
      </c>
      <c r="I87" s="14">
        <v>26.3</v>
      </c>
      <c r="J87" s="22">
        <f t="shared" si="6"/>
        <v>26.3</v>
      </c>
      <c r="K87" s="15"/>
      <c r="L87" s="15">
        <f t="shared" si="7"/>
        <v>0</v>
      </c>
      <c r="M87" s="42">
        <v>71</v>
      </c>
      <c r="N87" s="26" t="s">
        <v>37</v>
      </c>
      <c r="O87" s="26" t="s">
        <v>38</v>
      </c>
      <c r="P87" s="26"/>
      <c r="Q87" s="42">
        <v>66</v>
      </c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>
        <v>65</v>
      </c>
      <c r="B88" s="13" t="s">
        <v>32</v>
      </c>
      <c r="C88" s="13">
        <v>6694</v>
      </c>
      <c r="D88" s="13">
        <v>13890</v>
      </c>
      <c r="E88" s="13" t="s">
        <v>36</v>
      </c>
      <c r="F88" s="13"/>
      <c r="G88" s="14">
        <v>0</v>
      </c>
      <c r="H88" s="14">
        <v>0</v>
      </c>
      <c r="I88" s="14">
        <v>58.3</v>
      </c>
      <c r="J88" s="22">
        <f t="shared" si="6"/>
        <v>58.3</v>
      </c>
      <c r="K88" s="15"/>
      <c r="L88" s="15">
        <f t="shared" si="7"/>
        <v>0</v>
      </c>
      <c r="M88" s="42">
        <v>72</v>
      </c>
      <c r="N88" s="26" t="s">
        <v>37</v>
      </c>
      <c r="O88" s="26" t="s">
        <v>38</v>
      </c>
      <c r="P88" s="26"/>
      <c r="Q88" s="42">
        <v>153</v>
      </c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>
        <v>66</v>
      </c>
      <c r="B89" s="13" t="s">
        <v>32</v>
      </c>
      <c r="C89" s="13">
        <v>6695</v>
      </c>
      <c r="D89" s="13">
        <v>13891</v>
      </c>
      <c r="E89" s="13" t="s">
        <v>36</v>
      </c>
      <c r="F89" s="13"/>
      <c r="G89" s="14">
        <v>0</v>
      </c>
      <c r="H89" s="14">
        <v>0</v>
      </c>
      <c r="I89" s="14">
        <v>56.4</v>
      </c>
      <c r="J89" s="22">
        <f t="shared" si="6"/>
        <v>56.4</v>
      </c>
      <c r="K89" s="15"/>
      <c r="L89" s="15">
        <f t="shared" si="7"/>
        <v>0</v>
      </c>
      <c r="M89" s="42">
        <v>73</v>
      </c>
      <c r="N89" s="26" t="s">
        <v>37</v>
      </c>
      <c r="O89" s="26" t="s">
        <v>33</v>
      </c>
      <c r="P89" s="26"/>
      <c r="Q89" s="42">
        <v>153</v>
      </c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>
        <v>67</v>
      </c>
      <c r="B90" s="13" t="s">
        <v>32</v>
      </c>
      <c r="C90" s="13">
        <v>6702</v>
      </c>
      <c r="D90" s="13">
        <v>13898</v>
      </c>
      <c r="E90" s="13" t="s">
        <v>36</v>
      </c>
      <c r="F90" s="13"/>
      <c r="G90" s="14">
        <v>0</v>
      </c>
      <c r="H90" s="14">
        <v>1</v>
      </c>
      <c r="I90" s="14">
        <v>47.3</v>
      </c>
      <c r="J90" s="22">
        <f t="shared" si="6"/>
        <v>147.30000000000001</v>
      </c>
      <c r="K90" s="15"/>
      <c r="L90" s="15">
        <f t="shared" si="7"/>
        <v>0</v>
      </c>
      <c r="M90" s="42">
        <v>74</v>
      </c>
      <c r="N90" s="26" t="s">
        <v>37</v>
      </c>
      <c r="O90" s="26" t="s">
        <v>38</v>
      </c>
      <c r="P90" s="26"/>
      <c r="Q90" s="42">
        <v>171</v>
      </c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>
        <v>68</v>
      </c>
      <c r="B91" s="13" t="s">
        <v>32</v>
      </c>
      <c r="C91" s="13">
        <v>6703</v>
      </c>
      <c r="D91" s="13">
        <v>13899</v>
      </c>
      <c r="E91" s="13" t="s">
        <v>36</v>
      </c>
      <c r="F91" s="13"/>
      <c r="G91" s="14">
        <v>0</v>
      </c>
      <c r="H91" s="14">
        <v>0</v>
      </c>
      <c r="I91" s="14">
        <v>52.7</v>
      </c>
      <c r="J91" s="22">
        <f t="shared" si="6"/>
        <v>52.7</v>
      </c>
      <c r="K91" s="15"/>
      <c r="L91" s="15">
        <f t="shared" si="7"/>
        <v>0</v>
      </c>
      <c r="M91" s="42">
        <v>75</v>
      </c>
      <c r="N91" s="26" t="s">
        <v>37</v>
      </c>
      <c r="O91" s="26" t="s">
        <v>38</v>
      </c>
      <c r="P91" s="26"/>
      <c r="Q91" s="42">
        <v>170</v>
      </c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>
        <v>69</v>
      </c>
      <c r="B92" s="13" t="s">
        <v>32</v>
      </c>
      <c r="C92" s="13">
        <v>6704</v>
      </c>
      <c r="D92" s="13">
        <v>13900</v>
      </c>
      <c r="E92" s="13" t="s">
        <v>36</v>
      </c>
      <c r="F92" s="13"/>
      <c r="G92" s="14">
        <v>0</v>
      </c>
      <c r="H92" s="14">
        <v>1</v>
      </c>
      <c r="I92" s="14">
        <v>37.1</v>
      </c>
      <c r="J92" s="22">
        <f t="shared" si="6"/>
        <v>137.1</v>
      </c>
      <c r="K92" s="15"/>
      <c r="L92" s="15">
        <f t="shared" si="7"/>
        <v>0</v>
      </c>
      <c r="M92" s="42">
        <v>76</v>
      </c>
      <c r="N92" s="26" t="s">
        <v>37</v>
      </c>
      <c r="O92" s="26" t="s">
        <v>38</v>
      </c>
      <c r="P92" s="26"/>
      <c r="Q92" s="42">
        <v>189</v>
      </c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>
        <v>70</v>
      </c>
      <c r="B93" s="13" t="s">
        <v>32</v>
      </c>
      <c r="C93" s="13">
        <v>6705</v>
      </c>
      <c r="D93" s="13">
        <v>13901</v>
      </c>
      <c r="E93" s="13" t="s">
        <v>36</v>
      </c>
      <c r="F93" s="13"/>
      <c r="G93" s="14">
        <v>0</v>
      </c>
      <c r="H93" s="14">
        <v>1</v>
      </c>
      <c r="I93" s="14">
        <v>67</v>
      </c>
      <c r="J93" s="22">
        <f t="shared" si="6"/>
        <v>167</v>
      </c>
      <c r="K93" s="15"/>
      <c r="L93" s="15">
        <f t="shared" si="7"/>
        <v>0</v>
      </c>
      <c r="M93" s="42">
        <v>77</v>
      </c>
      <c r="N93" s="26" t="s">
        <v>37</v>
      </c>
      <c r="O93" s="26" t="s">
        <v>38</v>
      </c>
      <c r="P93" s="26"/>
      <c r="Q93" s="42">
        <v>306</v>
      </c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>
        <v>71</v>
      </c>
      <c r="B94" s="13" t="s">
        <v>32</v>
      </c>
      <c r="C94" s="13">
        <v>6707</v>
      </c>
      <c r="D94" s="13">
        <v>13903</v>
      </c>
      <c r="E94" s="13" t="s">
        <v>36</v>
      </c>
      <c r="F94" s="13"/>
      <c r="G94" s="14">
        <v>0</v>
      </c>
      <c r="H94" s="14">
        <v>1</v>
      </c>
      <c r="I94" s="14">
        <v>82.5</v>
      </c>
      <c r="J94" s="22">
        <f t="shared" si="6"/>
        <v>182.5</v>
      </c>
      <c r="K94" s="15"/>
      <c r="L94" s="15">
        <f t="shared" si="7"/>
        <v>0</v>
      </c>
      <c r="M94" s="42">
        <v>78</v>
      </c>
      <c r="N94" s="26" t="s">
        <v>37</v>
      </c>
      <c r="O94" s="26" t="s">
        <v>42</v>
      </c>
      <c r="P94" s="26"/>
      <c r="Q94" s="42">
        <v>25</v>
      </c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/>
      <c r="B95" s="13">
        <v>0</v>
      </c>
      <c r="C95" s="13">
        <v>0</v>
      </c>
      <c r="D95" s="13">
        <v>0</v>
      </c>
      <c r="E95" s="13">
        <v>0</v>
      </c>
      <c r="F95" s="13"/>
      <c r="G95" s="14">
        <v>0</v>
      </c>
      <c r="H95" s="14">
        <v>0</v>
      </c>
      <c r="I95" s="14">
        <v>0</v>
      </c>
      <c r="J95" s="22">
        <f t="shared" si="6"/>
        <v>0</v>
      </c>
      <c r="K95" s="15"/>
      <c r="L95" s="15">
        <f t="shared" si="7"/>
        <v>0</v>
      </c>
      <c r="M95" s="42">
        <v>79</v>
      </c>
      <c r="N95" s="26" t="s">
        <v>37</v>
      </c>
      <c r="O95" s="26" t="s">
        <v>42</v>
      </c>
      <c r="P95" s="26"/>
      <c r="Q95" s="42">
        <v>25</v>
      </c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/>
      <c r="B96" s="13">
        <v>0</v>
      </c>
      <c r="C96" s="13">
        <v>0</v>
      </c>
      <c r="D96" s="13">
        <v>0</v>
      </c>
      <c r="E96" s="13">
        <v>0</v>
      </c>
      <c r="F96" s="13"/>
      <c r="G96" s="14">
        <v>0</v>
      </c>
      <c r="H96" s="14">
        <v>0</v>
      </c>
      <c r="I96" s="14">
        <v>0</v>
      </c>
      <c r="J96" s="22">
        <f t="shared" si="6"/>
        <v>0</v>
      </c>
      <c r="K96" s="15"/>
      <c r="L96" s="15">
        <f t="shared" si="7"/>
        <v>0</v>
      </c>
      <c r="M96" s="42">
        <v>80</v>
      </c>
      <c r="N96" s="26" t="s">
        <v>37</v>
      </c>
      <c r="O96" s="26" t="s">
        <v>42</v>
      </c>
      <c r="P96" s="26"/>
      <c r="Q96" s="42">
        <v>25</v>
      </c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>
        <v>72</v>
      </c>
      <c r="B97" s="13" t="s">
        <v>32</v>
      </c>
      <c r="C97" s="13">
        <v>6709</v>
      </c>
      <c r="D97" s="13">
        <v>13905</v>
      </c>
      <c r="E97" s="13" t="s">
        <v>36</v>
      </c>
      <c r="F97" s="13"/>
      <c r="G97" s="14">
        <v>0</v>
      </c>
      <c r="H97" s="14">
        <v>1</v>
      </c>
      <c r="I97" s="14">
        <v>22</v>
      </c>
      <c r="J97" s="22">
        <f t="shared" si="6"/>
        <v>122</v>
      </c>
      <c r="K97" s="15"/>
      <c r="L97" s="15">
        <f t="shared" si="7"/>
        <v>0</v>
      </c>
      <c r="M97" s="42">
        <v>81</v>
      </c>
      <c r="N97" s="26" t="s">
        <v>37</v>
      </c>
      <c r="O97" s="26" t="s">
        <v>39</v>
      </c>
      <c r="P97" s="26"/>
      <c r="Q97" s="42">
        <v>72</v>
      </c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>
        <v>73</v>
      </c>
      <c r="B98" s="13" t="s">
        <v>116</v>
      </c>
      <c r="C98" s="13">
        <v>0</v>
      </c>
      <c r="D98" s="13">
        <v>35</v>
      </c>
      <c r="E98" s="13" t="s">
        <v>36</v>
      </c>
      <c r="F98" s="13"/>
      <c r="G98" s="14">
        <v>0</v>
      </c>
      <c r="H98" s="14">
        <v>0</v>
      </c>
      <c r="I98" s="14">
        <v>68</v>
      </c>
      <c r="J98" s="22">
        <f t="shared" si="6"/>
        <v>68</v>
      </c>
      <c r="K98" s="15"/>
      <c r="L98" s="15">
        <f t="shared" si="7"/>
        <v>0</v>
      </c>
      <c r="M98" s="42">
        <v>82</v>
      </c>
      <c r="N98" s="26" t="s">
        <v>37</v>
      </c>
      <c r="O98" s="26" t="s">
        <v>39</v>
      </c>
      <c r="P98" s="26"/>
      <c r="Q98" s="42">
        <v>165</v>
      </c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/>
      <c r="B99" s="13">
        <v>0</v>
      </c>
      <c r="C99" s="13">
        <v>0</v>
      </c>
      <c r="D99" s="13">
        <v>0</v>
      </c>
      <c r="E99" s="13">
        <v>0</v>
      </c>
      <c r="F99" s="13"/>
      <c r="G99" s="14">
        <v>0</v>
      </c>
      <c r="H99" s="14">
        <v>0</v>
      </c>
      <c r="I99" s="14">
        <v>0</v>
      </c>
      <c r="J99" s="22">
        <f t="shared" si="6"/>
        <v>0</v>
      </c>
      <c r="K99" s="15"/>
      <c r="L99" s="15"/>
      <c r="M99" s="42"/>
      <c r="N99" s="26"/>
      <c r="O99" s="26"/>
      <c r="P99" s="26"/>
      <c r="Q99" s="42">
        <v>0</v>
      </c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/>
      <c r="B100" s="13">
        <v>0</v>
      </c>
      <c r="C100" s="13">
        <v>0</v>
      </c>
      <c r="D100" s="13">
        <v>0</v>
      </c>
      <c r="E100" s="13">
        <v>0</v>
      </c>
      <c r="F100" s="13"/>
      <c r="G100" s="14">
        <v>0</v>
      </c>
      <c r="H100" s="14">
        <v>0</v>
      </c>
      <c r="I100" s="14">
        <v>0</v>
      </c>
      <c r="J100" s="22">
        <f t="shared" si="6"/>
        <v>0</v>
      </c>
      <c r="K100" s="15"/>
      <c r="L100" s="15"/>
      <c r="M100" s="42"/>
      <c r="N100" s="26"/>
      <c r="O100" s="26"/>
      <c r="P100" s="26"/>
      <c r="Q100" s="42">
        <v>0</v>
      </c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/>
      <c r="B101" s="13">
        <v>0</v>
      </c>
      <c r="C101" s="13">
        <v>0</v>
      </c>
      <c r="D101" s="13">
        <v>0</v>
      </c>
      <c r="E101" s="13">
        <v>0</v>
      </c>
      <c r="F101" s="13"/>
      <c r="G101" s="14">
        <v>0</v>
      </c>
      <c r="H101" s="14">
        <v>0</v>
      </c>
      <c r="I101" s="14">
        <v>0</v>
      </c>
      <c r="J101" s="22">
        <f>+(G101*400)+(H101*100)+I101</f>
        <v>0</v>
      </c>
      <c r="K101" s="15"/>
      <c r="L101" s="15"/>
      <c r="M101" s="42"/>
      <c r="N101" s="26"/>
      <c r="O101" s="26"/>
      <c r="P101" s="26"/>
      <c r="Q101" s="42">
        <v>0</v>
      </c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/>
      <c r="B102" s="13">
        <v>0</v>
      </c>
      <c r="C102" s="13">
        <v>0</v>
      </c>
      <c r="D102" s="13">
        <v>0</v>
      </c>
      <c r="E102" s="13">
        <v>0</v>
      </c>
      <c r="F102" s="13"/>
      <c r="G102" s="14">
        <v>0</v>
      </c>
      <c r="H102" s="14">
        <v>0</v>
      </c>
      <c r="I102" s="14">
        <v>0</v>
      </c>
      <c r="J102" s="22">
        <f t="shared" ref="J102:J110" si="8">+(G102*400)+(H102*100)+I102</f>
        <v>0</v>
      </c>
      <c r="K102" s="15"/>
      <c r="L102" s="15"/>
      <c r="M102" s="42"/>
      <c r="N102" s="26"/>
      <c r="O102" s="26"/>
      <c r="P102" s="26"/>
      <c r="Q102" s="42">
        <v>0</v>
      </c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/>
      <c r="B103" s="13">
        <v>0</v>
      </c>
      <c r="C103" s="13">
        <v>0</v>
      </c>
      <c r="D103" s="13">
        <v>0</v>
      </c>
      <c r="E103" s="13">
        <v>0</v>
      </c>
      <c r="F103" s="13"/>
      <c r="G103" s="14">
        <v>0</v>
      </c>
      <c r="H103" s="14">
        <v>0</v>
      </c>
      <c r="I103" s="14">
        <v>0</v>
      </c>
      <c r="J103" s="22">
        <f t="shared" si="8"/>
        <v>0</v>
      </c>
      <c r="K103" s="15"/>
      <c r="L103" s="15"/>
      <c r="M103" s="42"/>
      <c r="N103" s="26"/>
      <c r="O103" s="26"/>
      <c r="P103" s="26"/>
      <c r="Q103" s="42">
        <v>0</v>
      </c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/>
      <c r="B104" s="13">
        <v>0</v>
      </c>
      <c r="C104" s="13">
        <v>0</v>
      </c>
      <c r="D104" s="13">
        <v>0</v>
      </c>
      <c r="E104" s="13">
        <v>0</v>
      </c>
      <c r="F104" s="13"/>
      <c r="G104" s="14">
        <v>0</v>
      </c>
      <c r="H104" s="14">
        <v>0</v>
      </c>
      <c r="I104" s="14">
        <v>0</v>
      </c>
      <c r="J104" s="22">
        <f t="shared" si="8"/>
        <v>0</v>
      </c>
      <c r="K104" s="15"/>
      <c r="L104" s="15"/>
      <c r="M104" s="42"/>
      <c r="N104" s="26"/>
      <c r="O104" s="26"/>
      <c r="P104" s="26"/>
      <c r="Q104" s="42">
        <v>0</v>
      </c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/>
      <c r="B105" s="13">
        <v>0</v>
      </c>
      <c r="C105" s="13">
        <v>0</v>
      </c>
      <c r="D105" s="13">
        <v>0</v>
      </c>
      <c r="E105" s="13">
        <v>0</v>
      </c>
      <c r="F105" s="13"/>
      <c r="G105" s="14">
        <v>0</v>
      </c>
      <c r="H105" s="14">
        <v>0</v>
      </c>
      <c r="I105" s="14">
        <v>0</v>
      </c>
      <c r="J105" s="22">
        <f t="shared" si="8"/>
        <v>0</v>
      </c>
      <c r="K105" s="15"/>
      <c r="L105" s="15"/>
      <c r="M105" s="42"/>
      <c r="N105" s="26"/>
      <c r="O105" s="26"/>
      <c r="P105" s="26"/>
      <c r="Q105" s="42">
        <v>0</v>
      </c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/>
      <c r="B106" s="13">
        <v>0</v>
      </c>
      <c r="C106" s="13">
        <v>0</v>
      </c>
      <c r="D106" s="13">
        <v>0</v>
      </c>
      <c r="E106" s="13">
        <v>0</v>
      </c>
      <c r="F106" s="13"/>
      <c r="G106" s="14">
        <v>0</v>
      </c>
      <c r="H106" s="14">
        <v>0</v>
      </c>
      <c r="I106" s="14">
        <v>0</v>
      </c>
      <c r="J106" s="22">
        <f t="shared" si="8"/>
        <v>0</v>
      </c>
      <c r="K106" s="15"/>
      <c r="L106" s="15"/>
      <c r="M106" s="42"/>
      <c r="N106" s="26"/>
      <c r="O106" s="26"/>
      <c r="P106" s="26"/>
      <c r="Q106" s="42">
        <v>0</v>
      </c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/>
      <c r="B107" s="13">
        <v>0</v>
      </c>
      <c r="C107" s="13">
        <v>0</v>
      </c>
      <c r="D107" s="13">
        <v>0</v>
      </c>
      <c r="E107" s="13">
        <v>0</v>
      </c>
      <c r="F107" s="13"/>
      <c r="G107" s="14">
        <v>0</v>
      </c>
      <c r="H107" s="14">
        <v>0</v>
      </c>
      <c r="I107" s="14">
        <v>0</v>
      </c>
      <c r="J107" s="22">
        <f t="shared" si="8"/>
        <v>0</v>
      </c>
      <c r="K107" s="15"/>
      <c r="L107" s="15"/>
      <c r="M107" s="42"/>
      <c r="N107" s="26"/>
      <c r="O107" s="26"/>
      <c r="P107" s="26"/>
      <c r="Q107" s="42">
        <v>0</v>
      </c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/>
      <c r="B108" s="13">
        <v>0</v>
      </c>
      <c r="C108" s="13">
        <v>0</v>
      </c>
      <c r="D108" s="13">
        <v>0</v>
      </c>
      <c r="E108" s="13">
        <v>0</v>
      </c>
      <c r="F108" s="13"/>
      <c r="G108" s="14">
        <v>0</v>
      </c>
      <c r="H108" s="14">
        <v>0</v>
      </c>
      <c r="I108" s="14">
        <v>0</v>
      </c>
      <c r="J108" s="22">
        <f t="shared" si="8"/>
        <v>0</v>
      </c>
      <c r="K108" s="15"/>
      <c r="L108" s="15"/>
      <c r="M108" s="42"/>
      <c r="N108" s="26"/>
      <c r="O108" s="26"/>
      <c r="P108" s="26"/>
      <c r="Q108" s="42">
        <v>0</v>
      </c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/>
      <c r="B109" s="13">
        <v>0</v>
      </c>
      <c r="C109" s="13">
        <v>0</v>
      </c>
      <c r="D109" s="13">
        <v>0</v>
      </c>
      <c r="E109" s="13">
        <v>0</v>
      </c>
      <c r="F109" s="13"/>
      <c r="G109" s="14">
        <v>0</v>
      </c>
      <c r="H109" s="14">
        <v>0</v>
      </c>
      <c r="I109" s="14">
        <v>0</v>
      </c>
      <c r="J109" s="22">
        <f t="shared" si="8"/>
        <v>0</v>
      </c>
      <c r="K109" s="15"/>
      <c r="L109" s="15"/>
      <c r="M109" s="42"/>
      <c r="N109" s="26"/>
      <c r="O109" s="26"/>
      <c r="P109" s="26"/>
      <c r="Q109" s="42">
        <v>0</v>
      </c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/>
      <c r="B110" s="13">
        <v>0</v>
      </c>
      <c r="C110" s="13">
        <v>0</v>
      </c>
      <c r="D110" s="13">
        <v>0</v>
      </c>
      <c r="E110" s="13">
        <v>0</v>
      </c>
      <c r="F110" s="13"/>
      <c r="G110" s="14">
        <v>0</v>
      </c>
      <c r="H110" s="14">
        <v>0</v>
      </c>
      <c r="I110" s="14">
        <v>0</v>
      </c>
      <c r="J110" s="22">
        <f t="shared" si="8"/>
        <v>0</v>
      </c>
      <c r="K110" s="15"/>
      <c r="L110" s="15"/>
      <c r="M110" s="42"/>
      <c r="N110" s="26"/>
      <c r="O110" s="26"/>
      <c r="P110" s="26"/>
      <c r="Q110" s="42">
        <v>0</v>
      </c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/>
      <c r="B111" s="13"/>
      <c r="C111" s="13"/>
      <c r="D111" s="13"/>
      <c r="E111" s="13"/>
      <c r="F111" s="13"/>
      <c r="G111" s="14"/>
      <c r="H111" s="14"/>
      <c r="I111" s="14"/>
      <c r="J111" s="22">
        <f t="shared" ref="J111:J122" si="9">+(G111*400)+(H111*100)+I111</f>
        <v>0</v>
      </c>
      <c r="K111" s="15"/>
      <c r="L111" s="15"/>
      <c r="M111" s="42"/>
      <c r="N111" s="26"/>
      <c r="O111" s="26"/>
      <c r="P111" s="26"/>
      <c r="Q111" s="42"/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/>
      <c r="B112" s="13"/>
      <c r="C112" s="13"/>
      <c r="D112" s="13"/>
      <c r="E112" s="13"/>
      <c r="F112" s="13"/>
      <c r="G112" s="14"/>
      <c r="H112" s="14"/>
      <c r="I112" s="14"/>
      <c r="J112" s="22">
        <f t="shared" si="9"/>
        <v>0</v>
      </c>
      <c r="K112" s="15"/>
      <c r="L112" s="15"/>
      <c r="M112" s="42"/>
      <c r="N112" s="26"/>
      <c r="O112" s="26"/>
      <c r="P112" s="26"/>
      <c r="Q112" s="42"/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/>
      <c r="B113" s="13"/>
      <c r="C113" s="13"/>
      <c r="D113" s="13"/>
      <c r="E113" s="13"/>
      <c r="F113" s="13"/>
      <c r="G113" s="14"/>
      <c r="H113" s="14"/>
      <c r="I113" s="14"/>
      <c r="J113" s="22">
        <f t="shared" si="9"/>
        <v>0</v>
      </c>
      <c r="K113" s="15"/>
      <c r="L113" s="15"/>
      <c r="M113" s="42"/>
      <c r="N113" s="26"/>
      <c r="O113" s="26"/>
      <c r="P113" s="26"/>
      <c r="Q113" s="42"/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/>
      <c r="B114" s="13"/>
      <c r="C114" s="13"/>
      <c r="D114" s="13"/>
      <c r="E114" s="13"/>
      <c r="F114" s="13"/>
      <c r="G114" s="14"/>
      <c r="H114" s="14"/>
      <c r="I114" s="14"/>
      <c r="J114" s="22">
        <f t="shared" si="9"/>
        <v>0</v>
      </c>
      <c r="K114" s="15"/>
      <c r="L114" s="15"/>
      <c r="M114" s="42"/>
      <c r="N114" s="26"/>
      <c r="O114" s="26"/>
      <c r="P114" s="26"/>
      <c r="Q114" s="42"/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/>
      <c r="B115" s="13"/>
      <c r="C115" s="13"/>
      <c r="D115" s="13"/>
      <c r="E115" s="13"/>
      <c r="F115" s="13"/>
      <c r="G115" s="14"/>
      <c r="H115" s="14"/>
      <c r="I115" s="14"/>
      <c r="J115" s="22">
        <f t="shared" si="9"/>
        <v>0</v>
      </c>
      <c r="K115" s="15"/>
      <c r="L115" s="15"/>
      <c r="M115" s="42"/>
      <c r="N115" s="26"/>
      <c r="O115" s="26"/>
      <c r="P115" s="26"/>
      <c r="Q115" s="42"/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5.75" customHeight="1" x14ac:dyDescent="0.2">
      <c r="A116" s="13"/>
      <c r="B116" s="13"/>
      <c r="C116" s="13"/>
      <c r="D116" s="13"/>
      <c r="E116" s="13"/>
      <c r="F116" s="13"/>
      <c r="G116" s="14"/>
      <c r="H116" s="14"/>
      <c r="I116" s="14"/>
      <c r="J116" s="22">
        <f t="shared" si="9"/>
        <v>0</v>
      </c>
      <c r="K116" s="15"/>
      <c r="L116" s="15"/>
      <c r="M116" s="42"/>
      <c r="N116" s="26"/>
      <c r="O116" s="26"/>
      <c r="P116" s="26"/>
      <c r="Q116" s="42"/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5.75" customHeight="1" x14ac:dyDescent="0.2">
      <c r="A117" s="13"/>
      <c r="B117" s="13"/>
      <c r="C117" s="13"/>
      <c r="D117" s="13"/>
      <c r="E117" s="13"/>
      <c r="F117" s="13"/>
      <c r="G117" s="14"/>
      <c r="H117" s="14"/>
      <c r="I117" s="14"/>
      <c r="J117" s="22">
        <f t="shared" si="9"/>
        <v>0</v>
      </c>
      <c r="K117" s="15"/>
      <c r="L117" s="15"/>
      <c r="M117" s="42"/>
      <c r="N117" s="26"/>
      <c r="O117" s="26"/>
      <c r="P117" s="26"/>
      <c r="Q117" s="42"/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5.75" customHeight="1" x14ac:dyDescent="0.2">
      <c r="A118" s="13"/>
      <c r="B118" s="13"/>
      <c r="C118" s="13"/>
      <c r="D118" s="13"/>
      <c r="E118" s="13"/>
      <c r="F118" s="13"/>
      <c r="G118" s="14"/>
      <c r="H118" s="14"/>
      <c r="I118" s="14"/>
      <c r="J118" s="22">
        <f t="shared" si="9"/>
        <v>0</v>
      </c>
      <c r="K118" s="15"/>
      <c r="L118" s="15"/>
      <c r="M118" s="42"/>
      <c r="N118" s="26"/>
      <c r="O118" s="26"/>
      <c r="P118" s="26"/>
      <c r="Q118" s="42"/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5.75" customHeight="1" x14ac:dyDescent="0.2">
      <c r="A119" s="13"/>
      <c r="B119" s="13"/>
      <c r="C119" s="13"/>
      <c r="D119" s="13"/>
      <c r="E119" s="13"/>
      <c r="F119" s="13"/>
      <c r="G119" s="14"/>
      <c r="H119" s="14"/>
      <c r="I119" s="14"/>
      <c r="J119" s="22">
        <f t="shared" si="9"/>
        <v>0</v>
      </c>
      <c r="K119" s="15"/>
      <c r="L119" s="15"/>
      <c r="M119" s="42"/>
      <c r="N119" s="26"/>
      <c r="O119" s="26"/>
      <c r="P119" s="26"/>
      <c r="Q119" s="42"/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5.75" customHeight="1" x14ac:dyDescent="0.2">
      <c r="A120" s="13"/>
      <c r="B120" s="13"/>
      <c r="C120" s="13"/>
      <c r="D120" s="13"/>
      <c r="E120" s="13"/>
      <c r="F120" s="13"/>
      <c r="G120" s="14"/>
      <c r="H120" s="14"/>
      <c r="I120" s="14"/>
      <c r="J120" s="22">
        <f t="shared" si="9"/>
        <v>0</v>
      </c>
      <c r="K120" s="15"/>
      <c r="L120" s="15"/>
      <c r="M120" s="42"/>
      <c r="N120" s="26"/>
      <c r="O120" s="26"/>
      <c r="P120" s="26"/>
      <c r="Q120" s="42"/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5.75" customHeight="1" x14ac:dyDescent="0.2">
      <c r="A121" s="13"/>
      <c r="B121" s="13"/>
      <c r="C121" s="13"/>
      <c r="D121" s="13"/>
      <c r="E121" s="13"/>
      <c r="F121" s="13"/>
      <c r="G121" s="14"/>
      <c r="H121" s="14"/>
      <c r="I121" s="14"/>
      <c r="J121" s="22">
        <f t="shared" si="9"/>
        <v>0</v>
      </c>
      <c r="K121" s="15"/>
      <c r="L121" s="15"/>
      <c r="M121" s="42"/>
      <c r="N121" s="26"/>
      <c r="O121" s="26"/>
      <c r="P121" s="26"/>
      <c r="Q121" s="42"/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5.75" customHeight="1" x14ac:dyDescent="0.2">
      <c r="A122" s="13"/>
      <c r="B122" s="13"/>
      <c r="C122" s="13"/>
      <c r="D122" s="13"/>
      <c r="E122" s="13"/>
      <c r="F122" s="13"/>
      <c r="G122" s="14"/>
      <c r="H122" s="14"/>
      <c r="I122" s="14"/>
      <c r="J122" s="22">
        <f t="shared" si="9"/>
        <v>0</v>
      </c>
      <c r="K122" s="15"/>
      <c r="L122" s="15"/>
      <c r="M122" s="42"/>
      <c r="N122" s="26"/>
      <c r="O122" s="26"/>
      <c r="P122" s="26"/>
      <c r="Q122" s="42"/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5.75" customHeight="1" x14ac:dyDescent="0.2">
      <c r="A123" s="13"/>
      <c r="B123" s="13"/>
      <c r="C123" s="13"/>
      <c r="D123" s="13"/>
      <c r="E123" s="13"/>
      <c r="F123" s="13"/>
      <c r="G123" s="14"/>
      <c r="H123" s="14"/>
      <c r="I123" s="14"/>
      <c r="J123" s="22">
        <f>+(G123*400)+(H123*100)+I123</f>
        <v>0</v>
      </c>
      <c r="K123" s="15"/>
      <c r="L123" s="15"/>
      <c r="M123" s="42"/>
      <c r="N123" s="26"/>
      <c r="O123" s="26"/>
      <c r="P123" s="26"/>
      <c r="Q123" s="42"/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5.75" customHeight="1" x14ac:dyDescent="0.2">
      <c r="A124" s="13"/>
      <c r="B124" s="13"/>
      <c r="C124" s="13"/>
      <c r="D124" s="13"/>
      <c r="E124" s="13"/>
      <c r="F124" s="13"/>
      <c r="G124" s="14"/>
      <c r="H124" s="14"/>
      <c r="I124" s="14"/>
      <c r="J124" s="22">
        <f t="shared" ref="J124:J126" si="10">+(G124*400)+(H124*100)+I124</f>
        <v>0</v>
      </c>
      <c r="K124" s="15"/>
      <c r="L124" s="15"/>
      <c r="M124" s="42"/>
      <c r="N124" s="26"/>
      <c r="O124" s="26"/>
      <c r="P124" s="26"/>
      <c r="Q124" s="42"/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5.75" customHeight="1" x14ac:dyDescent="0.2">
      <c r="A125" s="13"/>
      <c r="B125" s="13"/>
      <c r="C125" s="13"/>
      <c r="D125" s="13"/>
      <c r="E125" s="13"/>
      <c r="F125" s="13"/>
      <c r="G125" s="14"/>
      <c r="H125" s="14"/>
      <c r="I125" s="14"/>
      <c r="J125" s="22">
        <f t="shared" si="10"/>
        <v>0</v>
      </c>
      <c r="K125" s="15"/>
      <c r="L125" s="15"/>
      <c r="M125" s="42"/>
      <c r="N125" s="26"/>
      <c r="O125" s="26"/>
      <c r="P125" s="26"/>
      <c r="Q125" s="42"/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5.75" customHeight="1" x14ac:dyDescent="0.2">
      <c r="A126" s="13"/>
      <c r="B126" s="13"/>
      <c r="C126" s="13"/>
      <c r="D126" s="13"/>
      <c r="E126" s="13"/>
      <c r="F126" s="13"/>
      <c r="G126" s="14"/>
      <c r="H126" s="14"/>
      <c r="I126" s="14"/>
      <c r="J126" s="22">
        <f t="shared" si="10"/>
        <v>0</v>
      </c>
      <c r="K126" s="15"/>
      <c r="L126" s="15"/>
      <c r="M126" s="42"/>
      <c r="N126" s="26"/>
      <c r="O126" s="26"/>
      <c r="P126" s="26"/>
      <c r="Q126" s="42"/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5.75" customHeight="1" x14ac:dyDescent="0.2">
      <c r="A127" s="13"/>
      <c r="B127" s="13"/>
      <c r="C127" s="13"/>
      <c r="D127" s="13"/>
      <c r="E127" s="13"/>
      <c r="F127" s="13"/>
      <c r="G127" s="14"/>
      <c r="H127" s="14"/>
      <c r="I127" s="14"/>
      <c r="J127" s="22">
        <f>+(G127*400)+(H127*100)+I127</f>
        <v>0</v>
      </c>
      <c r="K127" s="15"/>
      <c r="L127" s="15"/>
      <c r="M127" s="42"/>
      <c r="N127" s="26"/>
      <c r="O127" s="26"/>
      <c r="P127" s="26"/>
      <c r="Q127" s="42"/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5.75" customHeight="1" x14ac:dyDescent="0.2">
      <c r="A128" s="13"/>
      <c r="B128" s="13"/>
      <c r="C128" s="13"/>
      <c r="D128" s="13"/>
      <c r="E128" s="13"/>
      <c r="F128" s="13"/>
      <c r="G128" s="14"/>
      <c r="H128" s="14"/>
      <c r="I128" s="14"/>
      <c r="J128" s="22">
        <f t="shared" ref="J128:J143" si="11">+(G128*400)+(H128*100)+I128</f>
        <v>0</v>
      </c>
      <c r="K128" s="15"/>
      <c r="L128" s="15"/>
      <c r="M128" s="42"/>
      <c r="N128" s="26"/>
      <c r="O128" s="26"/>
      <c r="P128" s="26"/>
      <c r="Q128" s="42"/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5.75" customHeight="1" x14ac:dyDescent="0.2">
      <c r="A129" s="13"/>
      <c r="B129" s="13"/>
      <c r="C129" s="13"/>
      <c r="D129" s="13"/>
      <c r="E129" s="13"/>
      <c r="F129" s="13"/>
      <c r="G129" s="14"/>
      <c r="H129" s="14"/>
      <c r="I129" s="14"/>
      <c r="J129" s="22">
        <f t="shared" si="11"/>
        <v>0</v>
      </c>
      <c r="K129" s="15"/>
      <c r="L129" s="15"/>
      <c r="M129" s="42"/>
      <c r="N129" s="26"/>
      <c r="O129" s="26"/>
      <c r="P129" s="26"/>
      <c r="Q129" s="42"/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5.75" customHeight="1" x14ac:dyDescent="0.2">
      <c r="A130" s="13"/>
      <c r="B130" s="13"/>
      <c r="C130" s="13"/>
      <c r="D130" s="13"/>
      <c r="E130" s="13"/>
      <c r="F130" s="13"/>
      <c r="G130" s="14"/>
      <c r="H130" s="14"/>
      <c r="I130" s="14"/>
      <c r="J130" s="22">
        <f t="shared" si="11"/>
        <v>0</v>
      </c>
      <c r="K130" s="15"/>
      <c r="L130" s="15"/>
      <c r="M130" s="42"/>
      <c r="N130" s="26"/>
      <c r="O130" s="26"/>
      <c r="P130" s="26"/>
      <c r="Q130" s="42"/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5.75" customHeight="1" x14ac:dyDescent="0.2">
      <c r="A131" s="13"/>
      <c r="B131" s="13"/>
      <c r="C131" s="13"/>
      <c r="D131" s="13"/>
      <c r="E131" s="13"/>
      <c r="F131" s="13"/>
      <c r="G131" s="14"/>
      <c r="H131" s="14"/>
      <c r="I131" s="14"/>
      <c r="J131" s="22">
        <f t="shared" si="11"/>
        <v>0</v>
      </c>
      <c r="K131" s="15"/>
      <c r="L131" s="15"/>
      <c r="M131" s="42"/>
      <c r="N131" s="26"/>
      <c r="O131" s="26"/>
      <c r="P131" s="26"/>
      <c r="Q131" s="42"/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5.75" customHeight="1" x14ac:dyDescent="0.2">
      <c r="A132" s="13"/>
      <c r="B132" s="13"/>
      <c r="C132" s="13"/>
      <c r="D132" s="13"/>
      <c r="E132" s="13"/>
      <c r="F132" s="13"/>
      <c r="G132" s="14"/>
      <c r="H132" s="14"/>
      <c r="I132" s="14"/>
      <c r="J132" s="22">
        <f t="shared" si="11"/>
        <v>0</v>
      </c>
      <c r="K132" s="15"/>
      <c r="L132" s="15"/>
      <c r="M132" s="42"/>
      <c r="N132" s="26"/>
      <c r="O132" s="26"/>
      <c r="P132" s="26"/>
      <c r="Q132" s="42"/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5.75" customHeight="1" x14ac:dyDescent="0.2">
      <c r="A133" s="13"/>
      <c r="B133" s="13"/>
      <c r="C133" s="13"/>
      <c r="D133" s="13"/>
      <c r="E133" s="13"/>
      <c r="F133" s="13"/>
      <c r="G133" s="14"/>
      <c r="H133" s="14"/>
      <c r="I133" s="14"/>
      <c r="J133" s="22">
        <f t="shared" si="11"/>
        <v>0</v>
      </c>
      <c r="K133" s="15"/>
      <c r="L133" s="15"/>
      <c r="M133" s="42"/>
      <c r="N133" s="26"/>
      <c r="O133" s="26"/>
      <c r="P133" s="26"/>
      <c r="Q133" s="42"/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5.75" customHeight="1" x14ac:dyDescent="0.2">
      <c r="A134" s="13"/>
      <c r="B134" s="13"/>
      <c r="C134" s="13"/>
      <c r="D134" s="13"/>
      <c r="E134" s="13"/>
      <c r="F134" s="13"/>
      <c r="G134" s="14"/>
      <c r="H134" s="14"/>
      <c r="I134" s="14"/>
      <c r="J134" s="22">
        <f t="shared" si="11"/>
        <v>0</v>
      </c>
      <c r="K134" s="15"/>
      <c r="L134" s="15"/>
      <c r="M134" s="42"/>
      <c r="N134" s="26"/>
      <c r="O134" s="26"/>
      <c r="P134" s="26"/>
      <c r="Q134" s="42"/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5.75" customHeight="1" x14ac:dyDescent="0.2">
      <c r="A135" s="13"/>
      <c r="B135" s="13"/>
      <c r="C135" s="13"/>
      <c r="D135" s="13"/>
      <c r="E135" s="13"/>
      <c r="F135" s="13"/>
      <c r="G135" s="14"/>
      <c r="H135" s="14"/>
      <c r="I135" s="14"/>
      <c r="J135" s="22">
        <f t="shared" si="11"/>
        <v>0</v>
      </c>
      <c r="K135" s="15"/>
      <c r="L135" s="15"/>
      <c r="M135" s="42"/>
      <c r="N135" s="26"/>
      <c r="O135" s="26"/>
      <c r="P135" s="26"/>
      <c r="Q135" s="42"/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  <row r="136" spans="1:37" ht="15.75" customHeight="1" x14ac:dyDescent="0.2">
      <c r="A136" s="13"/>
      <c r="B136" s="13"/>
      <c r="C136" s="13"/>
      <c r="D136" s="13"/>
      <c r="E136" s="13"/>
      <c r="F136" s="13"/>
      <c r="G136" s="14"/>
      <c r="H136" s="14"/>
      <c r="I136" s="14"/>
      <c r="J136" s="22">
        <f t="shared" si="11"/>
        <v>0</v>
      </c>
      <c r="K136" s="15"/>
      <c r="L136" s="15"/>
      <c r="M136" s="42"/>
      <c r="N136" s="26"/>
      <c r="O136" s="26"/>
      <c r="P136" s="26"/>
      <c r="Q136" s="42"/>
      <c r="R136" s="28"/>
      <c r="S136" s="28"/>
      <c r="T136" s="27"/>
      <c r="U136" s="27"/>
      <c r="V136" s="27"/>
      <c r="W136" s="29"/>
      <c r="X136" s="27"/>
      <c r="Y136" s="27"/>
      <c r="Z136" s="27"/>
      <c r="AA136" s="27"/>
      <c r="AB136" s="27"/>
      <c r="AC136" s="20"/>
      <c r="AD136" s="20"/>
      <c r="AE136" s="21"/>
      <c r="AF136" s="21"/>
      <c r="AG136" s="21"/>
      <c r="AH136" s="20"/>
      <c r="AI136" s="21"/>
      <c r="AJ136" s="21"/>
      <c r="AK136" s="21"/>
    </row>
    <row r="137" spans="1:37" ht="15.75" customHeight="1" x14ac:dyDescent="0.2">
      <c r="A137" s="13"/>
      <c r="B137" s="13"/>
      <c r="C137" s="13"/>
      <c r="D137" s="13"/>
      <c r="E137" s="13"/>
      <c r="F137" s="13"/>
      <c r="G137" s="14"/>
      <c r="H137" s="14"/>
      <c r="I137" s="14"/>
      <c r="J137" s="22">
        <f t="shared" si="11"/>
        <v>0</v>
      </c>
      <c r="K137" s="15"/>
      <c r="L137" s="15"/>
      <c r="M137" s="42"/>
      <c r="N137" s="26"/>
      <c r="O137" s="26"/>
      <c r="P137" s="26"/>
      <c r="Q137" s="42"/>
      <c r="R137" s="28"/>
      <c r="S137" s="28"/>
      <c r="T137" s="27"/>
      <c r="U137" s="27"/>
      <c r="V137" s="27"/>
      <c r="W137" s="29"/>
      <c r="X137" s="27"/>
      <c r="Y137" s="27"/>
      <c r="Z137" s="27"/>
      <c r="AA137" s="27"/>
      <c r="AB137" s="27"/>
      <c r="AC137" s="20"/>
      <c r="AD137" s="20"/>
      <c r="AE137" s="21"/>
      <c r="AF137" s="21"/>
      <c r="AG137" s="21"/>
      <c r="AH137" s="20"/>
      <c r="AI137" s="21"/>
      <c r="AJ137" s="21"/>
      <c r="AK137" s="21"/>
    </row>
    <row r="138" spans="1:37" ht="15.75" customHeight="1" x14ac:dyDescent="0.2">
      <c r="A138" s="13"/>
      <c r="B138" s="13"/>
      <c r="C138" s="13"/>
      <c r="D138" s="13"/>
      <c r="E138" s="13"/>
      <c r="F138" s="13"/>
      <c r="G138" s="14"/>
      <c r="H138" s="14"/>
      <c r="I138" s="14"/>
      <c r="J138" s="22">
        <f t="shared" si="11"/>
        <v>0</v>
      </c>
      <c r="K138" s="15"/>
      <c r="L138" s="15"/>
      <c r="M138" s="42"/>
      <c r="N138" s="26"/>
      <c r="O138" s="26"/>
      <c r="P138" s="26"/>
      <c r="Q138" s="42"/>
      <c r="R138" s="28"/>
      <c r="S138" s="28"/>
      <c r="T138" s="27"/>
      <c r="U138" s="27"/>
      <c r="V138" s="27"/>
      <c r="W138" s="29"/>
      <c r="X138" s="27"/>
      <c r="Y138" s="27"/>
      <c r="Z138" s="27"/>
      <c r="AA138" s="27"/>
      <c r="AB138" s="27"/>
      <c r="AC138" s="20"/>
      <c r="AD138" s="20"/>
      <c r="AE138" s="21"/>
      <c r="AF138" s="21"/>
      <c r="AG138" s="21"/>
      <c r="AH138" s="20"/>
      <c r="AI138" s="21"/>
      <c r="AJ138" s="21"/>
      <c r="AK138" s="21"/>
    </row>
    <row r="139" spans="1:37" ht="15.75" customHeight="1" x14ac:dyDescent="0.2">
      <c r="A139" s="13"/>
      <c r="B139" s="13"/>
      <c r="C139" s="13"/>
      <c r="D139" s="13"/>
      <c r="E139" s="13"/>
      <c r="F139" s="13"/>
      <c r="G139" s="14"/>
      <c r="H139" s="14"/>
      <c r="I139" s="14"/>
      <c r="J139" s="22">
        <f t="shared" si="11"/>
        <v>0</v>
      </c>
      <c r="K139" s="15"/>
      <c r="L139" s="15"/>
      <c r="M139" s="42"/>
      <c r="N139" s="26"/>
      <c r="O139" s="26"/>
      <c r="P139" s="26"/>
      <c r="Q139" s="42"/>
      <c r="R139" s="28"/>
      <c r="S139" s="28"/>
      <c r="T139" s="27"/>
      <c r="U139" s="27"/>
      <c r="V139" s="27"/>
      <c r="W139" s="29"/>
      <c r="X139" s="27"/>
      <c r="Y139" s="27"/>
      <c r="Z139" s="27"/>
      <c r="AA139" s="27"/>
      <c r="AB139" s="27"/>
      <c r="AC139" s="20"/>
      <c r="AD139" s="20"/>
      <c r="AE139" s="21"/>
      <c r="AF139" s="21"/>
      <c r="AG139" s="21"/>
      <c r="AH139" s="20"/>
      <c r="AI139" s="21"/>
      <c r="AJ139" s="21"/>
      <c r="AK139" s="21"/>
    </row>
    <row r="140" spans="1:37" ht="15.75" customHeight="1" x14ac:dyDescent="0.2">
      <c r="A140" s="13"/>
      <c r="B140" s="13"/>
      <c r="C140" s="13"/>
      <c r="D140" s="13"/>
      <c r="E140" s="13"/>
      <c r="F140" s="13"/>
      <c r="G140" s="14"/>
      <c r="H140" s="14"/>
      <c r="I140" s="14"/>
      <c r="J140" s="22">
        <f t="shared" si="11"/>
        <v>0</v>
      </c>
      <c r="K140" s="15"/>
      <c r="L140" s="15"/>
      <c r="M140" s="42"/>
      <c r="N140" s="26"/>
      <c r="O140" s="26"/>
      <c r="P140" s="26"/>
      <c r="Q140" s="42"/>
      <c r="R140" s="28"/>
      <c r="S140" s="28"/>
      <c r="T140" s="27"/>
      <c r="U140" s="27"/>
      <c r="V140" s="27"/>
      <c r="W140" s="29"/>
      <c r="X140" s="27"/>
      <c r="Y140" s="27"/>
      <c r="Z140" s="27"/>
      <c r="AA140" s="27"/>
      <c r="AB140" s="27"/>
      <c r="AC140" s="20"/>
      <c r="AD140" s="20"/>
      <c r="AE140" s="21"/>
      <c r="AF140" s="21"/>
      <c r="AG140" s="21"/>
      <c r="AH140" s="20"/>
      <c r="AI140" s="21"/>
      <c r="AJ140" s="21"/>
      <c r="AK140" s="21"/>
    </row>
    <row r="141" spans="1:37" ht="15.75" customHeight="1" x14ac:dyDescent="0.2">
      <c r="A141" s="13"/>
      <c r="B141" s="13"/>
      <c r="C141" s="13"/>
      <c r="D141" s="13"/>
      <c r="E141" s="13"/>
      <c r="F141" s="13"/>
      <c r="G141" s="14"/>
      <c r="H141" s="14"/>
      <c r="I141" s="14"/>
      <c r="J141" s="22">
        <f t="shared" si="11"/>
        <v>0</v>
      </c>
      <c r="K141" s="15"/>
      <c r="L141" s="15"/>
      <c r="M141" s="42"/>
      <c r="N141" s="26"/>
      <c r="O141" s="26"/>
      <c r="P141" s="26"/>
      <c r="Q141" s="42"/>
      <c r="R141" s="28"/>
      <c r="S141" s="28"/>
      <c r="T141" s="27"/>
      <c r="U141" s="27"/>
      <c r="V141" s="27"/>
      <c r="W141" s="29"/>
      <c r="X141" s="27"/>
      <c r="Y141" s="27"/>
      <c r="Z141" s="27"/>
      <c r="AA141" s="27"/>
      <c r="AB141" s="27"/>
      <c r="AC141" s="20"/>
      <c r="AD141" s="20"/>
      <c r="AE141" s="21"/>
      <c r="AF141" s="21"/>
      <c r="AG141" s="21"/>
      <c r="AH141" s="20"/>
      <c r="AI141" s="21"/>
      <c r="AJ141" s="21"/>
      <c r="AK141" s="21"/>
    </row>
    <row r="142" spans="1:37" ht="15.75" customHeight="1" x14ac:dyDescent="0.2">
      <c r="A142" s="13"/>
      <c r="B142" s="13"/>
      <c r="C142" s="13"/>
      <c r="D142" s="13"/>
      <c r="E142" s="13"/>
      <c r="F142" s="13"/>
      <c r="G142" s="14"/>
      <c r="H142" s="14"/>
      <c r="I142" s="14"/>
      <c r="J142" s="22">
        <f t="shared" si="11"/>
        <v>0</v>
      </c>
      <c r="K142" s="15"/>
      <c r="L142" s="15"/>
      <c r="M142" s="42"/>
      <c r="N142" s="26"/>
      <c r="O142" s="26"/>
      <c r="P142" s="26"/>
      <c r="Q142" s="42"/>
      <c r="R142" s="28"/>
      <c r="S142" s="28"/>
      <c r="T142" s="27"/>
      <c r="U142" s="27"/>
      <c r="V142" s="27"/>
      <c r="W142" s="29"/>
      <c r="X142" s="27"/>
      <c r="Y142" s="27"/>
      <c r="Z142" s="27"/>
      <c r="AA142" s="27"/>
      <c r="AB142" s="27"/>
      <c r="AC142" s="20"/>
      <c r="AD142" s="20"/>
      <c r="AE142" s="21"/>
      <c r="AF142" s="21"/>
      <c r="AG142" s="21"/>
      <c r="AH142" s="20"/>
      <c r="AI142" s="21"/>
      <c r="AJ142" s="21"/>
      <c r="AK142" s="21"/>
    </row>
    <row r="143" spans="1:37" ht="15.75" customHeight="1" x14ac:dyDescent="0.2">
      <c r="A143" s="13"/>
      <c r="B143" s="13"/>
      <c r="C143" s="13"/>
      <c r="D143" s="13"/>
      <c r="E143" s="13"/>
      <c r="F143" s="13"/>
      <c r="G143" s="14"/>
      <c r="H143" s="14"/>
      <c r="I143" s="14"/>
      <c r="J143" s="22">
        <f t="shared" si="11"/>
        <v>0</v>
      </c>
      <c r="K143" s="15"/>
      <c r="L143" s="15"/>
      <c r="M143" s="42"/>
      <c r="N143" s="26"/>
      <c r="O143" s="26"/>
      <c r="P143" s="26"/>
      <c r="Q143" s="42"/>
      <c r="R143" s="28"/>
      <c r="S143" s="28"/>
      <c r="T143" s="27"/>
      <c r="U143" s="27"/>
      <c r="V143" s="27"/>
      <c r="W143" s="29"/>
      <c r="X143" s="27"/>
      <c r="Y143" s="27"/>
      <c r="Z143" s="27"/>
      <c r="AA143" s="27"/>
      <c r="AB143" s="27"/>
      <c r="AC143" s="20"/>
      <c r="AD143" s="20"/>
      <c r="AE143" s="21"/>
      <c r="AF143" s="21"/>
      <c r="AG143" s="21"/>
      <c r="AH143" s="20"/>
      <c r="AI143" s="21"/>
      <c r="AJ143" s="21"/>
      <c r="AK143" s="21"/>
    </row>
    <row r="144" spans="1:37" ht="15.75" customHeight="1" x14ac:dyDescent="0.2">
      <c r="A144" s="13"/>
      <c r="B144" s="13"/>
      <c r="C144" s="13"/>
      <c r="D144" s="13"/>
      <c r="E144" s="13"/>
      <c r="F144" s="13"/>
      <c r="G144" s="14"/>
      <c r="H144" s="14"/>
      <c r="I144" s="14"/>
      <c r="J144" s="22">
        <f>+(G144*400)+(H144*100)+I144</f>
        <v>0</v>
      </c>
      <c r="K144" s="15"/>
      <c r="L144" s="15"/>
      <c r="M144" s="42"/>
      <c r="N144" s="26"/>
      <c r="O144" s="26"/>
      <c r="P144" s="26"/>
      <c r="Q144" s="42"/>
      <c r="R144" s="28"/>
      <c r="S144" s="28"/>
      <c r="T144" s="27"/>
      <c r="U144" s="27"/>
      <c r="V144" s="27"/>
      <c r="W144" s="29"/>
      <c r="X144" s="27"/>
      <c r="Y144" s="27"/>
      <c r="Z144" s="27"/>
      <c r="AA144" s="27"/>
      <c r="AB144" s="27"/>
      <c r="AC144" s="20"/>
      <c r="AD144" s="20"/>
      <c r="AE144" s="21"/>
      <c r="AF144" s="21"/>
      <c r="AG144" s="21"/>
      <c r="AH144" s="20"/>
      <c r="AI144" s="21"/>
      <c r="AJ144" s="21"/>
      <c r="AK144" s="21"/>
    </row>
    <row r="145" spans="1:37" ht="15.75" customHeight="1" x14ac:dyDescent="0.2">
      <c r="A145" s="13"/>
      <c r="B145" s="13"/>
      <c r="C145" s="13"/>
      <c r="D145" s="13"/>
      <c r="E145" s="13"/>
      <c r="F145" s="13"/>
      <c r="G145" s="14"/>
      <c r="H145" s="14"/>
      <c r="I145" s="14"/>
      <c r="J145" s="22">
        <f>+(G145*400)+(H145*100)+I145</f>
        <v>0</v>
      </c>
      <c r="K145" s="15"/>
      <c r="L145" s="15"/>
      <c r="M145" s="42"/>
      <c r="N145" s="26"/>
      <c r="O145" s="26"/>
      <c r="P145" s="26"/>
      <c r="Q145" s="42"/>
      <c r="R145" s="28"/>
      <c r="S145" s="28"/>
      <c r="T145" s="27"/>
      <c r="U145" s="27"/>
      <c r="V145" s="27"/>
      <c r="W145" s="29"/>
      <c r="X145" s="27"/>
      <c r="Y145" s="27"/>
      <c r="Z145" s="27"/>
      <c r="AA145" s="27"/>
      <c r="AB145" s="27"/>
      <c r="AC145" s="20"/>
      <c r="AD145" s="20"/>
      <c r="AE145" s="21"/>
      <c r="AF145" s="21"/>
      <c r="AG145" s="21"/>
      <c r="AH145" s="20"/>
      <c r="AI145" s="21"/>
      <c r="AJ145" s="21"/>
      <c r="AK145" s="21"/>
    </row>
    <row r="146" spans="1:37" ht="15.75" customHeight="1" x14ac:dyDescent="0.2">
      <c r="A146" s="13"/>
      <c r="B146" s="13"/>
      <c r="C146" s="13"/>
      <c r="D146" s="13"/>
      <c r="E146" s="13"/>
      <c r="F146" s="13"/>
      <c r="G146" s="14"/>
      <c r="H146" s="14"/>
      <c r="I146" s="14"/>
      <c r="J146" s="22">
        <f t="shared" ref="J146:J161" si="12">+(G146*400)+(H146*100)+I146</f>
        <v>0</v>
      </c>
      <c r="K146" s="15"/>
      <c r="L146" s="15"/>
      <c r="M146" s="42"/>
      <c r="N146" s="26"/>
      <c r="O146" s="26"/>
      <c r="P146" s="26"/>
      <c r="Q146" s="42"/>
      <c r="R146" s="28"/>
      <c r="S146" s="28"/>
      <c r="T146" s="27"/>
      <c r="U146" s="27"/>
      <c r="V146" s="27"/>
      <c r="W146" s="29"/>
      <c r="X146" s="27"/>
      <c r="Y146" s="27"/>
      <c r="Z146" s="27"/>
      <c r="AA146" s="27"/>
      <c r="AB146" s="27"/>
      <c r="AC146" s="20"/>
      <c r="AD146" s="20"/>
      <c r="AE146" s="21"/>
      <c r="AF146" s="21"/>
      <c r="AG146" s="21"/>
      <c r="AH146" s="20"/>
      <c r="AI146" s="21"/>
      <c r="AJ146" s="21"/>
      <c r="AK146" s="21"/>
    </row>
    <row r="147" spans="1:37" ht="15.75" customHeight="1" x14ac:dyDescent="0.2">
      <c r="A147" s="13"/>
      <c r="B147" s="13"/>
      <c r="C147" s="13"/>
      <c r="D147" s="13"/>
      <c r="E147" s="13"/>
      <c r="F147" s="13"/>
      <c r="G147" s="14"/>
      <c r="H147" s="14"/>
      <c r="I147" s="14"/>
      <c r="J147" s="22">
        <f t="shared" si="12"/>
        <v>0</v>
      </c>
      <c r="K147" s="15"/>
      <c r="L147" s="15"/>
      <c r="M147" s="42"/>
      <c r="N147" s="26"/>
      <c r="O147" s="26"/>
      <c r="P147" s="26"/>
      <c r="Q147" s="42"/>
      <c r="R147" s="28"/>
      <c r="S147" s="28"/>
      <c r="T147" s="27"/>
      <c r="U147" s="27"/>
      <c r="V147" s="27"/>
      <c r="W147" s="29"/>
      <c r="X147" s="27"/>
      <c r="Y147" s="27"/>
      <c r="Z147" s="27"/>
      <c r="AA147" s="27"/>
      <c r="AB147" s="27"/>
      <c r="AC147" s="20"/>
      <c r="AD147" s="20"/>
      <c r="AE147" s="21"/>
      <c r="AF147" s="21"/>
      <c r="AG147" s="21"/>
      <c r="AH147" s="20"/>
      <c r="AI147" s="21"/>
      <c r="AJ147" s="21"/>
      <c r="AK147" s="21"/>
    </row>
    <row r="148" spans="1:37" ht="15.75" customHeight="1" x14ac:dyDescent="0.2">
      <c r="A148" s="13"/>
      <c r="B148" s="13"/>
      <c r="C148" s="13"/>
      <c r="D148" s="13"/>
      <c r="E148" s="13"/>
      <c r="F148" s="13"/>
      <c r="G148" s="14"/>
      <c r="H148" s="14"/>
      <c r="I148" s="14"/>
      <c r="J148" s="22">
        <f t="shared" si="12"/>
        <v>0</v>
      </c>
      <c r="K148" s="15"/>
      <c r="L148" s="15"/>
      <c r="M148" s="42"/>
      <c r="N148" s="26"/>
      <c r="O148" s="26"/>
      <c r="P148" s="26"/>
      <c r="Q148" s="42"/>
      <c r="R148" s="28"/>
      <c r="S148" s="28"/>
      <c r="T148" s="27"/>
      <c r="U148" s="27"/>
      <c r="V148" s="27"/>
      <c r="W148" s="29"/>
      <c r="X148" s="27"/>
      <c r="Y148" s="27"/>
      <c r="Z148" s="27"/>
      <c r="AA148" s="27"/>
      <c r="AB148" s="27"/>
      <c r="AC148" s="20"/>
      <c r="AD148" s="20"/>
      <c r="AE148" s="21"/>
      <c r="AF148" s="21"/>
      <c r="AG148" s="21"/>
      <c r="AH148" s="20"/>
      <c r="AI148" s="21"/>
      <c r="AJ148" s="21"/>
      <c r="AK148" s="21"/>
    </row>
    <row r="149" spans="1:37" ht="15.75" customHeight="1" x14ac:dyDescent="0.2">
      <c r="A149" s="13"/>
      <c r="B149" s="13"/>
      <c r="C149" s="13"/>
      <c r="D149" s="13"/>
      <c r="E149" s="13"/>
      <c r="F149" s="13"/>
      <c r="G149" s="14"/>
      <c r="H149" s="14"/>
      <c r="I149" s="14"/>
      <c r="J149" s="22">
        <f t="shared" si="12"/>
        <v>0</v>
      </c>
      <c r="K149" s="15"/>
      <c r="L149" s="15"/>
      <c r="M149" s="42"/>
      <c r="N149" s="26"/>
      <c r="O149" s="26"/>
      <c r="P149" s="26"/>
      <c r="Q149" s="42"/>
      <c r="R149" s="28"/>
      <c r="S149" s="28"/>
      <c r="T149" s="27"/>
      <c r="U149" s="27"/>
      <c r="V149" s="27"/>
      <c r="W149" s="29"/>
      <c r="X149" s="27"/>
      <c r="Y149" s="27"/>
      <c r="Z149" s="27"/>
      <c r="AA149" s="27"/>
      <c r="AB149" s="27"/>
      <c r="AC149" s="20"/>
      <c r="AD149" s="20"/>
      <c r="AE149" s="21"/>
      <c r="AF149" s="21"/>
      <c r="AG149" s="21"/>
      <c r="AH149" s="20"/>
      <c r="AI149" s="21"/>
      <c r="AJ149" s="21"/>
      <c r="AK149" s="21"/>
    </row>
    <row r="150" spans="1:37" ht="15.75" customHeight="1" x14ac:dyDescent="0.2">
      <c r="A150" s="13"/>
      <c r="B150" s="13"/>
      <c r="C150" s="13"/>
      <c r="D150" s="13"/>
      <c r="E150" s="13"/>
      <c r="F150" s="13"/>
      <c r="G150" s="14"/>
      <c r="H150" s="14"/>
      <c r="I150" s="14"/>
      <c r="J150" s="22">
        <f t="shared" si="12"/>
        <v>0</v>
      </c>
      <c r="K150" s="15"/>
      <c r="L150" s="15"/>
      <c r="M150" s="42"/>
      <c r="N150" s="26"/>
      <c r="O150" s="26"/>
      <c r="P150" s="26"/>
      <c r="Q150" s="42"/>
      <c r="R150" s="28"/>
      <c r="S150" s="28"/>
      <c r="T150" s="27"/>
      <c r="U150" s="27"/>
      <c r="V150" s="27"/>
      <c r="W150" s="29"/>
      <c r="X150" s="27"/>
      <c r="Y150" s="27"/>
      <c r="Z150" s="27"/>
      <c r="AA150" s="27"/>
      <c r="AB150" s="27"/>
      <c r="AC150" s="20"/>
      <c r="AD150" s="20"/>
      <c r="AE150" s="21"/>
      <c r="AF150" s="21"/>
      <c r="AG150" s="21"/>
      <c r="AH150" s="20"/>
      <c r="AI150" s="21"/>
      <c r="AJ150" s="21"/>
      <c r="AK150" s="21"/>
    </row>
    <row r="151" spans="1:37" ht="15.75" customHeight="1" x14ac:dyDescent="0.2">
      <c r="A151" s="13"/>
      <c r="B151" s="13"/>
      <c r="C151" s="13"/>
      <c r="D151" s="13"/>
      <c r="E151" s="13"/>
      <c r="F151" s="13"/>
      <c r="G151" s="14"/>
      <c r="H151" s="14"/>
      <c r="I151" s="14"/>
      <c r="J151" s="22">
        <f t="shared" si="12"/>
        <v>0</v>
      </c>
      <c r="K151" s="15"/>
      <c r="L151" s="15"/>
      <c r="M151" s="42"/>
      <c r="N151" s="26"/>
      <c r="O151" s="26"/>
      <c r="P151" s="26"/>
      <c r="Q151" s="42"/>
      <c r="R151" s="28"/>
      <c r="S151" s="28"/>
      <c r="T151" s="27"/>
      <c r="U151" s="27"/>
      <c r="V151" s="27"/>
      <c r="W151" s="29"/>
      <c r="X151" s="27"/>
      <c r="Y151" s="27"/>
      <c r="Z151" s="27"/>
      <c r="AA151" s="27"/>
      <c r="AB151" s="27"/>
      <c r="AC151" s="20"/>
      <c r="AD151" s="20"/>
      <c r="AE151" s="21"/>
      <c r="AF151" s="21"/>
      <c r="AG151" s="21"/>
      <c r="AH151" s="20"/>
      <c r="AI151" s="21"/>
      <c r="AJ151" s="21"/>
      <c r="AK151" s="21"/>
    </row>
    <row r="152" spans="1:37" ht="15.75" customHeight="1" x14ac:dyDescent="0.2">
      <c r="A152" s="13"/>
      <c r="B152" s="13"/>
      <c r="C152" s="13"/>
      <c r="D152" s="13"/>
      <c r="E152" s="13"/>
      <c r="F152" s="13"/>
      <c r="G152" s="14"/>
      <c r="H152" s="14"/>
      <c r="I152" s="14"/>
      <c r="J152" s="22">
        <f t="shared" si="12"/>
        <v>0</v>
      </c>
      <c r="K152" s="15"/>
      <c r="L152" s="15"/>
      <c r="M152" s="42"/>
      <c r="N152" s="26"/>
      <c r="O152" s="26"/>
      <c r="P152" s="26"/>
      <c r="Q152" s="42"/>
      <c r="R152" s="28"/>
      <c r="S152" s="28"/>
      <c r="T152" s="27"/>
      <c r="U152" s="27"/>
      <c r="V152" s="27"/>
      <c r="W152" s="29"/>
      <c r="X152" s="27"/>
      <c r="Y152" s="27"/>
      <c r="Z152" s="27"/>
      <c r="AA152" s="27"/>
      <c r="AB152" s="27"/>
      <c r="AC152" s="20"/>
      <c r="AD152" s="20"/>
      <c r="AE152" s="21"/>
      <c r="AF152" s="21"/>
      <c r="AG152" s="21"/>
      <c r="AH152" s="20"/>
      <c r="AI152" s="21"/>
      <c r="AJ152" s="21"/>
      <c r="AK152" s="21"/>
    </row>
    <row r="153" spans="1:37" ht="15.75" customHeight="1" x14ac:dyDescent="0.2">
      <c r="A153" s="13"/>
      <c r="B153" s="13"/>
      <c r="C153" s="13"/>
      <c r="D153" s="13"/>
      <c r="E153" s="13"/>
      <c r="F153" s="13"/>
      <c r="G153" s="14"/>
      <c r="H153" s="14"/>
      <c r="I153" s="14"/>
      <c r="J153" s="22">
        <f t="shared" si="12"/>
        <v>0</v>
      </c>
      <c r="K153" s="15"/>
      <c r="L153" s="15"/>
      <c r="M153" s="42"/>
      <c r="N153" s="26"/>
      <c r="O153" s="26"/>
      <c r="P153" s="26"/>
      <c r="Q153" s="42"/>
      <c r="R153" s="28"/>
      <c r="S153" s="28"/>
      <c r="T153" s="27"/>
      <c r="U153" s="27"/>
      <c r="V153" s="27"/>
      <c r="W153" s="29"/>
      <c r="X153" s="27"/>
      <c r="Y153" s="27"/>
      <c r="Z153" s="27"/>
      <c r="AA153" s="27"/>
      <c r="AB153" s="27"/>
      <c r="AC153" s="20"/>
      <c r="AD153" s="20"/>
      <c r="AE153" s="21"/>
      <c r="AF153" s="21"/>
      <c r="AG153" s="21"/>
      <c r="AH153" s="20"/>
      <c r="AI153" s="21"/>
      <c r="AJ153" s="21"/>
      <c r="AK153" s="21"/>
    </row>
    <row r="154" spans="1:37" ht="15.75" customHeight="1" x14ac:dyDescent="0.2">
      <c r="A154" s="13"/>
      <c r="B154" s="13"/>
      <c r="C154" s="13"/>
      <c r="D154" s="13"/>
      <c r="E154" s="13"/>
      <c r="F154" s="13"/>
      <c r="G154" s="14"/>
      <c r="H154" s="14"/>
      <c r="I154" s="14"/>
      <c r="J154" s="22">
        <f t="shared" si="12"/>
        <v>0</v>
      </c>
      <c r="K154" s="15"/>
      <c r="L154" s="15"/>
      <c r="M154" s="42"/>
      <c r="N154" s="26"/>
      <c r="O154" s="26"/>
      <c r="P154" s="26"/>
      <c r="Q154" s="42"/>
      <c r="R154" s="28"/>
      <c r="S154" s="28"/>
      <c r="T154" s="27"/>
      <c r="U154" s="27"/>
      <c r="V154" s="27"/>
      <c r="W154" s="29"/>
      <c r="X154" s="27"/>
      <c r="Y154" s="27"/>
      <c r="Z154" s="27"/>
      <c r="AA154" s="27"/>
      <c r="AB154" s="27"/>
      <c r="AC154" s="20"/>
      <c r="AD154" s="20"/>
      <c r="AE154" s="21"/>
      <c r="AF154" s="21"/>
      <c r="AG154" s="21"/>
      <c r="AH154" s="20"/>
      <c r="AI154" s="21"/>
      <c r="AJ154" s="21"/>
      <c r="AK154" s="21"/>
    </row>
    <row r="155" spans="1:37" ht="15.75" customHeight="1" x14ac:dyDescent="0.2">
      <c r="A155" s="13"/>
      <c r="B155" s="13"/>
      <c r="C155" s="13"/>
      <c r="D155" s="13"/>
      <c r="E155" s="13"/>
      <c r="F155" s="13"/>
      <c r="G155" s="14"/>
      <c r="H155" s="14"/>
      <c r="I155" s="14"/>
      <c r="J155" s="22">
        <f t="shared" si="12"/>
        <v>0</v>
      </c>
      <c r="K155" s="15"/>
      <c r="L155" s="15"/>
      <c r="M155" s="42"/>
      <c r="N155" s="26"/>
      <c r="O155" s="26"/>
      <c r="P155" s="26"/>
      <c r="Q155" s="42"/>
      <c r="R155" s="28"/>
      <c r="S155" s="28"/>
      <c r="T155" s="27"/>
      <c r="U155" s="27"/>
      <c r="V155" s="27"/>
      <c r="W155" s="29"/>
      <c r="X155" s="27"/>
      <c r="Y155" s="27"/>
      <c r="Z155" s="27"/>
      <c r="AA155" s="27"/>
      <c r="AB155" s="27"/>
      <c r="AC155" s="20"/>
      <c r="AD155" s="20"/>
      <c r="AE155" s="21"/>
      <c r="AF155" s="21"/>
      <c r="AG155" s="21"/>
      <c r="AH155" s="20"/>
      <c r="AI155" s="21"/>
      <c r="AJ155" s="21"/>
      <c r="AK155" s="21"/>
    </row>
    <row r="156" spans="1:37" ht="15.75" customHeight="1" x14ac:dyDescent="0.2">
      <c r="A156" s="13"/>
      <c r="B156" s="13"/>
      <c r="C156" s="13"/>
      <c r="D156" s="13"/>
      <c r="E156" s="13"/>
      <c r="F156" s="13"/>
      <c r="G156" s="14"/>
      <c r="H156" s="14"/>
      <c r="I156" s="14"/>
      <c r="J156" s="22">
        <f t="shared" si="12"/>
        <v>0</v>
      </c>
      <c r="K156" s="15"/>
      <c r="L156" s="15"/>
      <c r="M156" s="42"/>
      <c r="N156" s="26"/>
      <c r="O156" s="26"/>
      <c r="P156" s="26"/>
      <c r="Q156" s="42"/>
      <c r="R156" s="28"/>
      <c r="S156" s="28"/>
      <c r="T156" s="27"/>
      <c r="U156" s="27"/>
      <c r="V156" s="27"/>
      <c r="W156" s="29"/>
      <c r="X156" s="27"/>
      <c r="Y156" s="27"/>
      <c r="Z156" s="27"/>
      <c r="AA156" s="27"/>
      <c r="AB156" s="27"/>
      <c r="AC156" s="20"/>
      <c r="AD156" s="20"/>
      <c r="AE156" s="21"/>
      <c r="AF156" s="21"/>
      <c r="AG156" s="21"/>
      <c r="AH156" s="20"/>
      <c r="AI156" s="21"/>
      <c r="AJ156" s="21"/>
      <c r="AK156" s="21"/>
    </row>
    <row r="157" spans="1:37" ht="15.75" customHeight="1" x14ac:dyDescent="0.2">
      <c r="A157" s="13"/>
      <c r="B157" s="13"/>
      <c r="C157" s="13"/>
      <c r="D157" s="13"/>
      <c r="E157" s="13"/>
      <c r="F157" s="13"/>
      <c r="G157" s="14"/>
      <c r="H157" s="14"/>
      <c r="I157" s="14"/>
      <c r="J157" s="22">
        <f t="shared" si="12"/>
        <v>0</v>
      </c>
      <c r="K157" s="15"/>
      <c r="L157" s="15"/>
      <c r="M157" s="42"/>
      <c r="N157" s="26"/>
      <c r="O157" s="26"/>
      <c r="P157" s="26"/>
      <c r="Q157" s="42"/>
      <c r="R157" s="28"/>
      <c r="S157" s="28"/>
      <c r="T157" s="27"/>
      <c r="U157" s="27"/>
      <c r="V157" s="27"/>
      <c r="W157" s="29"/>
      <c r="X157" s="27"/>
      <c r="Y157" s="27"/>
      <c r="Z157" s="27"/>
      <c r="AA157" s="27"/>
      <c r="AB157" s="27"/>
      <c r="AC157" s="20"/>
      <c r="AD157" s="20"/>
      <c r="AE157" s="21"/>
      <c r="AF157" s="21"/>
      <c r="AG157" s="21"/>
      <c r="AH157" s="20"/>
      <c r="AI157" s="21"/>
      <c r="AJ157" s="21"/>
      <c r="AK157" s="21"/>
    </row>
    <row r="158" spans="1:37" ht="15.75" customHeight="1" x14ac:dyDescent="0.2">
      <c r="A158" s="13"/>
      <c r="B158" s="13"/>
      <c r="C158" s="13"/>
      <c r="D158" s="13"/>
      <c r="E158" s="13"/>
      <c r="F158" s="13"/>
      <c r="G158" s="14"/>
      <c r="H158" s="14"/>
      <c r="I158" s="14"/>
      <c r="J158" s="22">
        <f t="shared" si="12"/>
        <v>0</v>
      </c>
      <c r="K158" s="15"/>
      <c r="L158" s="15"/>
      <c r="M158" s="42"/>
      <c r="N158" s="26"/>
      <c r="O158" s="26"/>
      <c r="P158" s="26"/>
      <c r="Q158" s="42"/>
      <c r="R158" s="28"/>
      <c r="S158" s="28"/>
      <c r="T158" s="27"/>
      <c r="U158" s="27"/>
      <c r="V158" s="27"/>
      <c r="W158" s="29"/>
      <c r="X158" s="27"/>
      <c r="Y158" s="27"/>
      <c r="Z158" s="27"/>
      <c r="AA158" s="27"/>
      <c r="AB158" s="27"/>
      <c r="AC158" s="20"/>
      <c r="AD158" s="20"/>
      <c r="AE158" s="21"/>
      <c r="AF158" s="21"/>
      <c r="AG158" s="21"/>
      <c r="AH158" s="20"/>
      <c r="AI158" s="21"/>
      <c r="AJ158" s="21"/>
      <c r="AK158" s="21"/>
    </row>
    <row r="159" spans="1:37" ht="15.75" customHeight="1" x14ac:dyDescent="0.2">
      <c r="A159" s="13"/>
      <c r="B159" s="13"/>
      <c r="C159" s="13"/>
      <c r="D159" s="13"/>
      <c r="E159" s="13"/>
      <c r="F159" s="13"/>
      <c r="G159" s="14"/>
      <c r="H159" s="14"/>
      <c r="I159" s="14"/>
      <c r="J159" s="22">
        <f t="shared" si="12"/>
        <v>0</v>
      </c>
      <c r="K159" s="15"/>
      <c r="L159" s="15"/>
      <c r="M159" s="42"/>
      <c r="N159" s="26"/>
      <c r="O159" s="26"/>
      <c r="P159" s="26"/>
      <c r="Q159" s="42"/>
      <c r="R159" s="28"/>
      <c r="S159" s="28"/>
      <c r="T159" s="27"/>
      <c r="U159" s="27"/>
      <c r="V159" s="27"/>
      <c r="W159" s="29"/>
      <c r="X159" s="27"/>
      <c r="Y159" s="27"/>
      <c r="Z159" s="27"/>
      <c r="AA159" s="27"/>
      <c r="AB159" s="27"/>
      <c r="AC159" s="20"/>
      <c r="AD159" s="20"/>
      <c r="AE159" s="21"/>
      <c r="AF159" s="21"/>
      <c r="AG159" s="21"/>
      <c r="AH159" s="20"/>
      <c r="AI159" s="21"/>
      <c r="AJ159" s="21"/>
      <c r="AK159" s="21"/>
    </row>
    <row r="160" spans="1:37" ht="15.75" customHeight="1" x14ac:dyDescent="0.2">
      <c r="A160" s="13"/>
      <c r="B160" s="13"/>
      <c r="C160" s="13"/>
      <c r="D160" s="13"/>
      <c r="E160" s="13"/>
      <c r="F160" s="13"/>
      <c r="G160" s="14"/>
      <c r="H160" s="14"/>
      <c r="I160" s="14"/>
      <c r="J160" s="22">
        <f t="shared" si="12"/>
        <v>0</v>
      </c>
      <c r="K160" s="15"/>
      <c r="L160" s="15"/>
      <c r="M160" s="42"/>
      <c r="N160" s="26"/>
      <c r="O160" s="26"/>
      <c r="P160" s="26"/>
      <c r="Q160" s="42"/>
      <c r="R160" s="28"/>
      <c r="S160" s="28"/>
      <c r="T160" s="27"/>
      <c r="U160" s="27"/>
      <c r="V160" s="27"/>
      <c r="W160" s="29"/>
      <c r="X160" s="27"/>
      <c r="Y160" s="27"/>
      <c r="Z160" s="27"/>
      <c r="AA160" s="27"/>
      <c r="AB160" s="27"/>
      <c r="AC160" s="20"/>
      <c r="AD160" s="20"/>
      <c r="AE160" s="21"/>
      <c r="AF160" s="21"/>
      <c r="AG160" s="21"/>
      <c r="AH160" s="20"/>
      <c r="AI160" s="21"/>
      <c r="AJ160" s="21"/>
      <c r="AK160" s="21"/>
    </row>
    <row r="161" spans="1:37" ht="15.75" customHeight="1" x14ac:dyDescent="0.2">
      <c r="A161" s="13"/>
      <c r="B161" s="13"/>
      <c r="C161" s="13"/>
      <c r="D161" s="13"/>
      <c r="E161" s="13"/>
      <c r="F161" s="13"/>
      <c r="G161" s="14"/>
      <c r="H161" s="14"/>
      <c r="I161" s="14"/>
      <c r="J161" s="22">
        <f t="shared" si="12"/>
        <v>0</v>
      </c>
      <c r="K161" s="15"/>
      <c r="L161" s="15"/>
      <c r="M161" s="42"/>
      <c r="N161" s="26"/>
      <c r="O161" s="26"/>
      <c r="P161" s="26"/>
      <c r="Q161" s="42"/>
      <c r="R161" s="28"/>
      <c r="S161" s="28"/>
      <c r="T161" s="27"/>
      <c r="U161" s="27"/>
      <c r="V161" s="27"/>
      <c r="W161" s="29"/>
      <c r="X161" s="27"/>
      <c r="Y161" s="27"/>
      <c r="Z161" s="27"/>
      <c r="AA161" s="27"/>
      <c r="AB161" s="27"/>
      <c r="AC161" s="20"/>
      <c r="AD161" s="20"/>
      <c r="AE161" s="21"/>
      <c r="AF161" s="21"/>
      <c r="AG161" s="21"/>
      <c r="AH161" s="20"/>
      <c r="AI161" s="21"/>
      <c r="AJ161" s="21"/>
      <c r="AK161" s="21"/>
    </row>
    <row r="162" spans="1:37" ht="15.75" customHeight="1" x14ac:dyDescent="0.2">
      <c r="A162" s="13"/>
      <c r="B162" s="13"/>
      <c r="C162" s="13"/>
      <c r="D162" s="13"/>
      <c r="E162" s="13"/>
      <c r="F162" s="13"/>
      <c r="G162" s="14"/>
      <c r="H162" s="14"/>
      <c r="I162" s="14"/>
      <c r="J162" s="22">
        <f>+(G162*400)+(H162*100)+I162</f>
        <v>0</v>
      </c>
      <c r="K162" s="15"/>
      <c r="L162" s="15"/>
      <c r="M162" s="42"/>
      <c r="N162" s="26"/>
      <c r="O162" s="26"/>
      <c r="P162" s="26"/>
      <c r="Q162" s="42"/>
      <c r="R162" s="28"/>
      <c r="S162" s="28"/>
      <c r="T162" s="27"/>
      <c r="U162" s="27"/>
      <c r="V162" s="27"/>
      <c r="W162" s="29"/>
      <c r="X162" s="27"/>
      <c r="Y162" s="27"/>
      <c r="Z162" s="27"/>
      <c r="AA162" s="27"/>
      <c r="AB162" s="27"/>
      <c r="AC162" s="20"/>
      <c r="AD162" s="20"/>
      <c r="AE162" s="21"/>
      <c r="AF162" s="21"/>
      <c r="AG162" s="21"/>
      <c r="AH162" s="20"/>
      <c r="AI162" s="21"/>
      <c r="AJ162" s="21"/>
      <c r="AK162" s="21"/>
    </row>
    <row r="163" spans="1:37" ht="15.75" customHeight="1" x14ac:dyDescent="0.2">
      <c r="A163" s="13"/>
      <c r="B163" s="13"/>
      <c r="C163" s="13"/>
      <c r="D163" s="13"/>
      <c r="E163" s="13"/>
      <c r="F163" s="13"/>
      <c r="G163" s="14"/>
      <c r="H163" s="14"/>
      <c r="I163" s="14"/>
      <c r="J163" s="22">
        <f t="shared" ref="J163:J168" si="13">+(G163*400)+(H163*100)+I163</f>
        <v>0</v>
      </c>
      <c r="K163" s="15"/>
      <c r="L163" s="15"/>
      <c r="M163" s="42"/>
      <c r="N163" s="26"/>
      <c r="O163" s="26"/>
      <c r="P163" s="26"/>
      <c r="Q163" s="42"/>
      <c r="R163" s="28"/>
      <c r="S163" s="28"/>
      <c r="T163" s="27"/>
      <c r="U163" s="27"/>
      <c r="V163" s="27"/>
      <c r="W163" s="29"/>
      <c r="X163" s="27"/>
      <c r="Y163" s="27"/>
      <c r="Z163" s="27"/>
      <c r="AA163" s="27"/>
      <c r="AB163" s="27"/>
      <c r="AC163" s="20"/>
      <c r="AD163" s="20"/>
      <c r="AE163" s="21"/>
      <c r="AF163" s="21"/>
      <c r="AG163" s="21"/>
      <c r="AH163" s="20"/>
      <c r="AI163" s="21"/>
      <c r="AJ163" s="21"/>
      <c r="AK163" s="21"/>
    </row>
    <row r="164" spans="1:37" ht="15.75" customHeight="1" x14ac:dyDescent="0.2">
      <c r="A164" s="13"/>
      <c r="B164" s="13"/>
      <c r="C164" s="13"/>
      <c r="D164" s="13"/>
      <c r="E164" s="13"/>
      <c r="F164" s="13"/>
      <c r="G164" s="14"/>
      <c r="H164" s="14"/>
      <c r="I164" s="14"/>
      <c r="J164" s="22">
        <f t="shared" si="13"/>
        <v>0</v>
      </c>
      <c r="K164" s="15"/>
      <c r="L164" s="15"/>
      <c r="M164" s="42"/>
      <c r="N164" s="26"/>
      <c r="O164" s="26"/>
      <c r="P164" s="26"/>
      <c r="Q164" s="42"/>
      <c r="R164" s="28"/>
      <c r="S164" s="28"/>
      <c r="T164" s="27"/>
      <c r="U164" s="27"/>
      <c r="V164" s="27"/>
      <c r="W164" s="29"/>
      <c r="X164" s="27"/>
      <c r="Y164" s="27"/>
      <c r="Z164" s="27"/>
      <c r="AA164" s="27"/>
      <c r="AB164" s="27"/>
      <c r="AC164" s="20"/>
      <c r="AD164" s="20"/>
      <c r="AE164" s="21"/>
      <c r="AF164" s="21"/>
      <c r="AG164" s="21"/>
      <c r="AH164" s="20"/>
      <c r="AI164" s="21"/>
      <c r="AJ164" s="21"/>
      <c r="AK164" s="21"/>
    </row>
    <row r="165" spans="1:37" ht="15.75" customHeight="1" x14ac:dyDescent="0.2">
      <c r="A165" s="13"/>
      <c r="B165" s="13"/>
      <c r="C165" s="13"/>
      <c r="D165" s="13"/>
      <c r="E165" s="13"/>
      <c r="F165" s="13"/>
      <c r="G165" s="14"/>
      <c r="H165" s="14"/>
      <c r="I165" s="14"/>
      <c r="J165" s="22">
        <f t="shared" si="13"/>
        <v>0</v>
      </c>
      <c r="K165" s="15"/>
      <c r="L165" s="15"/>
      <c r="M165" s="42"/>
      <c r="N165" s="26"/>
      <c r="O165" s="26"/>
      <c r="P165" s="26"/>
      <c r="Q165" s="42"/>
      <c r="R165" s="28"/>
      <c r="S165" s="28"/>
      <c r="T165" s="27"/>
      <c r="U165" s="27"/>
      <c r="V165" s="27"/>
      <c r="W165" s="29"/>
      <c r="X165" s="27"/>
      <c r="Y165" s="27"/>
      <c r="Z165" s="27"/>
      <c r="AA165" s="27"/>
      <c r="AB165" s="27"/>
      <c r="AC165" s="20"/>
      <c r="AD165" s="20"/>
      <c r="AE165" s="21"/>
      <c r="AF165" s="21"/>
      <c r="AG165" s="21"/>
      <c r="AH165" s="20"/>
      <c r="AI165" s="21"/>
      <c r="AJ165" s="21"/>
      <c r="AK165" s="21"/>
    </row>
    <row r="166" spans="1:37" ht="15.75" customHeight="1" x14ac:dyDescent="0.2">
      <c r="A166" s="13"/>
      <c r="B166" s="13"/>
      <c r="C166" s="13"/>
      <c r="D166" s="13"/>
      <c r="E166" s="13"/>
      <c r="F166" s="13"/>
      <c r="G166" s="14"/>
      <c r="H166" s="14"/>
      <c r="I166" s="14"/>
      <c r="J166" s="22">
        <f t="shared" si="13"/>
        <v>0</v>
      </c>
      <c r="K166" s="15"/>
      <c r="L166" s="15"/>
      <c r="M166" s="42"/>
      <c r="N166" s="26"/>
      <c r="O166" s="26"/>
      <c r="P166" s="26"/>
      <c r="Q166" s="42"/>
      <c r="R166" s="28"/>
      <c r="S166" s="28"/>
      <c r="T166" s="27"/>
      <c r="U166" s="27"/>
      <c r="V166" s="27"/>
      <c r="W166" s="29"/>
      <c r="X166" s="27"/>
      <c r="Y166" s="27"/>
      <c r="Z166" s="27"/>
      <c r="AA166" s="27"/>
      <c r="AB166" s="27"/>
      <c r="AC166" s="20"/>
      <c r="AD166" s="20"/>
      <c r="AE166" s="21"/>
      <c r="AF166" s="21"/>
      <c r="AG166" s="21"/>
      <c r="AH166" s="20"/>
      <c r="AI166" s="21"/>
      <c r="AJ166" s="21"/>
      <c r="AK166" s="21"/>
    </row>
    <row r="167" spans="1:37" ht="15.75" customHeight="1" x14ac:dyDescent="0.2">
      <c r="A167" s="13"/>
      <c r="B167" s="13"/>
      <c r="C167" s="13"/>
      <c r="D167" s="13"/>
      <c r="E167" s="13"/>
      <c r="F167" s="13"/>
      <c r="G167" s="14"/>
      <c r="H167" s="14"/>
      <c r="I167" s="14"/>
      <c r="J167" s="22">
        <f t="shared" si="13"/>
        <v>0</v>
      </c>
      <c r="K167" s="15"/>
      <c r="L167" s="15"/>
      <c r="M167" s="42"/>
      <c r="N167" s="26"/>
      <c r="O167" s="26"/>
      <c r="P167" s="26"/>
      <c r="Q167" s="42"/>
      <c r="R167" s="28"/>
      <c r="S167" s="28"/>
      <c r="T167" s="27"/>
      <c r="U167" s="27"/>
      <c r="V167" s="27"/>
      <c r="W167" s="29"/>
      <c r="X167" s="27"/>
      <c r="Y167" s="27"/>
      <c r="Z167" s="27"/>
      <c r="AA167" s="27"/>
      <c r="AB167" s="27"/>
      <c r="AC167" s="20"/>
      <c r="AD167" s="20"/>
      <c r="AE167" s="21"/>
      <c r="AF167" s="21"/>
      <c r="AG167" s="21"/>
      <c r="AH167" s="20"/>
      <c r="AI167" s="21"/>
      <c r="AJ167" s="21"/>
      <c r="AK167" s="21"/>
    </row>
    <row r="168" spans="1:37" ht="15.75" customHeight="1" x14ac:dyDescent="0.2">
      <c r="A168" s="13"/>
      <c r="B168" s="13"/>
      <c r="C168" s="13"/>
      <c r="D168" s="13"/>
      <c r="E168" s="13"/>
      <c r="F168" s="13"/>
      <c r="G168" s="14"/>
      <c r="H168" s="14"/>
      <c r="I168" s="14"/>
      <c r="J168" s="22">
        <f t="shared" si="13"/>
        <v>0</v>
      </c>
      <c r="K168" s="15"/>
      <c r="L168" s="15"/>
      <c r="M168" s="42"/>
      <c r="N168" s="26"/>
      <c r="O168" s="26"/>
      <c r="P168" s="26"/>
      <c r="Q168" s="42"/>
      <c r="R168" s="28"/>
      <c r="S168" s="28"/>
      <c r="T168" s="27"/>
      <c r="U168" s="27"/>
      <c r="V168" s="27"/>
      <c r="W168" s="29"/>
      <c r="X168" s="27"/>
      <c r="Y168" s="27"/>
      <c r="Z168" s="27"/>
      <c r="AA168" s="27"/>
      <c r="AB168" s="27"/>
      <c r="AC168" s="20"/>
      <c r="AD168" s="20"/>
      <c r="AE168" s="21"/>
      <c r="AF168" s="21"/>
      <c r="AG168" s="21"/>
      <c r="AH168" s="20"/>
      <c r="AI168" s="21"/>
      <c r="AJ168" s="21"/>
      <c r="AK168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68"/>
  <sheetViews>
    <sheetView workbookViewId="0">
      <selection sqref="A1:XFD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120</v>
      </c>
      <c r="C4" s="508"/>
      <c r="D4" s="5"/>
      <c r="E4" s="64" t="s">
        <v>121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61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62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62" t="s">
        <v>26</v>
      </c>
      <c r="D8" s="378"/>
      <c r="E8" s="62"/>
      <c r="F8" s="62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62"/>
      <c r="D9" s="378"/>
      <c r="E9" s="62" t="s">
        <v>30</v>
      </c>
      <c r="F9" s="62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63"/>
      <c r="D10" s="379"/>
      <c r="E10" s="63"/>
      <c r="F10" s="63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4966</v>
      </c>
      <c r="D11" s="13">
        <v>10326</v>
      </c>
      <c r="E11" s="13" t="s">
        <v>36</v>
      </c>
      <c r="F11" s="13"/>
      <c r="G11" s="14">
        <v>8</v>
      </c>
      <c r="H11" s="14">
        <v>0</v>
      </c>
      <c r="I11" s="14">
        <v>5</v>
      </c>
      <c r="J11" s="22">
        <f>+(G11*400)+(H11*100)+I11</f>
        <v>3205</v>
      </c>
      <c r="K11" s="15"/>
      <c r="L11" s="15">
        <f>+K11*J11</f>
        <v>0</v>
      </c>
      <c r="M11" s="42">
        <v>1</v>
      </c>
      <c r="N11" s="26" t="s">
        <v>37</v>
      </c>
      <c r="O11" s="26" t="s">
        <v>33</v>
      </c>
      <c r="P11" s="26"/>
      <c r="Q11" s="42">
        <v>162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5753</v>
      </c>
      <c r="D12" s="13">
        <v>11586</v>
      </c>
      <c r="E12" s="13" t="s">
        <v>36</v>
      </c>
      <c r="F12" s="13"/>
      <c r="G12" s="14">
        <v>2</v>
      </c>
      <c r="H12" s="14">
        <v>0</v>
      </c>
      <c r="I12" s="14">
        <v>3</v>
      </c>
      <c r="J12" s="22">
        <f t="shared" ref="J12" si="0">+(G12*400)+(H12*100)+I12</f>
        <v>803</v>
      </c>
      <c r="K12" s="15"/>
      <c r="L12" s="15">
        <f t="shared" ref="L12" si="1">+K12*J12</f>
        <v>0</v>
      </c>
      <c r="M12" s="42">
        <v>2</v>
      </c>
      <c r="N12" s="26" t="s">
        <v>37</v>
      </c>
      <c r="O12" s="26" t="s">
        <v>42</v>
      </c>
      <c r="P12" s="26"/>
      <c r="Q12" s="42">
        <v>81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/>
      <c r="B13" s="13"/>
      <c r="C13" s="13"/>
      <c r="D13" s="13"/>
      <c r="E13" s="13"/>
      <c r="F13" s="13"/>
      <c r="G13" s="14"/>
      <c r="H13" s="14"/>
      <c r="I13" s="14"/>
      <c r="J13" s="22"/>
      <c r="K13" s="15"/>
      <c r="L13" s="15"/>
      <c r="M13" s="42">
        <v>3</v>
      </c>
      <c r="N13" s="26">
        <v>0</v>
      </c>
      <c r="O13" s="26" t="s">
        <v>40</v>
      </c>
      <c r="P13" s="26"/>
      <c r="Q13" s="42">
        <v>75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/>
      <c r="B14" s="13"/>
      <c r="C14" s="13"/>
      <c r="D14" s="13"/>
      <c r="E14" s="13"/>
      <c r="F14" s="13"/>
      <c r="G14" s="14"/>
      <c r="H14" s="14"/>
      <c r="I14" s="14"/>
      <c r="J14" s="22"/>
      <c r="K14" s="15"/>
      <c r="L14" s="15"/>
      <c r="M14" s="42">
        <v>4</v>
      </c>
      <c r="N14" s="26" t="s">
        <v>37</v>
      </c>
      <c r="O14" s="26" t="s">
        <v>42</v>
      </c>
      <c r="P14" s="26"/>
      <c r="Q14" s="42">
        <v>18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/>
      <c r="B15" s="13"/>
      <c r="C15" s="13"/>
      <c r="D15" s="13"/>
      <c r="E15" s="13"/>
      <c r="F15" s="13"/>
      <c r="G15" s="14"/>
      <c r="H15" s="14"/>
      <c r="I15" s="14"/>
      <c r="J15" s="22"/>
      <c r="K15" s="15"/>
      <c r="L15" s="15"/>
      <c r="M15" s="42"/>
      <c r="N15" s="26"/>
      <c r="O15" s="26"/>
      <c r="P15" s="26"/>
      <c r="Q15" s="42"/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/>
      <c r="B16" s="13"/>
      <c r="C16" s="13"/>
      <c r="D16" s="13"/>
      <c r="E16" s="13"/>
      <c r="F16" s="13"/>
      <c r="G16" s="14"/>
      <c r="H16" s="14"/>
      <c r="I16" s="14"/>
      <c r="J16" s="22"/>
      <c r="K16" s="15"/>
      <c r="L16" s="15"/>
      <c r="M16" s="42"/>
      <c r="N16" s="26"/>
      <c r="O16" s="26"/>
      <c r="P16" s="26"/>
      <c r="Q16" s="42"/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/>
      <c r="C17" s="13"/>
      <c r="D17" s="13"/>
      <c r="E17" s="13"/>
      <c r="F17" s="13"/>
      <c r="G17" s="14"/>
      <c r="H17" s="14"/>
      <c r="I17" s="14"/>
      <c r="J17" s="22"/>
      <c r="K17" s="15"/>
      <c r="L17" s="15"/>
      <c r="M17" s="42"/>
      <c r="N17" s="26"/>
      <c r="O17" s="26"/>
      <c r="P17" s="26"/>
      <c r="Q17" s="42"/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/>
      <c r="C18" s="13"/>
      <c r="D18" s="13"/>
      <c r="E18" s="13"/>
      <c r="F18" s="13"/>
      <c r="G18" s="14"/>
      <c r="H18" s="14"/>
      <c r="I18" s="14"/>
      <c r="J18" s="22"/>
      <c r="K18" s="15"/>
      <c r="L18" s="15"/>
      <c r="M18" s="42"/>
      <c r="N18" s="26"/>
      <c r="O18" s="26"/>
      <c r="P18" s="26"/>
      <c r="Q18" s="42"/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/>
      <c r="K19" s="15"/>
      <c r="L19" s="15"/>
      <c r="M19" s="42"/>
      <c r="N19" s="26"/>
      <c r="O19" s="26"/>
      <c r="P19" s="26"/>
      <c r="Q19" s="42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/>
      <c r="C20" s="13"/>
      <c r="D20" s="13"/>
      <c r="E20" s="13"/>
      <c r="F20" s="13"/>
      <c r="G20" s="14"/>
      <c r="H20" s="14"/>
      <c r="I20" s="14"/>
      <c r="J20" s="22"/>
      <c r="K20" s="15"/>
      <c r="L20" s="15"/>
      <c r="M20" s="42"/>
      <c r="N20" s="26"/>
      <c r="O20" s="26"/>
      <c r="P20" s="26"/>
      <c r="Q20" s="42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/>
      <c r="C21" s="13"/>
      <c r="D21" s="13"/>
      <c r="E21" s="13"/>
      <c r="F21" s="13"/>
      <c r="G21" s="14"/>
      <c r="H21" s="14"/>
      <c r="I21" s="14"/>
      <c r="J21" s="22"/>
      <c r="K21" s="15"/>
      <c r="L21" s="15"/>
      <c r="M21" s="42"/>
      <c r="N21" s="26"/>
      <c r="O21" s="26"/>
      <c r="P21" s="26"/>
      <c r="Q21" s="42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/>
      <c r="C22" s="13"/>
      <c r="D22" s="13"/>
      <c r="E22" s="13"/>
      <c r="F22" s="13"/>
      <c r="G22" s="14"/>
      <c r="H22" s="14"/>
      <c r="I22" s="14"/>
      <c r="J22" s="22"/>
      <c r="K22" s="15"/>
      <c r="L22" s="15"/>
      <c r="M22" s="42"/>
      <c r="N22" s="26"/>
      <c r="O22" s="26"/>
      <c r="P22" s="26"/>
      <c r="Q22" s="42"/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/>
      <c r="K23" s="15"/>
      <c r="L23" s="15"/>
      <c r="M23" s="42"/>
      <c r="N23" s="26"/>
      <c r="O23" s="26"/>
      <c r="P23" s="26"/>
      <c r="Q23" s="42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/>
      <c r="M24" s="42"/>
      <c r="N24" s="26"/>
      <c r="O24" s="26"/>
      <c r="P24" s="26"/>
      <c r="Q24" s="42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/>
      <c r="O25" s="26"/>
      <c r="P25" s="26"/>
      <c r="Q25" s="42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/>
      <c r="K26" s="15"/>
      <c r="L26" s="15"/>
      <c r="M26" s="42"/>
      <c r="N26" s="26"/>
      <c r="O26" s="26"/>
      <c r="P26" s="26"/>
      <c r="Q26" s="42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/>
      <c r="O27" s="26"/>
      <c r="P27" s="26"/>
      <c r="Q27" s="42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/>
      <c r="O28" s="26"/>
      <c r="P28" s="26"/>
      <c r="Q28" s="42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42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42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42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42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42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42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42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42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42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42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42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42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42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42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42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42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42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42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42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42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42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42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42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42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42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42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42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42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42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42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42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42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42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42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/>
      <c r="C63" s="13"/>
      <c r="D63" s="13"/>
      <c r="E63" s="13"/>
      <c r="F63" s="13"/>
      <c r="G63" s="14"/>
      <c r="H63" s="14"/>
      <c r="I63" s="14"/>
      <c r="J63" s="22"/>
      <c r="K63" s="15"/>
      <c r="L63" s="15"/>
      <c r="M63" s="42"/>
      <c r="N63" s="26"/>
      <c r="O63" s="26"/>
      <c r="P63" s="26"/>
      <c r="Q63" s="42"/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/>
      <c r="C64" s="13"/>
      <c r="D64" s="13"/>
      <c r="E64" s="13"/>
      <c r="F64" s="13"/>
      <c r="G64" s="14"/>
      <c r="H64" s="14"/>
      <c r="I64" s="14"/>
      <c r="J64" s="22"/>
      <c r="K64" s="15"/>
      <c r="L64" s="15"/>
      <c r="M64" s="42"/>
      <c r="N64" s="26"/>
      <c r="O64" s="26"/>
      <c r="P64" s="26"/>
      <c r="Q64" s="42"/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/>
      <c r="C65" s="13"/>
      <c r="D65" s="13"/>
      <c r="E65" s="13"/>
      <c r="F65" s="13"/>
      <c r="G65" s="14"/>
      <c r="H65" s="14"/>
      <c r="I65" s="14"/>
      <c r="J65" s="22"/>
      <c r="K65" s="15"/>
      <c r="L65" s="15"/>
      <c r="M65" s="42"/>
      <c r="N65" s="26"/>
      <c r="O65" s="26"/>
      <c r="P65" s="26"/>
      <c r="Q65" s="42"/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/>
      <c r="C66" s="13"/>
      <c r="D66" s="13"/>
      <c r="E66" s="13"/>
      <c r="F66" s="13"/>
      <c r="G66" s="14"/>
      <c r="H66" s="14"/>
      <c r="I66" s="14"/>
      <c r="J66" s="22"/>
      <c r="K66" s="15"/>
      <c r="L66" s="15"/>
      <c r="M66" s="42"/>
      <c r="N66" s="26"/>
      <c r="O66" s="26"/>
      <c r="P66" s="26"/>
      <c r="Q66" s="42"/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/>
      <c r="C67" s="13"/>
      <c r="D67" s="13"/>
      <c r="E67" s="13"/>
      <c r="F67" s="13"/>
      <c r="G67" s="14"/>
      <c r="H67" s="14"/>
      <c r="I67" s="14"/>
      <c r="J67" s="22"/>
      <c r="K67" s="15"/>
      <c r="L67" s="15"/>
      <c r="M67" s="42"/>
      <c r="N67" s="26"/>
      <c r="O67" s="26"/>
      <c r="P67" s="26"/>
      <c r="Q67" s="42"/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/>
      <c r="C68" s="13"/>
      <c r="D68" s="13"/>
      <c r="E68" s="13"/>
      <c r="F68" s="13"/>
      <c r="G68" s="14"/>
      <c r="H68" s="14"/>
      <c r="I68" s="14"/>
      <c r="J68" s="22"/>
      <c r="K68" s="15"/>
      <c r="L68" s="15"/>
      <c r="M68" s="42"/>
      <c r="N68" s="26"/>
      <c r="O68" s="26"/>
      <c r="P68" s="26"/>
      <c r="Q68" s="42"/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/>
      <c r="C69" s="13"/>
      <c r="D69" s="13"/>
      <c r="E69" s="13"/>
      <c r="F69" s="13"/>
      <c r="G69" s="14"/>
      <c r="H69" s="14"/>
      <c r="I69" s="14"/>
      <c r="J69" s="22"/>
      <c r="K69" s="15"/>
      <c r="L69" s="15"/>
      <c r="M69" s="42"/>
      <c r="N69" s="26"/>
      <c r="O69" s="26"/>
      <c r="P69" s="26"/>
      <c r="Q69" s="42"/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/>
      <c r="C70" s="13"/>
      <c r="D70" s="13"/>
      <c r="E70" s="13"/>
      <c r="F70" s="13"/>
      <c r="G70" s="14"/>
      <c r="H70" s="14"/>
      <c r="I70" s="14"/>
      <c r="J70" s="22"/>
      <c r="K70" s="15"/>
      <c r="L70" s="15"/>
      <c r="M70" s="42"/>
      <c r="N70" s="26"/>
      <c r="O70" s="26"/>
      <c r="P70" s="26"/>
      <c r="Q70" s="42"/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/>
      <c r="C71" s="13"/>
      <c r="D71" s="13"/>
      <c r="E71" s="13"/>
      <c r="F71" s="13"/>
      <c r="G71" s="14"/>
      <c r="H71" s="14"/>
      <c r="I71" s="14"/>
      <c r="J71" s="22"/>
      <c r="K71" s="15"/>
      <c r="L71" s="15"/>
      <c r="M71" s="42"/>
      <c r="N71" s="26"/>
      <c r="O71" s="26"/>
      <c r="P71" s="26"/>
      <c r="Q71" s="42"/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/>
      <c r="C72" s="13"/>
      <c r="D72" s="13"/>
      <c r="E72" s="13"/>
      <c r="F72" s="13"/>
      <c r="G72" s="14"/>
      <c r="H72" s="14"/>
      <c r="I72" s="14"/>
      <c r="J72" s="22"/>
      <c r="K72" s="15"/>
      <c r="L72" s="15"/>
      <c r="M72" s="42"/>
      <c r="N72" s="26"/>
      <c r="O72" s="26"/>
      <c r="P72" s="26"/>
      <c r="Q72" s="42"/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/>
      <c r="C73" s="13"/>
      <c r="D73" s="13"/>
      <c r="E73" s="13"/>
      <c r="F73" s="13"/>
      <c r="G73" s="14"/>
      <c r="H73" s="14"/>
      <c r="I73" s="14"/>
      <c r="J73" s="22"/>
      <c r="K73" s="15"/>
      <c r="L73" s="15"/>
      <c r="M73" s="42"/>
      <c r="N73" s="26"/>
      <c r="O73" s="26"/>
      <c r="P73" s="26"/>
      <c r="Q73" s="42"/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/>
      <c r="C74" s="13"/>
      <c r="D74" s="13"/>
      <c r="E74" s="13"/>
      <c r="F74" s="13"/>
      <c r="G74" s="14"/>
      <c r="H74" s="14"/>
      <c r="I74" s="14"/>
      <c r="J74" s="22"/>
      <c r="K74" s="15"/>
      <c r="L74" s="15"/>
      <c r="M74" s="42"/>
      <c r="N74" s="26"/>
      <c r="O74" s="26"/>
      <c r="P74" s="26"/>
      <c r="Q74" s="42"/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/>
      <c r="B75" s="13"/>
      <c r="C75" s="13"/>
      <c r="D75" s="13"/>
      <c r="E75" s="13"/>
      <c r="F75" s="13"/>
      <c r="G75" s="14"/>
      <c r="H75" s="14"/>
      <c r="I75" s="14"/>
      <c r="J75" s="22"/>
      <c r="K75" s="15"/>
      <c r="L75" s="15"/>
      <c r="M75" s="42"/>
      <c r="N75" s="26"/>
      <c r="O75" s="26"/>
      <c r="P75" s="26"/>
      <c r="Q75" s="42"/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/>
      <c r="B76" s="13"/>
      <c r="C76" s="13"/>
      <c r="D76" s="13"/>
      <c r="E76" s="13"/>
      <c r="F76" s="13"/>
      <c r="G76" s="14"/>
      <c r="H76" s="14"/>
      <c r="I76" s="14"/>
      <c r="J76" s="22"/>
      <c r="K76" s="15"/>
      <c r="L76" s="15"/>
      <c r="M76" s="42"/>
      <c r="N76" s="26"/>
      <c r="O76" s="26"/>
      <c r="P76" s="26"/>
      <c r="Q76" s="42"/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/>
      <c r="B77" s="13"/>
      <c r="C77" s="13"/>
      <c r="D77" s="13"/>
      <c r="E77" s="13"/>
      <c r="F77" s="13"/>
      <c r="G77" s="14"/>
      <c r="H77" s="14"/>
      <c r="I77" s="14"/>
      <c r="J77" s="22"/>
      <c r="K77" s="15"/>
      <c r="L77" s="15"/>
      <c r="M77" s="42"/>
      <c r="N77" s="26"/>
      <c r="O77" s="26"/>
      <c r="P77" s="26"/>
      <c r="Q77" s="42"/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/>
      <c r="B78" s="13"/>
      <c r="C78" s="13"/>
      <c r="D78" s="13"/>
      <c r="E78" s="13"/>
      <c r="F78" s="13"/>
      <c r="G78" s="14"/>
      <c r="H78" s="14"/>
      <c r="I78" s="14"/>
      <c r="J78" s="22"/>
      <c r="K78" s="15"/>
      <c r="L78" s="15"/>
      <c r="M78" s="42"/>
      <c r="N78" s="26"/>
      <c r="O78" s="26"/>
      <c r="P78" s="26"/>
      <c r="Q78" s="42"/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/>
      <c r="B79" s="13"/>
      <c r="C79" s="13"/>
      <c r="D79" s="13"/>
      <c r="E79" s="13"/>
      <c r="F79" s="13"/>
      <c r="G79" s="14"/>
      <c r="H79" s="14"/>
      <c r="I79" s="14"/>
      <c r="J79" s="22"/>
      <c r="K79" s="15"/>
      <c r="L79" s="15"/>
      <c r="M79" s="42"/>
      <c r="N79" s="26"/>
      <c r="O79" s="26"/>
      <c r="P79" s="26"/>
      <c r="Q79" s="42"/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/>
      <c r="B80" s="13"/>
      <c r="C80" s="13"/>
      <c r="D80" s="13"/>
      <c r="E80" s="13"/>
      <c r="F80" s="13"/>
      <c r="G80" s="14"/>
      <c r="H80" s="14"/>
      <c r="I80" s="14"/>
      <c r="J80" s="22"/>
      <c r="K80" s="15"/>
      <c r="L80" s="15"/>
      <c r="M80" s="42"/>
      <c r="N80" s="26"/>
      <c r="O80" s="26"/>
      <c r="P80" s="26"/>
      <c r="Q80" s="42"/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/>
      <c r="B81" s="13"/>
      <c r="C81" s="13"/>
      <c r="D81" s="13"/>
      <c r="E81" s="13"/>
      <c r="F81" s="13"/>
      <c r="G81" s="14"/>
      <c r="H81" s="14"/>
      <c r="I81" s="14"/>
      <c r="J81" s="22"/>
      <c r="K81" s="15"/>
      <c r="L81" s="15"/>
      <c r="M81" s="42"/>
      <c r="N81" s="26"/>
      <c r="O81" s="26"/>
      <c r="P81" s="26"/>
      <c r="Q81" s="42"/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/>
      <c r="B82" s="13"/>
      <c r="C82" s="13"/>
      <c r="D82" s="13"/>
      <c r="E82" s="13"/>
      <c r="F82" s="13"/>
      <c r="G82" s="14"/>
      <c r="H82" s="14"/>
      <c r="I82" s="14"/>
      <c r="J82" s="22"/>
      <c r="K82" s="15"/>
      <c r="L82" s="15"/>
      <c r="M82" s="42"/>
      <c r="N82" s="26"/>
      <c r="O82" s="26"/>
      <c r="P82" s="26"/>
      <c r="Q82" s="42"/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/>
      <c r="B83" s="13"/>
      <c r="C83" s="13"/>
      <c r="D83" s="13"/>
      <c r="E83" s="13"/>
      <c r="F83" s="13"/>
      <c r="G83" s="14"/>
      <c r="H83" s="14"/>
      <c r="I83" s="14"/>
      <c r="J83" s="22"/>
      <c r="K83" s="15"/>
      <c r="L83" s="15"/>
      <c r="M83" s="42"/>
      <c r="N83" s="26"/>
      <c r="O83" s="26"/>
      <c r="P83" s="26"/>
      <c r="Q83" s="42"/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/>
      <c r="B84" s="13"/>
      <c r="C84" s="13"/>
      <c r="D84" s="13"/>
      <c r="E84" s="13"/>
      <c r="F84" s="13"/>
      <c r="G84" s="14"/>
      <c r="H84" s="14"/>
      <c r="I84" s="14"/>
      <c r="J84" s="22"/>
      <c r="K84" s="15"/>
      <c r="L84" s="15"/>
      <c r="M84" s="42"/>
      <c r="N84" s="26"/>
      <c r="O84" s="26"/>
      <c r="P84" s="26"/>
      <c r="Q84" s="42"/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/>
      <c r="B85" s="13"/>
      <c r="C85" s="13"/>
      <c r="D85" s="13"/>
      <c r="E85" s="13"/>
      <c r="F85" s="13"/>
      <c r="G85" s="14"/>
      <c r="H85" s="14"/>
      <c r="I85" s="14"/>
      <c r="J85" s="22"/>
      <c r="K85" s="15"/>
      <c r="L85" s="15"/>
      <c r="M85" s="42"/>
      <c r="N85" s="26"/>
      <c r="O85" s="26"/>
      <c r="P85" s="26"/>
      <c r="Q85" s="42"/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/>
      <c r="B86" s="13"/>
      <c r="C86" s="13"/>
      <c r="D86" s="13"/>
      <c r="E86" s="13"/>
      <c r="F86" s="13"/>
      <c r="G86" s="14"/>
      <c r="H86" s="14"/>
      <c r="I86" s="14"/>
      <c r="J86" s="22"/>
      <c r="K86" s="15"/>
      <c r="L86" s="15"/>
      <c r="M86" s="42"/>
      <c r="N86" s="26"/>
      <c r="O86" s="26"/>
      <c r="P86" s="26"/>
      <c r="Q86" s="42"/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/>
      <c r="B87" s="13"/>
      <c r="C87" s="13"/>
      <c r="D87" s="13"/>
      <c r="E87" s="13"/>
      <c r="F87" s="13"/>
      <c r="G87" s="14"/>
      <c r="H87" s="14"/>
      <c r="I87" s="14"/>
      <c r="J87" s="22"/>
      <c r="K87" s="15"/>
      <c r="L87" s="15"/>
      <c r="M87" s="42"/>
      <c r="N87" s="26"/>
      <c r="O87" s="26"/>
      <c r="P87" s="26"/>
      <c r="Q87" s="42"/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/>
      <c r="B88" s="13"/>
      <c r="C88" s="13"/>
      <c r="D88" s="13"/>
      <c r="E88" s="13"/>
      <c r="F88" s="13"/>
      <c r="G88" s="14"/>
      <c r="H88" s="14"/>
      <c r="I88" s="14"/>
      <c r="J88" s="22"/>
      <c r="K88" s="15"/>
      <c r="L88" s="15"/>
      <c r="M88" s="42"/>
      <c r="N88" s="26"/>
      <c r="O88" s="26"/>
      <c r="P88" s="26"/>
      <c r="Q88" s="42"/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/>
      <c r="B89" s="13"/>
      <c r="C89" s="13"/>
      <c r="D89" s="13"/>
      <c r="E89" s="13"/>
      <c r="F89" s="13"/>
      <c r="G89" s="14"/>
      <c r="H89" s="14"/>
      <c r="I89" s="14"/>
      <c r="J89" s="22"/>
      <c r="K89" s="15"/>
      <c r="L89" s="15"/>
      <c r="M89" s="42"/>
      <c r="N89" s="26"/>
      <c r="O89" s="26"/>
      <c r="P89" s="26"/>
      <c r="Q89" s="42"/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/>
      <c r="B90" s="13"/>
      <c r="C90" s="13"/>
      <c r="D90" s="13"/>
      <c r="E90" s="13"/>
      <c r="F90" s="13"/>
      <c r="G90" s="14"/>
      <c r="H90" s="14"/>
      <c r="I90" s="14"/>
      <c r="J90" s="22"/>
      <c r="K90" s="15"/>
      <c r="L90" s="15"/>
      <c r="M90" s="42"/>
      <c r="N90" s="26"/>
      <c r="O90" s="26"/>
      <c r="P90" s="26"/>
      <c r="Q90" s="42"/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/>
      <c r="B91" s="13"/>
      <c r="C91" s="13"/>
      <c r="D91" s="13"/>
      <c r="E91" s="13"/>
      <c r="F91" s="13"/>
      <c r="G91" s="14"/>
      <c r="H91" s="14"/>
      <c r="I91" s="14"/>
      <c r="J91" s="22"/>
      <c r="K91" s="15"/>
      <c r="L91" s="15"/>
      <c r="M91" s="42"/>
      <c r="N91" s="26"/>
      <c r="O91" s="26"/>
      <c r="P91" s="26"/>
      <c r="Q91" s="42"/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/>
      <c r="B92" s="13"/>
      <c r="C92" s="13"/>
      <c r="D92" s="13"/>
      <c r="E92" s="13"/>
      <c r="F92" s="13"/>
      <c r="G92" s="14"/>
      <c r="H92" s="14"/>
      <c r="I92" s="14"/>
      <c r="J92" s="22"/>
      <c r="K92" s="15"/>
      <c r="L92" s="15"/>
      <c r="M92" s="42"/>
      <c r="N92" s="26"/>
      <c r="O92" s="26"/>
      <c r="P92" s="26"/>
      <c r="Q92" s="42"/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/>
      <c r="B93" s="13"/>
      <c r="C93" s="13"/>
      <c r="D93" s="13"/>
      <c r="E93" s="13"/>
      <c r="F93" s="13"/>
      <c r="G93" s="14"/>
      <c r="H93" s="14"/>
      <c r="I93" s="14"/>
      <c r="J93" s="22"/>
      <c r="K93" s="15"/>
      <c r="L93" s="15"/>
      <c r="M93" s="42"/>
      <c r="N93" s="26"/>
      <c r="O93" s="26"/>
      <c r="P93" s="26"/>
      <c r="Q93" s="42"/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/>
      <c r="B94" s="13"/>
      <c r="C94" s="13"/>
      <c r="D94" s="13"/>
      <c r="E94" s="13"/>
      <c r="F94" s="13"/>
      <c r="G94" s="14"/>
      <c r="H94" s="14"/>
      <c r="I94" s="14"/>
      <c r="J94" s="22"/>
      <c r="K94" s="15"/>
      <c r="L94" s="15"/>
      <c r="M94" s="42"/>
      <c r="N94" s="26"/>
      <c r="O94" s="26"/>
      <c r="P94" s="26"/>
      <c r="Q94" s="42"/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/>
      <c r="B95" s="13"/>
      <c r="C95" s="13"/>
      <c r="D95" s="13"/>
      <c r="E95" s="13"/>
      <c r="F95" s="13"/>
      <c r="G95" s="14"/>
      <c r="H95" s="14"/>
      <c r="I95" s="14"/>
      <c r="J95" s="22"/>
      <c r="K95" s="15"/>
      <c r="L95" s="15"/>
      <c r="M95" s="42"/>
      <c r="N95" s="26"/>
      <c r="O95" s="26"/>
      <c r="P95" s="26"/>
      <c r="Q95" s="42"/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/>
      <c r="B96" s="13"/>
      <c r="C96" s="13"/>
      <c r="D96" s="13"/>
      <c r="E96" s="13"/>
      <c r="F96" s="13"/>
      <c r="G96" s="14"/>
      <c r="H96" s="14"/>
      <c r="I96" s="14"/>
      <c r="J96" s="22"/>
      <c r="K96" s="15"/>
      <c r="L96" s="15"/>
      <c r="M96" s="42"/>
      <c r="N96" s="26"/>
      <c r="O96" s="26"/>
      <c r="P96" s="26"/>
      <c r="Q96" s="42"/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/>
      <c r="B97" s="13"/>
      <c r="C97" s="13"/>
      <c r="D97" s="13"/>
      <c r="E97" s="13"/>
      <c r="F97" s="13"/>
      <c r="G97" s="14"/>
      <c r="H97" s="14"/>
      <c r="I97" s="14"/>
      <c r="J97" s="22"/>
      <c r="K97" s="15"/>
      <c r="L97" s="15"/>
      <c r="M97" s="42"/>
      <c r="N97" s="26"/>
      <c r="O97" s="26"/>
      <c r="P97" s="26"/>
      <c r="Q97" s="42"/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/>
      <c r="B98" s="13"/>
      <c r="C98" s="13"/>
      <c r="D98" s="13"/>
      <c r="E98" s="13"/>
      <c r="F98" s="13"/>
      <c r="G98" s="14"/>
      <c r="H98" s="14"/>
      <c r="I98" s="14"/>
      <c r="J98" s="22"/>
      <c r="K98" s="15"/>
      <c r="L98" s="15"/>
      <c r="M98" s="42"/>
      <c r="N98" s="26"/>
      <c r="O98" s="26"/>
      <c r="P98" s="26"/>
      <c r="Q98" s="42"/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/>
      <c r="B99" s="13"/>
      <c r="C99" s="13"/>
      <c r="D99" s="13"/>
      <c r="E99" s="13"/>
      <c r="F99" s="13"/>
      <c r="G99" s="14"/>
      <c r="H99" s="14"/>
      <c r="I99" s="14"/>
      <c r="J99" s="22"/>
      <c r="K99" s="15"/>
      <c r="L99" s="15"/>
      <c r="M99" s="42"/>
      <c r="N99" s="26"/>
      <c r="O99" s="26"/>
      <c r="P99" s="26"/>
      <c r="Q99" s="42"/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/>
      <c r="B100" s="13"/>
      <c r="C100" s="13"/>
      <c r="D100" s="13"/>
      <c r="E100" s="13"/>
      <c r="F100" s="13"/>
      <c r="G100" s="14"/>
      <c r="H100" s="14"/>
      <c r="I100" s="14"/>
      <c r="J100" s="22"/>
      <c r="K100" s="15"/>
      <c r="L100" s="15"/>
      <c r="M100" s="42"/>
      <c r="N100" s="26"/>
      <c r="O100" s="26"/>
      <c r="P100" s="26"/>
      <c r="Q100" s="42"/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/>
      <c r="B101" s="13"/>
      <c r="C101" s="13"/>
      <c r="D101" s="13"/>
      <c r="E101" s="13"/>
      <c r="F101" s="13"/>
      <c r="G101" s="14"/>
      <c r="H101" s="14"/>
      <c r="I101" s="14"/>
      <c r="J101" s="22"/>
      <c r="K101" s="15"/>
      <c r="L101" s="15"/>
      <c r="M101" s="42"/>
      <c r="N101" s="26"/>
      <c r="O101" s="26"/>
      <c r="P101" s="26"/>
      <c r="Q101" s="42"/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/>
      <c r="B102" s="13"/>
      <c r="C102" s="13"/>
      <c r="D102" s="13"/>
      <c r="E102" s="13"/>
      <c r="F102" s="13"/>
      <c r="G102" s="14"/>
      <c r="H102" s="14"/>
      <c r="I102" s="14"/>
      <c r="J102" s="22"/>
      <c r="K102" s="15"/>
      <c r="L102" s="15"/>
      <c r="M102" s="42"/>
      <c r="N102" s="26"/>
      <c r="O102" s="26"/>
      <c r="P102" s="26"/>
      <c r="Q102" s="42"/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/>
      <c r="B103" s="13"/>
      <c r="C103" s="13"/>
      <c r="D103" s="13"/>
      <c r="E103" s="13"/>
      <c r="F103" s="13"/>
      <c r="G103" s="14"/>
      <c r="H103" s="14"/>
      <c r="I103" s="14"/>
      <c r="J103" s="22"/>
      <c r="K103" s="15"/>
      <c r="L103" s="15"/>
      <c r="M103" s="42"/>
      <c r="N103" s="26"/>
      <c r="O103" s="26"/>
      <c r="P103" s="26"/>
      <c r="Q103" s="42"/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/>
      <c r="B104" s="13"/>
      <c r="C104" s="13"/>
      <c r="D104" s="13"/>
      <c r="E104" s="13"/>
      <c r="F104" s="13"/>
      <c r="G104" s="14"/>
      <c r="H104" s="14"/>
      <c r="I104" s="14"/>
      <c r="J104" s="22"/>
      <c r="K104" s="15"/>
      <c r="L104" s="15"/>
      <c r="M104" s="42"/>
      <c r="N104" s="26"/>
      <c r="O104" s="26"/>
      <c r="P104" s="26"/>
      <c r="Q104" s="42"/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/>
      <c r="B105" s="13"/>
      <c r="C105" s="13"/>
      <c r="D105" s="13"/>
      <c r="E105" s="13"/>
      <c r="F105" s="13"/>
      <c r="G105" s="14"/>
      <c r="H105" s="14"/>
      <c r="I105" s="14"/>
      <c r="J105" s="22"/>
      <c r="K105" s="15"/>
      <c r="L105" s="15"/>
      <c r="M105" s="42"/>
      <c r="N105" s="26"/>
      <c r="O105" s="26"/>
      <c r="P105" s="26"/>
      <c r="Q105" s="42"/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/>
      <c r="B106" s="13"/>
      <c r="C106" s="13"/>
      <c r="D106" s="13"/>
      <c r="E106" s="13"/>
      <c r="F106" s="13"/>
      <c r="G106" s="14"/>
      <c r="H106" s="14"/>
      <c r="I106" s="14"/>
      <c r="J106" s="22"/>
      <c r="K106" s="15"/>
      <c r="L106" s="15"/>
      <c r="M106" s="42"/>
      <c r="N106" s="26"/>
      <c r="O106" s="26"/>
      <c r="P106" s="26"/>
      <c r="Q106" s="42"/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/>
      <c r="B107" s="13"/>
      <c r="C107" s="13"/>
      <c r="D107" s="13"/>
      <c r="E107" s="13"/>
      <c r="F107" s="13"/>
      <c r="G107" s="14"/>
      <c r="H107" s="14"/>
      <c r="I107" s="14"/>
      <c r="J107" s="22"/>
      <c r="K107" s="15"/>
      <c r="L107" s="15"/>
      <c r="M107" s="42"/>
      <c r="N107" s="26"/>
      <c r="O107" s="26"/>
      <c r="P107" s="26"/>
      <c r="Q107" s="42"/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/>
      <c r="B108" s="13"/>
      <c r="C108" s="13"/>
      <c r="D108" s="13"/>
      <c r="E108" s="13"/>
      <c r="F108" s="13"/>
      <c r="G108" s="14"/>
      <c r="H108" s="14"/>
      <c r="I108" s="14"/>
      <c r="J108" s="22"/>
      <c r="K108" s="15"/>
      <c r="L108" s="15"/>
      <c r="M108" s="42"/>
      <c r="N108" s="26"/>
      <c r="O108" s="26"/>
      <c r="P108" s="26"/>
      <c r="Q108" s="42"/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/>
      <c r="B109" s="13"/>
      <c r="C109" s="13"/>
      <c r="D109" s="13"/>
      <c r="E109" s="13"/>
      <c r="F109" s="13"/>
      <c r="G109" s="14"/>
      <c r="H109" s="14"/>
      <c r="I109" s="14"/>
      <c r="J109" s="22"/>
      <c r="K109" s="15"/>
      <c r="L109" s="15"/>
      <c r="M109" s="42"/>
      <c r="N109" s="26"/>
      <c r="O109" s="26"/>
      <c r="P109" s="26"/>
      <c r="Q109" s="42"/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/>
      <c r="B110" s="13"/>
      <c r="C110" s="13"/>
      <c r="D110" s="13"/>
      <c r="E110" s="13"/>
      <c r="F110" s="13"/>
      <c r="G110" s="14"/>
      <c r="H110" s="14"/>
      <c r="I110" s="14"/>
      <c r="J110" s="22"/>
      <c r="K110" s="15"/>
      <c r="L110" s="15"/>
      <c r="M110" s="42"/>
      <c r="N110" s="26"/>
      <c r="O110" s="26"/>
      <c r="P110" s="26"/>
      <c r="Q110" s="42"/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/>
      <c r="B111" s="13"/>
      <c r="C111" s="13"/>
      <c r="D111" s="13"/>
      <c r="E111" s="13"/>
      <c r="F111" s="13"/>
      <c r="G111" s="14"/>
      <c r="H111" s="14"/>
      <c r="I111" s="14"/>
      <c r="J111" s="22"/>
      <c r="K111" s="15"/>
      <c r="L111" s="15"/>
      <c r="M111" s="42"/>
      <c r="N111" s="26"/>
      <c r="O111" s="26"/>
      <c r="P111" s="26"/>
      <c r="Q111" s="42"/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/>
      <c r="B112" s="13"/>
      <c r="C112" s="13"/>
      <c r="D112" s="13"/>
      <c r="E112" s="13"/>
      <c r="F112" s="13"/>
      <c r="G112" s="14"/>
      <c r="H112" s="14"/>
      <c r="I112" s="14"/>
      <c r="J112" s="22"/>
      <c r="K112" s="15"/>
      <c r="L112" s="15"/>
      <c r="M112" s="42"/>
      <c r="N112" s="26"/>
      <c r="O112" s="26"/>
      <c r="P112" s="26"/>
      <c r="Q112" s="42"/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/>
      <c r="B113" s="13"/>
      <c r="C113" s="13"/>
      <c r="D113" s="13"/>
      <c r="E113" s="13"/>
      <c r="F113" s="13"/>
      <c r="G113" s="14"/>
      <c r="H113" s="14"/>
      <c r="I113" s="14"/>
      <c r="J113" s="22"/>
      <c r="K113" s="15"/>
      <c r="L113" s="15"/>
      <c r="M113" s="42"/>
      <c r="N113" s="26"/>
      <c r="O113" s="26"/>
      <c r="P113" s="26"/>
      <c r="Q113" s="42"/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/>
      <c r="B114" s="13"/>
      <c r="C114" s="13"/>
      <c r="D114" s="13"/>
      <c r="E114" s="13"/>
      <c r="F114" s="13"/>
      <c r="G114" s="14"/>
      <c r="H114" s="14"/>
      <c r="I114" s="14"/>
      <c r="J114" s="22"/>
      <c r="K114" s="15"/>
      <c r="L114" s="15"/>
      <c r="M114" s="42"/>
      <c r="N114" s="26"/>
      <c r="O114" s="26"/>
      <c r="P114" s="26"/>
      <c r="Q114" s="42"/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/>
      <c r="B115" s="13"/>
      <c r="C115" s="13"/>
      <c r="D115" s="13"/>
      <c r="E115" s="13"/>
      <c r="F115" s="13"/>
      <c r="G115" s="14"/>
      <c r="H115" s="14"/>
      <c r="I115" s="14"/>
      <c r="J115" s="22"/>
      <c r="K115" s="15"/>
      <c r="L115" s="15"/>
      <c r="M115" s="42"/>
      <c r="N115" s="26"/>
      <c r="O115" s="26"/>
      <c r="P115" s="26"/>
      <c r="Q115" s="42"/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5.75" customHeight="1" x14ac:dyDescent="0.2">
      <c r="A116" s="13"/>
      <c r="B116" s="13"/>
      <c r="C116" s="13"/>
      <c r="D116" s="13"/>
      <c r="E116" s="13"/>
      <c r="F116" s="13"/>
      <c r="G116" s="14"/>
      <c r="H116" s="14"/>
      <c r="I116" s="14"/>
      <c r="J116" s="22"/>
      <c r="K116" s="15"/>
      <c r="L116" s="15"/>
      <c r="M116" s="42"/>
      <c r="N116" s="26"/>
      <c r="O116" s="26"/>
      <c r="P116" s="26"/>
      <c r="Q116" s="42"/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5.75" customHeight="1" x14ac:dyDescent="0.2">
      <c r="A117" s="13"/>
      <c r="B117" s="13"/>
      <c r="C117" s="13"/>
      <c r="D117" s="13"/>
      <c r="E117" s="13"/>
      <c r="F117" s="13"/>
      <c r="G117" s="14"/>
      <c r="H117" s="14"/>
      <c r="I117" s="14"/>
      <c r="J117" s="22"/>
      <c r="K117" s="15"/>
      <c r="L117" s="15"/>
      <c r="M117" s="42"/>
      <c r="N117" s="26"/>
      <c r="O117" s="26"/>
      <c r="P117" s="26"/>
      <c r="Q117" s="42"/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5.75" customHeight="1" x14ac:dyDescent="0.2">
      <c r="A118" s="13"/>
      <c r="B118" s="13"/>
      <c r="C118" s="13"/>
      <c r="D118" s="13"/>
      <c r="E118" s="13"/>
      <c r="F118" s="13"/>
      <c r="G118" s="14"/>
      <c r="H118" s="14"/>
      <c r="I118" s="14"/>
      <c r="J118" s="22"/>
      <c r="K118" s="15"/>
      <c r="L118" s="15"/>
      <c r="M118" s="42"/>
      <c r="N118" s="26"/>
      <c r="O118" s="26"/>
      <c r="P118" s="26"/>
      <c r="Q118" s="42"/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5.75" customHeight="1" x14ac:dyDescent="0.2">
      <c r="A119" s="13"/>
      <c r="B119" s="13"/>
      <c r="C119" s="13"/>
      <c r="D119" s="13"/>
      <c r="E119" s="13"/>
      <c r="F119" s="13"/>
      <c r="G119" s="14"/>
      <c r="H119" s="14"/>
      <c r="I119" s="14"/>
      <c r="J119" s="22"/>
      <c r="K119" s="15"/>
      <c r="L119" s="15"/>
      <c r="M119" s="42"/>
      <c r="N119" s="26"/>
      <c r="O119" s="26"/>
      <c r="P119" s="26"/>
      <c r="Q119" s="42"/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5.75" customHeight="1" x14ac:dyDescent="0.2">
      <c r="A120" s="13"/>
      <c r="B120" s="13"/>
      <c r="C120" s="13"/>
      <c r="D120" s="13"/>
      <c r="E120" s="13"/>
      <c r="F120" s="13"/>
      <c r="G120" s="14"/>
      <c r="H120" s="14"/>
      <c r="I120" s="14"/>
      <c r="J120" s="22"/>
      <c r="K120" s="15"/>
      <c r="L120" s="15"/>
      <c r="M120" s="42"/>
      <c r="N120" s="26"/>
      <c r="O120" s="26"/>
      <c r="P120" s="26"/>
      <c r="Q120" s="42"/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5.75" customHeight="1" x14ac:dyDescent="0.2">
      <c r="A121" s="13"/>
      <c r="B121" s="13"/>
      <c r="C121" s="13"/>
      <c r="D121" s="13"/>
      <c r="E121" s="13"/>
      <c r="F121" s="13"/>
      <c r="G121" s="14"/>
      <c r="H121" s="14"/>
      <c r="I121" s="14"/>
      <c r="J121" s="22"/>
      <c r="K121" s="15"/>
      <c r="L121" s="15"/>
      <c r="M121" s="42"/>
      <c r="N121" s="26"/>
      <c r="O121" s="26"/>
      <c r="P121" s="26"/>
      <c r="Q121" s="42"/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5.75" customHeight="1" x14ac:dyDescent="0.2">
      <c r="A122" s="13"/>
      <c r="B122" s="13"/>
      <c r="C122" s="13"/>
      <c r="D122" s="13"/>
      <c r="E122" s="13"/>
      <c r="F122" s="13"/>
      <c r="G122" s="14"/>
      <c r="H122" s="14"/>
      <c r="I122" s="14"/>
      <c r="J122" s="22"/>
      <c r="K122" s="15"/>
      <c r="L122" s="15"/>
      <c r="M122" s="42"/>
      <c r="N122" s="26"/>
      <c r="O122" s="26"/>
      <c r="P122" s="26"/>
      <c r="Q122" s="42"/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5.75" customHeight="1" x14ac:dyDescent="0.2">
      <c r="A123" s="13"/>
      <c r="B123" s="13"/>
      <c r="C123" s="13"/>
      <c r="D123" s="13"/>
      <c r="E123" s="13"/>
      <c r="F123" s="13"/>
      <c r="G123" s="14"/>
      <c r="H123" s="14"/>
      <c r="I123" s="14"/>
      <c r="J123" s="22"/>
      <c r="K123" s="15"/>
      <c r="L123" s="15"/>
      <c r="M123" s="42"/>
      <c r="N123" s="26"/>
      <c r="O123" s="26"/>
      <c r="P123" s="26"/>
      <c r="Q123" s="42"/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5.75" customHeight="1" x14ac:dyDescent="0.2">
      <c r="A124" s="13"/>
      <c r="B124" s="13"/>
      <c r="C124" s="13"/>
      <c r="D124" s="13"/>
      <c r="E124" s="13"/>
      <c r="F124" s="13"/>
      <c r="G124" s="14"/>
      <c r="H124" s="14"/>
      <c r="I124" s="14"/>
      <c r="J124" s="22"/>
      <c r="K124" s="15"/>
      <c r="L124" s="15"/>
      <c r="M124" s="42"/>
      <c r="N124" s="26"/>
      <c r="O124" s="26"/>
      <c r="P124" s="26"/>
      <c r="Q124" s="42"/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5.75" customHeight="1" x14ac:dyDescent="0.2">
      <c r="A125" s="13"/>
      <c r="B125" s="13"/>
      <c r="C125" s="13"/>
      <c r="D125" s="13"/>
      <c r="E125" s="13"/>
      <c r="F125" s="13"/>
      <c r="G125" s="14"/>
      <c r="H125" s="14"/>
      <c r="I125" s="14"/>
      <c r="J125" s="22"/>
      <c r="K125" s="15"/>
      <c r="L125" s="15"/>
      <c r="M125" s="42"/>
      <c r="N125" s="26"/>
      <c r="O125" s="26"/>
      <c r="P125" s="26"/>
      <c r="Q125" s="42"/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5.75" customHeight="1" x14ac:dyDescent="0.2">
      <c r="A126" s="13"/>
      <c r="B126" s="13"/>
      <c r="C126" s="13"/>
      <c r="D126" s="13"/>
      <c r="E126" s="13"/>
      <c r="F126" s="13"/>
      <c r="G126" s="14"/>
      <c r="H126" s="14"/>
      <c r="I126" s="14"/>
      <c r="J126" s="22"/>
      <c r="K126" s="15"/>
      <c r="L126" s="15"/>
      <c r="M126" s="42"/>
      <c r="N126" s="26"/>
      <c r="O126" s="26"/>
      <c r="P126" s="26"/>
      <c r="Q126" s="42"/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5.75" customHeight="1" x14ac:dyDescent="0.2">
      <c r="A127" s="13"/>
      <c r="B127" s="13"/>
      <c r="C127" s="13"/>
      <c r="D127" s="13"/>
      <c r="E127" s="13"/>
      <c r="F127" s="13"/>
      <c r="G127" s="14"/>
      <c r="H127" s="14"/>
      <c r="I127" s="14"/>
      <c r="J127" s="22"/>
      <c r="K127" s="15"/>
      <c r="L127" s="15"/>
      <c r="M127" s="42"/>
      <c r="N127" s="26"/>
      <c r="O127" s="26"/>
      <c r="P127" s="26"/>
      <c r="Q127" s="42"/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5.75" customHeight="1" x14ac:dyDescent="0.2">
      <c r="A128" s="13"/>
      <c r="B128" s="13"/>
      <c r="C128" s="13"/>
      <c r="D128" s="13"/>
      <c r="E128" s="13"/>
      <c r="F128" s="13"/>
      <c r="G128" s="14"/>
      <c r="H128" s="14"/>
      <c r="I128" s="14"/>
      <c r="J128" s="22"/>
      <c r="K128" s="15"/>
      <c r="L128" s="15"/>
      <c r="M128" s="42"/>
      <c r="N128" s="26"/>
      <c r="O128" s="26"/>
      <c r="P128" s="26"/>
      <c r="Q128" s="42"/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5.75" customHeight="1" x14ac:dyDescent="0.2">
      <c r="A129" s="13"/>
      <c r="B129" s="13"/>
      <c r="C129" s="13"/>
      <c r="D129" s="13"/>
      <c r="E129" s="13"/>
      <c r="F129" s="13"/>
      <c r="G129" s="14"/>
      <c r="H129" s="14"/>
      <c r="I129" s="14"/>
      <c r="J129" s="22"/>
      <c r="K129" s="15"/>
      <c r="L129" s="15"/>
      <c r="M129" s="42"/>
      <c r="N129" s="26"/>
      <c r="O129" s="26"/>
      <c r="P129" s="26"/>
      <c r="Q129" s="42"/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5.75" customHeight="1" x14ac:dyDescent="0.2">
      <c r="A130" s="13"/>
      <c r="B130" s="13"/>
      <c r="C130" s="13"/>
      <c r="D130" s="13"/>
      <c r="E130" s="13"/>
      <c r="F130" s="13"/>
      <c r="G130" s="14"/>
      <c r="H130" s="14"/>
      <c r="I130" s="14"/>
      <c r="J130" s="22"/>
      <c r="K130" s="15"/>
      <c r="L130" s="15"/>
      <c r="M130" s="42"/>
      <c r="N130" s="26"/>
      <c r="O130" s="26"/>
      <c r="P130" s="26"/>
      <c r="Q130" s="42"/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5.75" customHeight="1" x14ac:dyDescent="0.2">
      <c r="A131" s="13"/>
      <c r="B131" s="13"/>
      <c r="C131" s="13"/>
      <c r="D131" s="13"/>
      <c r="E131" s="13"/>
      <c r="F131" s="13"/>
      <c r="G131" s="14"/>
      <c r="H131" s="14"/>
      <c r="I131" s="14"/>
      <c r="J131" s="22"/>
      <c r="K131" s="15"/>
      <c r="L131" s="15"/>
      <c r="M131" s="42"/>
      <c r="N131" s="26"/>
      <c r="O131" s="26"/>
      <c r="P131" s="26"/>
      <c r="Q131" s="42"/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5.75" customHeight="1" x14ac:dyDescent="0.2">
      <c r="A132" s="13"/>
      <c r="B132" s="13"/>
      <c r="C132" s="13"/>
      <c r="D132" s="13"/>
      <c r="E132" s="13"/>
      <c r="F132" s="13"/>
      <c r="G132" s="14"/>
      <c r="H132" s="14"/>
      <c r="I132" s="14"/>
      <c r="J132" s="22"/>
      <c r="K132" s="15"/>
      <c r="L132" s="15"/>
      <c r="M132" s="42"/>
      <c r="N132" s="26"/>
      <c r="O132" s="26"/>
      <c r="P132" s="26"/>
      <c r="Q132" s="42"/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5.75" customHeight="1" x14ac:dyDescent="0.2">
      <c r="A133" s="13"/>
      <c r="B133" s="13"/>
      <c r="C133" s="13"/>
      <c r="D133" s="13"/>
      <c r="E133" s="13"/>
      <c r="F133" s="13"/>
      <c r="G133" s="14"/>
      <c r="H133" s="14"/>
      <c r="I133" s="14"/>
      <c r="J133" s="22"/>
      <c r="K133" s="15"/>
      <c r="L133" s="15"/>
      <c r="M133" s="42"/>
      <c r="N133" s="26"/>
      <c r="O133" s="26"/>
      <c r="P133" s="26"/>
      <c r="Q133" s="42"/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5.75" customHeight="1" x14ac:dyDescent="0.2">
      <c r="A134" s="13"/>
      <c r="B134" s="13"/>
      <c r="C134" s="13"/>
      <c r="D134" s="13"/>
      <c r="E134" s="13"/>
      <c r="F134" s="13"/>
      <c r="G134" s="14"/>
      <c r="H134" s="14"/>
      <c r="I134" s="14"/>
      <c r="J134" s="22"/>
      <c r="K134" s="15"/>
      <c r="L134" s="15"/>
      <c r="M134" s="42"/>
      <c r="N134" s="26"/>
      <c r="O134" s="26"/>
      <c r="P134" s="26"/>
      <c r="Q134" s="42"/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5.75" customHeight="1" x14ac:dyDescent="0.2">
      <c r="A135" s="13"/>
      <c r="B135" s="13"/>
      <c r="C135" s="13"/>
      <c r="D135" s="13"/>
      <c r="E135" s="13"/>
      <c r="F135" s="13"/>
      <c r="G135" s="14"/>
      <c r="H135" s="14"/>
      <c r="I135" s="14"/>
      <c r="J135" s="22"/>
      <c r="K135" s="15"/>
      <c r="L135" s="15"/>
      <c r="M135" s="42"/>
      <c r="N135" s="26"/>
      <c r="O135" s="26"/>
      <c r="P135" s="26"/>
      <c r="Q135" s="42"/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  <row r="136" spans="1:37" ht="15.75" customHeight="1" x14ac:dyDescent="0.2">
      <c r="A136" s="13"/>
      <c r="B136" s="13"/>
      <c r="C136" s="13"/>
      <c r="D136" s="13"/>
      <c r="E136" s="13"/>
      <c r="F136" s="13"/>
      <c r="G136" s="14"/>
      <c r="H136" s="14"/>
      <c r="I136" s="14"/>
      <c r="J136" s="22"/>
      <c r="K136" s="15"/>
      <c r="L136" s="15"/>
      <c r="M136" s="42"/>
      <c r="N136" s="26"/>
      <c r="O136" s="26"/>
      <c r="P136" s="26"/>
      <c r="Q136" s="42"/>
      <c r="R136" s="28"/>
      <c r="S136" s="28"/>
      <c r="T136" s="27"/>
      <c r="U136" s="27"/>
      <c r="V136" s="27"/>
      <c r="W136" s="29"/>
      <c r="X136" s="27"/>
      <c r="Y136" s="27"/>
      <c r="Z136" s="27"/>
      <c r="AA136" s="27"/>
      <c r="AB136" s="27"/>
      <c r="AC136" s="20"/>
      <c r="AD136" s="20"/>
      <c r="AE136" s="21"/>
      <c r="AF136" s="21"/>
      <c r="AG136" s="21"/>
      <c r="AH136" s="20"/>
      <c r="AI136" s="21"/>
      <c r="AJ136" s="21"/>
      <c r="AK136" s="21"/>
    </row>
    <row r="137" spans="1:37" ht="15.75" customHeight="1" x14ac:dyDescent="0.2">
      <c r="A137" s="13"/>
      <c r="B137" s="13"/>
      <c r="C137" s="13"/>
      <c r="D137" s="13"/>
      <c r="E137" s="13"/>
      <c r="F137" s="13"/>
      <c r="G137" s="14"/>
      <c r="H137" s="14"/>
      <c r="I137" s="14"/>
      <c r="J137" s="22"/>
      <c r="K137" s="15"/>
      <c r="L137" s="15"/>
      <c r="M137" s="42"/>
      <c r="N137" s="26"/>
      <c r="O137" s="26"/>
      <c r="P137" s="26"/>
      <c r="Q137" s="42"/>
      <c r="R137" s="28"/>
      <c r="S137" s="28"/>
      <c r="T137" s="27"/>
      <c r="U137" s="27"/>
      <c r="V137" s="27"/>
      <c r="W137" s="29"/>
      <c r="X137" s="27"/>
      <c r="Y137" s="27"/>
      <c r="Z137" s="27"/>
      <c r="AA137" s="27"/>
      <c r="AB137" s="27"/>
      <c r="AC137" s="20"/>
      <c r="AD137" s="20"/>
      <c r="AE137" s="21"/>
      <c r="AF137" s="21"/>
      <c r="AG137" s="21"/>
      <c r="AH137" s="20"/>
      <c r="AI137" s="21"/>
      <c r="AJ137" s="21"/>
      <c r="AK137" s="21"/>
    </row>
    <row r="138" spans="1:37" ht="15.75" customHeight="1" x14ac:dyDescent="0.2">
      <c r="A138" s="13"/>
      <c r="B138" s="13"/>
      <c r="C138" s="13"/>
      <c r="D138" s="13"/>
      <c r="E138" s="13"/>
      <c r="F138" s="13"/>
      <c r="G138" s="14"/>
      <c r="H138" s="14"/>
      <c r="I138" s="14"/>
      <c r="J138" s="22"/>
      <c r="K138" s="15"/>
      <c r="L138" s="15"/>
      <c r="M138" s="42"/>
      <c r="N138" s="26"/>
      <c r="O138" s="26"/>
      <c r="P138" s="26"/>
      <c r="Q138" s="42"/>
      <c r="R138" s="28"/>
      <c r="S138" s="28"/>
      <c r="T138" s="27"/>
      <c r="U138" s="27"/>
      <c r="V138" s="27"/>
      <c r="W138" s="29"/>
      <c r="X138" s="27"/>
      <c r="Y138" s="27"/>
      <c r="Z138" s="27"/>
      <c r="AA138" s="27"/>
      <c r="AB138" s="27"/>
      <c r="AC138" s="20"/>
      <c r="AD138" s="20"/>
      <c r="AE138" s="21"/>
      <c r="AF138" s="21"/>
      <c r="AG138" s="21"/>
      <c r="AH138" s="20"/>
      <c r="AI138" s="21"/>
      <c r="AJ138" s="21"/>
      <c r="AK138" s="21"/>
    </row>
    <row r="139" spans="1:37" ht="15.75" customHeight="1" x14ac:dyDescent="0.2">
      <c r="A139" s="13"/>
      <c r="B139" s="13"/>
      <c r="C139" s="13"/>
      <c r="D139" s="13"/>
      <c r="E139" s="13"/>
      <c r="F139" s="13"/>
      <c r="G139" s="14"/>
      <c r="H139" s="14"/>
      <c r="I139" s="14"/>
      <c r="J139" s="22"/>
      <c r="K139" s="15"/>
      <c r="L139" s="15"/>
      <c r="M139" s="42"/>
      <c r="N139" s="26"/>
      <c r="O139" s="26"/>
      <c r="P139" s="26"/>
      <c r="Q139" s="42"/>
      <c r="R139" s="28"/>
      <c r="S139" s="28"/>
      <c r="T139" s="27"/>
      <c r="U139" s="27"/>
      <c r="V139" s="27"/>
      <c r="W139" s="29"/>
      <c r="X139" s="27"/>
      <c r="Y139" s="27"/>
      <c r="Z139" s="27"/>
      <c r="AA139" s="27"/>
      <c r="AB139" s="27"/>
      <c r="AC139" s="20"/>
      <c r="AD139" s="20"/>
      <c r="AE139" s="21"/>
      <c r="AF139" s="21"/>
      <c r="AG139" s="21"/>
      <c r="AH139" s="20"/>
      <c r="AI139" s="21"/>
      <c r="AJ139" s="21"/>
      <c r="AK139" s="21"/>
    </row>
    <row r="140" spans="1:37" ht="15.75" customHeight="1" x14ac:dyDescent="0.2">
      <c r="A140" s="13"/>
      <c r="B140" s="13"/>
      <c r="C140" s="13"/>
      <c r="D140" s="13"/>
      <c r="E140" s="13"/>
      <c r="F140" s="13"/>
      <c r="G140" s="14"/>
      <c r="H140" s="14"/>
      <c r="I140" s="14"/>
      <c r="J140" s="22"/>
      <c r="K140" s="15"/>
      <c r="L140" s="15"/>
      <c r="M140" s="42"/>
      <c r="N140" s="26"/>
      <c r="O140" s="26"/>
      <c r="P140" s="26"/>
      <c r="Q140" s="42"/>
      <c r="R140" s="28"/>
      <c r="S140" s="28"/>
      <c r="T140" s="27"/>
      <c r="U140" s="27"/>
      <c r="V140" s="27"/>
      <c r="W140" s="29"/>
      <c r="X140" s="27"/>
      <c r="Y140" s="27"/>
      <c r="Z140" s="27"/>
      <c r="AA140" s="27"/>
      <c r="AB140" s="27"/>
      <c r="AC140" s="20"/>
      <c r="AD140" s="20"/>
      <c r="AE140" s="21"/>
      <c r="AF140" s="21"/>
      <c r="AG140" s="21"/>
      <c r="AH140" s="20"/>
      <c r="AI140" s="21"/>
      <c r="AJ140" s="21"/>
      <c r="AK140" s="21"/>
    </row>
    <row r="141" spans="1:37" ht="15.75" customHeight="1" x14ac:dyDescent="0.2">
      <c r="A141" s="13"/>
      <c r="B141" s="13"/>
      <c r="C141" s="13"/>
      <c r="D141" s="13"/>
      <c r="E141" s="13"/>
      <c r="F141" s="13"/>
      <c r="G141" s="14"/>
      <c r="H141" s="14"/>
      <c r="I141" s="14"/>
      <c r="J141" s="22"/>
      <c r="K141" s="15"/>
      <c r="L141" s="15"/>
      <c r="M141" s="42"/>
      <c r="N141" s="26"/>
      <c r="O141" s="26"/>
      <c r="P141" s="26"/>
      <c r="Q141" s="42"/>
      <c r="R141" s="28"/>
      <c r="S141" s="28"/>
      <c r="T141" s="27"/>
      <c r="U141" s="27"/>
      <c r="V141" s="27"/>
      <c r="W141" s="29"/>
      <c r="X141" s="27"/>
      <c r="Y141" s="27"/>
      <c r="Z141" s="27"/>
      <c r="AA141" s="27"/>
      <c r="AB141" s="27"/>
      <c r="AC141" s="20"/>
      <c r="AD141" s="20"/>
      <c r="AE141" s="21"/>
      <c r="AF141" s="21"/>
      <c r="AG141" s="21"/>
      <c r="AH141" s="20"/>
      <c r="AI141" s="21"/>
      <c r="AJ141" s="21"/>
      <c r="AK141" s="21"/>
    </row>
    <row r="142" spans="1:37" ht="15.75" customHeight="1" x14ac:dyDescent="0.2">
      <c r="A142" s="13"/>
      <c r="B142" s="13"/>
      <c r="C142" s="13"/>
      <c r="D142" s="13"/>
      <c r="E142" s="13"/>
      <c r="F142" s="13"/>
      <c r="G142" s="14"/>
      <c r="H142" s="14"/>
      <c r="I142" s="14"/>
      <c r="J142" s="22"/>
      <c r="K142" s="15"/>
      <c r="L142" s="15"/>
      <c r="M142" s="42"/>
      <c r="N142" s="26"/>
      <c r="O142" s="26"/>
      <c r="P142" s="26"/>
      <c r="Q142" s="42"/>
      <c r="R142" s="28"/>
      <c r="S142" s="28"/>
      <c r="T142" s="27"/>
      <c r="U142" s="27"/>
      <c r="V142" s="27"/>
      <c r="W142" s="29"/>
      <c r="X142" s="27"/>
      <c r="Y142" s="27"/>
      <c r="Z142" s="27"/>
      <c r="AA142" s="27"/>
      <c r="AB142" s="27"/>
      <c r="AC142" s="20"/>
      <c r="AD142" s="20"/>
      <c r="AE142" s="21"/>
      <c r="AF142" s="21"/>
      <c r="AG142" s="21"/>
      <c r="AH142" s="20"/>
      <c r="AI142" s="21"/>
      <c r="AJ142" s="21"/>
      <c r="AK142" s="21"/>
    </row>
    <row r="143" spans="1:37" ht="15.75" customHeight="1" x14ac:dyDescent="0.2">
      <c r="A143" s="13"/>
      <c r="B143" s="13"/>
      <c r="C143" s="13"/>
      <c r="D143" s="13"/>
      <c r="E143" s="13"/>
      <c r="F143" s="13"/>
      <c r="G143" s="14"/>
      <c r="H143" s="14"/>
      <c r="I143" s="14"/>
      <c r="J143" s="22"/>
      <c r="K143" s="15"/>
      <c r="L143" s="15"/>
      <c r="M143" s="42"/>
      <c r="N143" s="26"/>
      <c r="O143" s="26"/>
      <c r="P143" s="26"/>
      <c r="Q143" s="42"/>
      <c r="R143" s="28"/>
      <c r="S143" s="28"/>
      <c r="T143" s="27"/>
      <c r="U143" s="27"/>
      <c r="V143" s="27"/>
      <c r="W143" s="29"/>
      <c r="X143" s="27"/>
      <c r="Y143" s="27"/>
      <c r="Z143" s="27"/>
      <c r="AA143" s="27"/>
      <c r="AB143" s="27"/>
      <c r="AC143" s="20"/>
      <c r="AD143" s="20"/>
      <c r="AE143" s="21"/>
      <c r="AF143" s="21"/>
      <c r="AG143" s="21"/>
      <c r="AH143" s="20"/>
      <c r="AI143" s="21"/>
      <c r="AJ143" s="21"/>
      <c r="AK143" s="21"/>
    </row>
    <row r="144" spans="1:37" ht="15.75" customHeight="1" x14ac:dyDescent="0.2">
      <c r="A144" s="13"/>
      <c r="B144" s="13"/>
      <c r="C144" s="13"/>
      <c r="D144" s="13"/>
      <c r="E144" s="13"/>
      <c r="F144" s="13"/>
      <c r="G144" s="14"/>
      <c r="H144" s="14"/>
      <c r="I144" s="14"/>
      <c r="J144" s="22"/>
      <c r="K144" s="15"/>
      <c r="L144" s="15"/>
      <c r="M144" s="42"/>
      <c r="N144" s="26"/>
      <c r="O144" s="26"/>
      <c r="P144" s="26"/>
      <c r="Q144" s="42"/>
      <c r="R144" s="28"/>
      <c r="S144" s="28"/>
      <c r="T144" s="27"/>
      <c r="U144" s="27"/>
      <c r="V144" s="27"/>
      <c r="W144" s="29"/>
      <c r="X144" s="27"/>
      <c r="Y144" s="27"/>
      <c r="Z144" s="27"/>
      <c r="AA144" s="27"/>
      <c r="AB144" s="27"/>
      <c r="AC144" s="20"/>
      <c r="AD144" s="20"/>
      <c r="AE144" s="21"/>
      <c r="AF144" s="21"/>
      <c r="AG144" s="21"/>
      <c r="AH144" s="20"/>
      <c r="AI144" s="21"/>
      <c r="AJ144" s="21"/>
      <c r="AK144" s="21"/>
    </row>
    <row r="145" spans="1:37" ht="15.75" customHeight="1" x14ac:dyDescent="0.2">
      <c r="A145" s="13"/>
      <c r="B145" s="13"/>
      <c r="C145" s="13"/>
      <c r="D145" s="13"/>
      <c r="E145" s="13"/>
      <c r="F145" s="13"/>
      <c r="G145" s="14"/>
      <c r="H145" s="14"/>
      <c r="I145" s="14"/>
      <c r="J145" s="22"/>
      <c r="K145" s="15"/>
      <c r="L145" s="15"/>
      <c r="M145" s="42"/>
      <c r="N145" s="26"/>
      <c r="O145" s="26"/>
      <c r="P145" s="26"/>
      <c r="Q145" s="42"/>
      <c r="R145" s="28"/>
      <c r="S145" s="28"/>
      <c r="T145" s="27"/>
      <c r="U145" s="27"/>
      <c r="V145" s="27"/>
      <c r="W145" s="29"/>
      <c r="X145" s="27"/>
      <c r="Y145" s="27"/>
      <c r="Z145" s="27"/>
      <c r="AA145" s="27"/>
      <c r="AB145" s="27"/>
      <c r="AC145" s="20"/>
      <c r="AD145" s="20"/>
      <c r="AE145" s="21"/>
      <c r="AF145" s="21"/>
      <c r="AG145" s="21"/>
      <c r="AH145" s="20"/>
      <c r="AI145" s="21"/>
      <c r="AJ145" s="21"/>
      <c r="AK145" s="21"/>
    </row>
    <row r="146" spans="1:37" ht="15.75" customHeight="1" x14ac:dyDescent="0.2">
      <c r="A146" s="13"/>
      <c r="B146" s="13"/>
      <c r="C146" s="13"/>
      <c r="D146" s="13"/>
      <c r="E146" s="13"/>
      <c r="F146" s="13"/>
      <c r="G146" s="14"/>
      <c r="H146" s="14"/>
      <c r="I146" s="14"/>
      <c r="J146" s="22"/>
      <c r="K146" s="15"/>
      <c r="L146" s="15"/>
      <c r="M146" s="42"/>
      <c r="N146" s="26"/>
      <c r="O146" s="26"/>
      <c r="P146" s="26"/>
      <c r="Q146" s="42"/>
      <c r="R146" s="28"/>
      <c r="S146" s="28"/>
      <c r="T146" s="27"/>
      <c r="U146" s="27"/>
      <c r="V146" s="27"/>
      <c r="W146" s="29"/>
      <c r="X146" s="27"/>
      <c r="Y146" s="27"/>
      <c r="Z146" s="27"/>
      <c r="AA146" s="27"/>
      <c r="AB146" s="27"/>
      <c r="AC146" s="20"/>
      <c r="AD146" s="20"/>
      <c r="AE146" s="21"/>
      <c r="AF146" s="21"/>
      <c r="AG146" s="21"/>
      <c r="AH146" s="20"/>
      <c r="AI146" s="21"/>
      <c r="AJ146" s="21"/>
      <c r="AK146" s="21"/>
    </row>
    <row r="147" spans="1:37" ht="15.75" customHeight="1" x14ac:dyDescent="0.2">
      <c r="A147" s="13"/>
      <c r="B147" s="13"/>
      <c r="C147" s="13"/>
      <c r="D147" s="13"/>
      <c r="E147" s="13"/>
      <c r="F147" s="13"/>
      <c r="G147" s="14"/>
      <c r="H147" s="14"/>
      <c r="I147" s="14"/>
      <c r="J147" s="22"/>
      <c r="K147" s="15"/>
      <c r="L147" s="15"/>
      <c r="M147" s="42"/>
      <c r="N147" s="26"/>
      <c r="O147" s="26"/>
      <c r="P147" s="26"/>
      <c r="Q147" s="42"/>
      <c r="R147" s="28"/>
      <c r="S147" s="28"/>
      <c r="T147" s="27"/>
      <c r="U147" s="27"/>
      <c r="V147" s="27"/>
      <c r="W147" s="29"/>
      <c r="X147" s="27"/>
      <c r="Y147" s="27"/>
      <c r="Z147" s="27"/>
      <c r="AA147" s="27"/>
      <c r="AB147" s="27"/>
      <c r="AC147" s="20"/>
      <c r="AD147" s="20"/>
      <c r="AE147" s="21"/>
      <c r="AF147" s="21"/>
      <c r="AG147" s="21"/>
      <c r="AH147" s="20"/>
      <c r="AI147" s="21"/>
      <c r="AJ147" s="21"/>
      <c r="AK147" s="21"/>
    </row>
    <row r="148" spans="1:37" ht="15.75" customHeight="1" x14ac:dyDescent="0.2">
      <c r="A148" s="13"/>
      <c r="B148" s="13"/>
      <c r="C148" s="13"/>
      <c r="D148" s="13"/>
      <c r="E148" s="13"/>
      <c r="F148" s="13"/>
      <c r="G148" s="14"/>
      <c r="H148" s="14"/>
      <c r="I148" s="14"/>
      <c r="J148" s="22"/>
      <c r="K148" s="15"/>
      <c r="L148" s="15"/>
      <c r="M148" s="42"/>
      <c r="N148" s="26"/>
      <c r="O148" s="26"/>
      <c r="P148" s="26"/>
      <c r="Q148" s="42"/>
      <c r="R148" s="28"/>
      <c r="S148" s="28"/>
      <c r="T148" s="27"/>
      <c r="U148" s="27"/>
      <c r="V148" s="27"/>
      <c r="W148" s="29"/>
      <c r="X148" s="27"/>
      <c r="Y148" s="27"/>
      <c r="Z148" s="27"/>
      <c r="AA148" s="27"/>
      <c r="AB148" s="27"/>
      <c r="AC148" s="20"/>
      <c r="AD148" s="20"/>
      <c r="AE148" s="21"/>
      <c r="AF148" s="21"/>
      <c r="AG148" s="21"/>
      <c r="AH148" s="20"/>
      <c r="AI148" s="21"/>
      <c r="AJ148" s="21"/>
      <c r="AK148" s="21"/>
    </row>
    <row r="149" spans="1:37" ht="15.75" customHeight="1" x14ac:dyDescent="0.2">
      <c r="A149" s="13"/>
      <c r="B149" s="13"/>
      <c r="C149" s="13"/>
      <c r="D149" s="13"/>
      <c r="E149" s="13"/>
      <c r="F149" s="13"/>
      <c r="G149" s="14"/>
      <c r="H149" s="14"/>
      <c r="I149" s="14"/>
      <c r="J149" s="22"/>
      <c r="K149" s="15"/>
      <c r="L149" s="15"/>
      <c r="M149" s="42"/>
      <c r="N149" s="26"/>
      <c r="O149" s="26"/>
      <c r="P149" s="26"/>
      <c r="Q149" s="42"/>
      <c r="R149" s="28"/>
      <c r="S149" s="28"/>
      <c r="T149" s="27"/>
      <c r="U149" s="27"/>
      <c r="V149" s="27"/>
      <c r="W149" s="29"/>
      <c r="X149" s="27"/>
      <c r="Y149" s="27"/>
      <c r="Z149" s="27"/>
      <c r="AA149" s="27"/>
      <c r="AB149" s="27"/>
      <c r="AC149" s="20"/>
      <c r="AD149" s="20"/>
      <c r="AE149" s="21"/>
      <c r="AF149" s="21"/>
      <c r="AG149" s="21"/>
      <c r="AH149" s="20"/>
      <c r="AI149" s="21"/>
      <c r="AJ149" s="21"/>
      <c r="AK149" s="21"/>
    </row>
    <row r="150" spans="1:37" ht="15.75" customHeight="1" x14ac:dyDescent="0.2">
      <c r="A150" s="13"/>
      <c r="B150" s="13"/>
      <c r="C150" s="13"/>
      <c r="D150" s="13"/>
      <c r="E150" s="13"/>
      <c r="F150" s="13"/>
      <c r="G150" s="14"/>
      <c r="H150" s="14"/>
      <c r="I150" s="14"/>
      <c r="J150" s="22"/>
      <c r="K150" s="15"/>
      <c r="L150" s="15"/>
      <c r="M150" s="42"/>
      <c r="N150" s="26"/>
      <c r="O150" s="26"/>
      <c r="P150" s="26"/>
      <c r="Q150" s="42"/>
      <c r="R150" s="28"/>
      <c r="S150" s="28"/>
      <c r="T150" s="27"/>
      <c r="U150" s="27"/>
      <c r="V150" s="27"/>
      <c r="W150" s="29"/>
      <c r="X150" s="27"/>
      <c r="Y150" s="27"/>
      <c r="Z150" s="27"/>
      <c r="AA150" s="27"/>
      <c r="AB150" s="27"/>
      <c r="AC150" s="20"/>
      <c r="AD150" s="20"/>
      <c r="AE150" s="21"/>
      <c r="AF150" s="21"/>
      <c r="AG150" s="21"/>
      <c r="AH150" s="20"/>
      <c r="AI150" s="21"/>
      <c r="AJ150" s="21"/>
      <c r="AK150" s="21"/>
    </row>
    <row r="151" spans="1:37" ht="15.75" customHeight="1" x14ac:dyDescent="0.2">
      <c r="A151" s="13"/>
      <c r="B151" s="13"/>
      <c r="C151" s="13"/>
      <c r="D151" s="13"/>
      <c r="E151" s="13"/>
      <c r="F151" s="13"/>
      <c r="G151" s="14"/>
      <c r="H151" s="14"/>
      <c r="I151" s="14"/>
      <c r="J151" s="22"/>
      <c r="K151" s="15"/>
      <c r="L151" s="15"/>
      <c r="M151" s="42"/>
      <c r="N151" s="26"/>
      <c r="O151" s="26"/>
      <c r="P151" s="26"/>
      <c r="Q151" s="42"/>
      <c r="R151" s="28"/>
      <c r="S151" s="28"/>
      <c r="T151" s="27"/>
      <c r="U151" s="27"/>
      <c r="V151" s="27"/>
      <c r="W151" s="29"/>
      <c r="X151" s="27"/>
      <c r="Y151" s="27"/>
      <c r="Z151" s="27"/>
      <c r="AA151" s="27"/>
      <c r="AB151" s="27"/>
      <c r="AC151" s="20"/>
      <c r="AD151" s="20"/>
      <c r="AE151" s="21"/>
      <c r="AF151" s="21"/>
      <c r="AG151" s="21"/>
      <c r="AH151" s="20"/>
      <c r="AI151" s="21"/>
      <c r="AJ151" s="21"/>
      <c r="AK151" s="21"/>
    </row>
    <row r="152" spans="1:37" ht="15.75" customHeight="1" x14ac:dyDescent="0.2">
      <c r="A152" s="13"/>
      <c r="B152" s="13"/>
      <c r="C152" s="13"/>
      <c r="D152" s="13"/>
      <c r="E152" s="13"/>
      <c r="F152" s="13"/>
      <c r="G152" s="14"/>
      <c r="H152" s="14"/>
      <c r="I152" s="14"/>
      <c r="J152" s="22"/>
      <c r="K152" s="15"/>
      <c r="L152" s="15"/>
      <c r="M152" s="42"/>
      <c r="N152" s="26"/>
      <c r="O152" s="26"/>
      <c r="P152" s="26"/>
      <c r="Q152" s="42"/>
      <c r="R152" s="28"/>
      <c r="S152" s="28"/>
      <c r="T152" s="27"/>
      <c r="U152" s="27"/>
      <c r="V152" s="27"/>
      <c r="W152" s="29"/>
      <c r="X152" s="27"/>
      <c r="Y152" s="27"/>
      <c r="Z152" s="27"/>
      <c r="AA152" s="27"/>
      <c r="AB152" s="27"/>
      <c r="AC152" s="20"/>
      <c r="AD152" s="20"/>
      <c r="AE152" s="21"/>
      <c r="AF152" s="21"/>
      <c r="AG152" s="21"/>
      <c r="AH152" s="20"/>
      <c r="AI152" s="21"/>
      <c r="AJ152" s="21"/>
      <c r="AK152" s="21"/>
    </row>
    <row r="153" spans="1:37" ht="15.75" customHeight="1" x14ac:dyDescent="0.2">
      <c r="A153" s="13"/>
      <c r="B153" s="13"/>
      <c r="C153" s="13"/>
      <c r="D153" s="13"/>
      <c r="E153" s="13"/>
      <c r="F153" s="13"/>
      <c r="G153" s="14"/>
      <c r="H153" s="14"/>
      <c r="I153" s="14"/>
      <c r="J153" s="22"/>
      <c r="K153" s="15"/>
      <c r="L153" s="15"/>
      <c r="M153" s="42"/>
      <c r="N153" s="26"/>
      <c r="O153" s="26"/>
      <c r="P153" s="26"/>
      <c r="Q153" s="42"/>
      <c r="R153" s="28"/>
      <c r="S153" s="28"/>
      <c r="T153" s="27"/>
      <c r="U153" s="27"/>
      <c r="V153" s="27"/>
      <c r="W153" s="29"/>
      <c r="X153" s="27"/>
      <c r="Y153" s="27"/>
      <c r="Z153" s="27"/>
      <c r="AA153" s="27"/>
      <c r="AB153" s="27"/>
      <c r="AC153" s="20"/>
      <c r="AD153" s="20"/>
      <c r="AE153" s="21"/>
      <c r="AF153" s="21"/>
      <c r="AG153" s="21"/>
      <c r="AH153" s="20"/>
      <c r="AI153" s="21"/>
      <c r="AJ153" s="21"/>
      <c r="AK153" s="21"/>
    </row>
    <row r="154" spans="1:37" ht="15.75" customHeight="1" x14ac:dyDescent="0.2">
      <c r="A154" s="13"/>
      <c r="B154" s="13"/>
      <c r="C154" s="13"/>
      <c r="D154" s="13"/>
      <c r="E154" s="13"/>
      <c r="F154" s="13"/>
      <c r="G154" s="14"/>
      <c r="H154" s="14"/>
      <c r="I154" s="14"/>
      <c r="J154" s="22"/>
      <c r="K154" s="15"/>
      <c r="L154" s="15"/>
      <c r="M154" s="42"/>
      <c r="N154" s="26"/>
      <c r="O154" s="26"/>
      <c r="P154" s="26"/>
      <c r="Q154" s="42"/>
      <c r="R154" s="28"/>
      <c r="S154" s="28"/>
      <c r="T154" s="27"/>
      <c r="U154" s="27"/>
      <c r="V154" s="27"/>
      <c r="W154" s="29"/>
      <c r="X154" s="27"/>
      <c r="Y154" s="27"/>
      <c r="Z154" s="27"/>
      <c r="AA154" s="27"/>
      <c r="AB154" s="27"/>
      <c r="AC154" s="20"/>
      <c r="AD154" s="20"/>
      <c r="AE154" s="21"/>
      <c r="AF154" s="21"/>
      <c r="AG154" s="21"/>
      <c r="AH154" s="20"/>
      <c r="AI154" s="21"/>
      <c r="AJ154" s="21"/>
      <c r="AK154" s="21"/>
    </row>
    <row r="155" spans="1:37" ht="15.75" customHeight="1" x14ac:dyDescent="0.2">
      <c r="A155" s="13"/>
      <c r="B155" s="13"/>
      <c r="C155" s="13"/>
      <c r="D155" s="13"/>
      <c r="E155" s="13"/>
      <c r="F155" s="13"/>
      <c r="G155" s="14"/>
      <c r="H155" s="14"/>
      <c r="I155" s="14"/>
      <c r="J155" s="22"/>
      <c r="K155" s="15"/>
      <c r="L155" s="15"/>
      <c r="M155" s="42"/>
      <c r="N155" s="26"/>
      <c r="O155" s="26"/>
      <c r="P155" s="26"/>
      <c r="Q155" s="42"/>
      <c r="R155" s="28"/>
      <c r="S155" s="28"/>
      <c r="T155" s="27"/>
      <c r="U155" s="27"/>
      <c r="V155" s="27"/>
      <c r="W155" s="29"/>
      <c r="X155" s="27"/>
      <c r="Y155" s="27"/>
      <c r="Z155" s="27"/>
      <c r="AA155" s="27"/>
      <c r="AB155" s="27"/>
      <c r="AC155" s="20"/>
      <c r="AD155" s="20"/>
      <c r="AE155" s="21"/>
      <c r="AF155" s="21"/>
      <c r="AG155" s="21"/>
      <c r="AH155" s="20"/>
      <c r="AI155" s="21"/>
      <c r="AJ155" s="21"/>
      <c r="AK155" s="21"/>
    </row>
    <row r="156" spans="1:37" ht="15.75" customHeight="1" x14ac:dyDescent="0.2">
      <c r="A156" s="13"/>
      <c r="B156" s="13"/>
      <c r="C156" s="13"/>
      <c r="D156" s="13"/>
      <c r="E156" s="13"/>
      <c r="F156" s="13"/>
      <c r="G156" s="14"/>
      <c r="H156" s="14"/>
      <c r="I156" s="14"/>
      <c r="J156" s="22"/>
      <c r="K156" s="15"/>
      <c r="L156" s="15"/>
      <c r="M156" s="42"/>
      <c r="N156" s="26"/>
      <c r="O156" s="26"/>
      <c r="P156" s="26"/>
      <c r="Q156" s="42"/>
      <c r="R156" s="28"/>
      <c r="S156" s="28"/>
      <c r="T156" s="27"/>
      <c r="U156" s="27"/>
      <c r="V156" s="27"/>
      <c r="W156" s="29"/>
      <c r="X156" s="27"/>
      <c r="Y156" s="27"/>
      <c r="Z156" s="27"/>
      <c r="AA156" s="27"/>
      <c r="AB156" s="27"/>
      <c r="AC156" s="20"/>
      <c r="AD156" s="20"/>
      <c r="AE156" s="21"/>
      <c r="AF156" s="21"/>
      <c r="AG156" s="21"/>
      <c r="AH156" s="20"/>
      <c r="AI156" s="21"/>
      <c r="AJ156" s="21"/>
      <c r="AK156" s="21"/>
    </row>
    <row r="157" spans="1:37" ht="15.75" customHeight="1" x14ac:dyDescent="0.2">
      <c r="A157" s="13"/>
      <c r="B157" s="13"/>
      <c r="C157" s="13"/>
      <c r="D157" s="13"/>
      <c r="E157" s="13"/>
      <c r="F157" s="13"/>
      <c r="G157" s="14"/>
      <c r="H157" s="14"/>
      <c r="I157" s="14"/>
      <c r="J157" s="22"/>
      <c r="K157" s="15"/>
      <c r="L157" s="15"/>
      <c r="M157" s="42"/>
      <c r="N157" s="26"/>
      <c r="O157" s="26"/>
      <c r="P157" s="26"/>
      <c r="Q157" s="42"/>
      <c r="R157" s="28"/>
      <c r="S157" s="28"/>
      <c r="T157" s="27"/>
      <c r="U157" s="27"/>
      <c r="V157" s="27"/>
      <c r="W157" s="29"/>
      <c r="X157" s="27"/>
      <c r="Y157" s="27"/>
      <c r="Z157" s="27"/>
      <c r="AA157" s="27"/>
      <c r="AB157" s="27"/>
      <c r="AC157" s="20"/>
      <c r="AD157" s="20"/>
      <c r="AE157" s="21"/>
      <c r="AF157" s="21"/>
      <c r="AG157" s="21"/>
      <c r="AH157" s="20"/>
      <c r="AI157" s="21"/>
      <c r="AJ157" s="21"/>
      <c r="AK157" s="21"/>
    </row>
    <row r="158" spans="1:37" ht="15.75" customHeight="1" x14ac:dyDescent="0.2">
      <c r="A158" s="13"/>
      <c r="B158" s="13"/>
      <c r="C158" s="13"/>
      <c r="D158" s="13"/>
      <c r="E158" s="13"/>
      <c r="F158" s="13"/>
      <c r="G158" s="14"/>
      <c r="H158" s="14"/>
      <c r="I158" s="14"/>
      <c r="J158" s="22"/>
      <c r="K158" s="15"/>
      <c r="L158" s="15"/>
      <c r="M158" s="42"/>
      <c r="N158" s="26"/>
      <c r="O158" s="26"/>
      <c r="P158" s="26"/>
      <c r="Q158" s="42"/>
      <c r="R158" s="28"/>
      <c r="S158" s="28"/>
      <c r="T158" s="27"/>
      <c r="U158" s="27"/>
      <c r="V158" s="27"/>
      <c r="W158" s="29"/>
      <c r="X158" s="27"/>
      <c r="Y158" s="27"/>
      <c r="Z158" s="27"/>
      <c r="AA158" s="27"/>
      <c r="AB158" s="27"/>
      <c r="AC158" s="20"/>
      <c r="AD158" s="20"/>
      <c r="AE158" s="21"/>
      <c r="AF158" s="21"/>
      <c r="AG158" s="21"/>
      <c r="AH158" s="20"/>
      <c r="AI158" s="21"/>
      <c r="AJ158" s="21"/>
      <c r="AK158" s="21"/>
    </row>
    <row r="159" spans="1:37" ht="15.75" customHeight="1" x14ac:dyDescent="0.2">
      <c r="A159" s="13"/>
      <c r="B159" s="13"/>
      <c r="C159" s="13"/>
      <c r="D159" s="13"/>
      <c r="E159" s="13"/>
      <c r="F159" s="13"/>
      <c r="G159" s="14"/>
      <c r="H159" s="14"/>
      <c r="I159" s="14"/>
      <c r="J159" s="22"/>
      <c r="K159" s="15"/>
      <c r="L159" s="15"/>
      <c r="M159" s="42"/>
      <c r="N159" s="26"/>
      <c r="O159" s="26"/>
      <c r="P159" s="26"/>
      <c r="Q159" s="42"/>
      <c r="R159" s="28"/>
      <c r="S159" s="28"/>
      <c r="T159" s="27"/>
      <c r="U159" s="27"/>
      <c r="V159" s="27"/>
      <c r="W159" s="29"/>
      <c r="X159" s="27"/>
      <c r="Y159" s="27"/>
      <c r="Z159" s="27"/>
      <c r="AA159" s="27"/>
      <c r="AB159" s="27"/>
      <c r="AC159" s="20"/>
      <c r="AD159" s="20"/>
      <c r="AE159" s="21"/>
      <c r="AF159" s="21"/>
      <c r="AG159" s="21"/>
      <c r="AH159" s="20"/>
      <c r="AI159" s="21"/>
      <c r="AJ159" s="21"/>
      <c r="AK159" s="21"/>
    </row>
    <row r="160" spans="1:37" ht="15.75" customHeight="1" x14ac:dyDescent="0.2">
      <c r="A160" s="13"/>
      <c r="B160" s="13"/>
      <c r="C160" s="13"/>
      <c r="D160" s="13"/>
      <c r="E160" s="13"/>
      <c r="F160" s="13"/>
      <c r="G160" s="14"/>
      <c r="H160" s="14"/>
      <c r="I160" s="14"/>
      <c r="J160" s="22"/>
      <c r="K160" s="15"/>
      <c r="L160" s="15"/>
      <c r="M160" s="42"/>
      <c r="N160" s="26"/>
      <c r="O160" s="26"/>
      <c r="P160" s="26"/>
      <c r="Q160" s="42"/>
      <c r="R160" s="28"/>
      <c r="S160" s="28"/>
      <c r="T160" s="27"/>
      <c r="U160" s="27"/>
      <c r="V160" s="27"/>
      <c r="W160" s="29"/>
      <c r="X160" s="27"/>
      <c r="Y160" s="27"/>
      <c r="Z160" s="27"/>
      <c r="AA160" s="27"/>
      <c r="AB160" s="27"/>
      <c r="AC160" s="20"/>
      <c r="AD160" s="20"/>
      <c r="AE160" s="21"/>
      <c r="AF160" s="21"/>
      <c r="AG160" s="21"/>
      <c r="AH160" s="20"/>
      <c r="AI160" s="21"/>
      <c r="AJ160" s="21"/>
      <c r="AK160" s="21"/>
    </row>
    <row r="161" spans="1:37" ht="15.75" customHeight="1" x14ac:dyDescent="0.2">
      <c r="A161" s="13"/>
      <c r="B161" s="13"/>
      <c r="C161" s="13"/>
      <c r="D161" s="13"/>
      <c r="E161" s="13"/>
      <c r="F161" s="13"/>
      <c r="G161" s="14"/>
      <c r="H161" s="14"/>
      <c r="I161" s="14"/>
      <c r="J161" s="22"/>
      <c r="K161" s="15"/>
      <c r="L161" s="15"/>
      <c r="M161" s="42"/>
      <c r="N161" s="26"/>
      <c r="O161" s="26"/>
      <c r="P161" s="26"/>
      <c r="Q161" s="42"/>
      <c r="R161" s="28"/>
      <c r="S161" s="28"/>
      <c r="T161" s="27"/>
      <c r="U161" s="27"/>
      <c r="V161" s="27"/>
      <c r="W161" s="29"/>
      <c r="X161" s="27"/>
      <c r="Y161" s="27"/>
      <c r="Z161" s="27"/>
      <c r="AA161" s="27"/>
      <c r="AB161" s="27"/>
      <c r="AC161" s="20"/>
      <c r="AD161" s="20"/>
      <c r="AE161" s="21"/>
      <c r="AF161" s="21"/>
      <c r="AG161" s="21"/>
      <c r="AH161" s="20"/>
      <c r="AI161" s="21"/>
      <c r="AJ161" s="21"/>
      <c r="AK161" s="21"/>
    </row>
    <row r="162" spans="1:37" ht="15.75" customHeight="1" x14ac:dyDescent="0.2">
      <c r="A162" s="13"/>
      <c r="B162" s="13"/>
      <c r="C162" s="13"/>
      <c r="D162" s="13"/>
      <c r="E162" s="13"/>
      <c r="F162" s="13"/>
      <c r="G162" s="14"/>
      <c r="H162" s="14"/>
      <c r="I162" s="14"/>
      <c r="J162" s="22"/>
      <c r="K162" s="15"/>
      <c r="L162" s="15"/>
      <c r="M162" s="42"/>
      <c r="N162" s="26"/>
      <c r="O162" s="26"/>
      <c r="P162" s="26"/>
      <c r="Q162" s="42"/>
      <c r="R162" s="28"/>
      <c r="S162" s="28"/>
      <c r="T162" s="27"/>
      <c r="U162" s="27"/>
      <c r="V162" s="27"/>
      <c r="W162" s="29"/>
      <c r="X162" s="27"/>
      <c r="Y162" s="27"/>
      <c r="Z162" s="27"/>
      <c r="AA162" s="27"/>
      <c r="AB162" s="27"/>
      <c r="AC162" s="20"/>
      <c r="AD162" s="20"/>
      <c r="AE162" s="21"/>
      <c r="AF162" s="21"/>
      <c r="AG162" s="21"/>
      <c r="AH162" s="20"/>
      <c r="AI162" s="21"/>
      <c r="AJ162" s="21"/>
      <c r="AK162" s="21"/>
    </row>
    <row r="163" spans="1:37" ht="15.75" customHeight="1" x14ac:dyDescent="0.2">
      <c r="A163" s="13"/>
      <c r="B163" s="13"/>
      <c r="C163" s="13"/>
      <c r="D163" s="13"/>
      <c r="E163" s="13"/>
      <c r="F163" s="13"/>
      <c r="G163" s="14"/>
      <c r="H163" s="14"/>
      <c r="I163" s="14"/>
      <c r="J163" s="22"/>
      <c r="K163" s="15"/>
      <c r="L163" s="15"/>
      <c r="M163" s="42"/>
      <c r="N163" s="26"/>
      <c r="O163" s="26"/>
      <c r="P163" s="26"/>
      <c r="Q163" s="42"/>
      <c r="R163" s="28"/>
      <c r="S163" s="28"/>
      <c r="T163" s="27"/>
      <c r="U163" s="27"/>
      <c r="V163" s="27"/>
      <c r="W163" s="29"/>
      <c r="X163" s="27"/>
      <c r="Y163" s="27"/>
      <c r="Z163" s="27"/>
      <c r="AA163" s="27"/>
      <c r="AB163" s="27"/>
      <c r="AC163" s="20"/>
      <c r="AD163" s="20"/>
      <c r="AE163" s="21"/>
      <c r="AF163" s="21"/>
      <c r="AG163" s="21"/>
      <c r="AH163" s="20"/>
      <c r="AI163" s="21"/>
      <c r="AJ163" s="21"/>
      <c r="AK163" s="21"/>
    </row>
    <row r="164" spans="1:37" ht="15.75" customHeight="1" x14ac:dyDescent="0.2">
      <c r="A164" s="13"/>
      <c r="B164" s="13"/>
      <c r="C164" s="13"/>
      <c r="D164" s="13"/>
      <c r="E164" s="13"/>
      <c r="F164" s="13"/>
      <c r="G164" s="14"/>
      <c r="H164" s="14"/>
      <c r="I164" s="14"/>
      <c r="J164" s="22"/>
      <c r="K164" s="15"/>
      <c r="L164" s="15"/>
      <c r="M164" s="42"/>
      <c r="N164" s="26"/>
      <c r="O164" s="26"/>
      <c r="P164" s="26"/>
      <c r="Q164" s="42"/>
      <c r="R164" s="28"/>
      <c r="S164" s="28"/>
      <c r="T164" s="27"/>
      <c r="U164" s="27"/>
      <c r="V164" s="27"/>
      <c r="W164" s="29"/>
      <c r="X164" s="27"/>
      <c r="Y164" s="27"/>
      <c r="Z164" s="27"/>
      <c r="AA164" s="27"/>
      <c r="AB164" s="27"/>
      <c r="AC164" s="20"/>
      <c r="AD164" s="20"/>
      <c r="AE164" s="21"/>
      <c r="AF164" s="21"/>
      <c r="AG164" s="21"/>
      <c r="AH164" s="20"/>
      <c r="AI164" s="21"/>
      <c r="AJ164" s="21"/>
      <c r="AK164" s="21"/>
    </row>
    <row r="165" spans="1:37" ht="15.75" customHeight="1" x14ac:dyDescent="0.2">
      <c r="A165" s="13"/>
      <c r="B165" s="13"/>
      <c r="C165" s="13"/>
      <c r="D165" s="13"/>
      <c r="E165" s="13"/>
      <c r="F165" s="13"/>
      <c r="G165" s="14"/>
      <c r="H165" s="14"/>
      <c r="I165" s="14"/>
      <c r="J165" s="22"/>
      <c r="K165" s="15"/>
      <c r="L165" s="15"/>
      <c r="M165" s="42"/>
      <c r="N165" s="26"/>
      <c r="O165" s="26"/>
      <c r="P165" s="26"/>
      <c r="Q165" s="42"/>
      <c r="R165" s="28"/>
      <c r="S165" s="28"/>
      <c r="T165" s="27"/>
      <c r="U165" s="27"/>
      <c r="V165" s="27"/>
      <c r="W165" s="29"/>
      <c r="X165" s="27"/>
      <c r="Y165" s="27"/>
      <c r="Z165" s="27"/>
      <c r="AA165" s="27"/>
      <c r="AB165" s="27"/>
      <c r="AC165" s="20"/>
      <c r="AD165" s="20"/>
      <c r="AE165" s="21"/>
      <c r="AF165" s="21"/>
      <c r="AG165" s="21"/>
      <c r="AH165" s="20"/>
      <c r="AI165" s="21"/>
      <c r="AJ165" s="21"/>
      <c r="AK165" s="21"/>
    </row>
    <row r="166" spans="1:37" ht="15.75" customHeight="1" x14ac:dyDescent="0.2">
      <c r="A166" s="13"/>
      <c r="B166" s="13"/>
      <c r="C166" s="13"/>
      <c r="D166" s="13"/>
      <c r="E166" s="13"/>
      <c r="F166" s="13"/>
      <c r="G166" s="14"/>
      <c r="H166" s="14"/>
      <c r="I166" s="14"/>
      <c r="J166" s="22"/>
      <c r="K166" s="15"/>
      <c r="L166" s="15"/>
      <c r="M166" s="42"/>
      <c r="N166" s="26"/>
      <c r="O166" s="26"/>
      <c r="P166" s="26"/>
      <c r="Q166" s="42"/>
      <c r="R166" s="28"/>
      <c r="S166" s="28"/>
      <c r="T166" s="27"/>
      <c r="U166" s="27"/>
      <c r="V166" s="27"/>
      <c r="W166" s="29"/>
      <c r="X166" s="27"/>
      <c r="Y166" s="27"/>
      <c r="Z166" s="27"/>
      <c r="AA166" s="27"/>
      <c r="AB166" s="27"/>
      <c r="AC166" s="20"/>
      <c r="AD166" s="20"/>
      <c r="AE166" s="21"/>
      <c r="AF166" s="21"/>
      <c r="AG166" s="21"/>
      <c r="AH166" s="20"/>
      <c r="AI166" s="21"/>
      <c r="AJ166" s="21"/>
      <c r="AK166" s="21"/>
    </row>
    <row r="167" spans="1:37" ht="15.75" customHeight="1" x14ac:dyDescent="0.2">
      <c r="A167" s="13"/>
      <c r="B167" s="13"/>
      <c r="C167" s="13"/>
      <c r="D167" s="13"/>
      <c r="E167" s="13"/>
      <c r="F167" s="13"/>
      <c r="G167" s="14"/>
      <c r="H167" s="14"/>
      <c r="I167" s="14"/>
      <c r="J167" s="22"/>
      <c r="K167" s="15"/>
      <c r="L167" s="15"/>
      <c r="M167" s="42"/>
      <c r="N167" s="26"/>
      <c r="O167" s="26"/>
      <c r="P167" s="26"/>
      <c r="Q167" s="42"/>
      <c r="R167" s="28"/>
      <c r="S167" s="28"/>
      <c r="T167" s="27"/>
      <c r="U167" s="27"/>
      <c r="V167" s="27"/>
      <c r="W167" s="29"/>
      <c r="X167" s="27"/>
      <c r="Y167" s="27"/>
      <c r="Z167" s="27"/>
      <c r="AA167" s="27"/>
      <c r="AB167" s="27"/>
      <c r="AC167" s="20"/>
      <c r="AD167" s="20"/>
      <c r="AE167" s="21"/>
      <c r="AF167" s="21"/>
      <c r="AG167" s="21"/>
      <c r="AH167" s="20"/>
      <c r="AI167" s="21"/>
      <c r="AJ167" s="21"/>
      <c r="AK167" s="21"/>
    </row>
    <row r="168" spans="1:37" ht="15.75" customHeight="1" x14ac:dyDescent="0.2">
      <c r="A168" s="13"/>
      <c r="B168" s="13"/>
      <c r="C168" s="13"/>
      <c r="D168" s="13"/>
      <c r="E168" s="13"/>
      <c r="F168" s="13"/>
      <c r="G168" s="14"/>
      <c r="H168" s="14"/>
      <c r="I168" s="14"/>
      <c r="J168" s="22"/>
      <c r="K168" s="15"/>
      <c r="L168" s="15"/>
      <c r="M168" s="42"/>
      <c r="N168" s="26"/>
      <c r="O168" s="26"/>
      <c r="P168" s="26"/>
      <c r="Q168" s="42"/>
      <c r="R168" s="28"/>
      <c r="S168" s="28"/>
      <c r="T168" s="27"/>
      <c r="U168" s="27"/>
      <c r="V168" s="27"/>
      <c r="W168" s="29"/>
      <c r="X168" s="27"/>
      <c r="Y168" s="27"/>
      <c r="Z168" s="27"/>
      <c r="AA168" s="27"/>
      <c r="AB168" s="27"/>
      <c r="AC168" s="20"/>
      <c r="AD168" s="20"/>
      <c r="AE168" s="21"/>
      <c r="AF168" s="21"/>
      <c r="AG168" s="21"/>
      <c r="AH168" s="20"/>
      <c r="AI168" s="21"/>
      <c r="AJ168" s="21"/>
      <c r="AK168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68"/>
  <sheetViews>
    <sheetView workbookViewId="0">
      <selection sqref="A1:XFD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122</v>
      </c>
      <c r="C4" s="508"/>
      <c r="D4" s="5"/>
      <c r="E4" s="64" t="s">
        <v>123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61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62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62" t="s">
        <v>26</v>
      </c>
      <c r="D8" s="378"/>
      <c r="E8" s="62"/>
      <c r="F8" s="62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62"/>
      <c r="D9" s="378"/>
      <c r="E9" s="62" t="s">
        <v>30</v>
      </c>
      <c r="F9" s="62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63"/>
      <c r="D10" s="379"/>
      <c r="E10" s="63"/>
      <c r="F10" s="63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.75" customHeight="1" x14ac:dyDescent="0.2">
      <c r="A11" s="13">
        <v>1</v>
      </c>
      <c r="B11" s="13" t="s">
        <v>32</v>
      </c>
      <c r="C11" s="13">
        <v>2233</v>
      </c>
      <c r="D11" s="13">
        <v>4732</v>
      </c>
      <c r="E11" s="13" t="s">
        <v>36</v>
      </c>
      <c r="F11" s="13"/>
      <c r="G11" s="14">
        <v>12</v>
      </c>
      <c r="H11" s="14">
        <v>3</v>
      </c>
      <c r="I11" s="14">
        <v>25</v>
      </c>
      <c r="J11" s="22">
        <f>+(G11*400)+(H11*100)+I11</f>
        <v>5125</v>
      </c>
      <c r="K11" s="15"/>
      <c r="L11" s="15">
        <f>+K11*J11</f>
        <v>0</v>
      </c>
      <c r="M11" s="42"/>
      <c r="N11" s="26">
        <v>0</v>
      </c>
      <c r="O11" s="26">
        <v>0</v>
      </c>
      <c r="P11" s="26"/>
      <c r="Q11" s="42">
        <v>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.75" customHeight="1" x14ac:dyDescent="0.2">
      <c r="A12" s="13">
        <v>2</v>
      </c>
      <c r="B12" s="13" t="s">
        <v>32</v>
      </c>
      <c r="C12" s="13">
        <v>2243</v>
      </c>
      <c r="D12" s="13">
        <v>4742</v>
      </c>
      <c r="E12" s="13" t="s">
        <v>36</v>
      </c>
      <c r="F12" s="13"/>
      <c r="G12" s="14">
        <v>23</v>
      </c>
      <c r="H12" s="14">
        <v>0</v>
      </c>
      <c r="I12" s="14">
        <v>16</v>
      </c>
      <c r="J12" s="22">
        <f t="shared" ref="J12:J13" si="0">+(G12*400)+(H12*100)+I12</f>
        <v>9216</v>
      </c>
      <c r="K12" s="15"/>
      <c r="L12" s="15">
        <f t="shared" ref="L12:L13" si="1">+K12*J12</f>
        <v>0</v>
      </c>
      <c r="M12" s="42"/>
      <c r="N12" s="26">
        <v>0</v>
      </c>
      <c r="O12" s="26">
        <v>0</v>
      </c>
      <c r="P12" s="26"/>
      <c r="Q12" s="42">
        <v>0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.75" customHeight="1" x14ac:dyDescent="0.2">
      <c r="A13" s="13">
        <v>3</v>
      </c>
      <c r="B13" s="13" t="s">
        <v>32</v>
      </c>
      <c r="C13" s="13">
        <v>2264</v>
      </c>
      <c r="D13" s="13">
        <v>4801</v>
      </c>
      <c r="E13" s="13" t="s">
        <v>36</v>
      </c>
      <c r="F13" s="13"/>
      <c r="G13" s="14">
        <v>4</v>
      </c>
      <c r="H13" s="14">
        <v>0</v>
      </c>
      <c r="I13" s="14">
        <v>57.7</v>
      </c>
      <c r="J13" s="22">
        <f t="shared" si="0"/>
        <v>1657.7</v>
      </c>
      <c r="K13" s="15"/>
      <c r="L13" s="15">
        <f t="shared" si="1"/>
        <v>0</v>
      </c>
      <c r="M13" s="42">
        <v>1</v>
      </c>
      <c r="N13" s="26" t="s">
        <v>37</v>
      </c>
      <c r="O13" s="26" t="s">
        <v>38</v>
      </c>
      <c r="P13" s="26"/>
      <c r="Q13" s="42">
        <v>162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.75" customHeight="1" x14ac:dyDescent="0.2">
      <c r="A14" s="13"/>
      <c r="B14" s="13"/>
      <c r="C14" s="13"/>
      <c r="D14" s="13"/>
      <c r="E14" s="13"/>
      <c r="F14" s="13"/>
      <c r="G14" s="14"/>
      <c r="H14" s="14"/>
      <c r="I14" s="14"/>
      <c r="J14" s="22"/>
      <c r="K14" s="15"/>
      <c r="L14" s="15"/>
      <c r="M14" s="42"/>
      <c r="N14" s="26"/>
      <c r="O14" s="26"/>
      <c r="P14" s="26"/>
      <c r="Q14" s="42"/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.75" customHeight="1" x14ac:dyDescent="0.2">
      <c r="A15" s="13"/>
      <c r="B15" s="13"/>
      <c r="C15" s="13"/>
      <c r="D15" s="13"/>
      <c r="E15" s="13"/>
      <c r="F15" s="13"/>
      <c r="G15" s="14"/>
      <c r="H15" s="14"/>
      <c r="I15" s="14"/>
      <c r="J15" s="22"/>
      <c r="K15" s="15"/>
      <c r="L15" s="15"/>
      <c r="M15" s="42"/>
      <c r="N15" s="26"/>
      <c r="O15" s="26"/>
      <c r="P15" s="26"/>
      <c r="Q15" s="42"/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.75" customHeight="1" x14ac:dyDescent="0.2">
      <c r="A16" s="13"/>
      <c r="B16" s="13"/>
      <c r="C16" s="13"/>
      <c r="D16" s="13"/>
      <c r="E16" s="13"/>
      <c r="F16" s="13"/>
      <c r="G16" s="14"/>
      <c r="H16" s="14"/>
      <c r="I16" s="14"/>
      <c r="J16" s="22"/>
      <c r="K16" s="15"/>
      <c r="L16" s="15"/>
      <c r="M16" s="42"/>
      <c r="N16" s="26"/>
      <c r="O16" s="26"/>
      <c r="P16" s="26"/>
      <c r="Q16" s="42"/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.75" customHeight="1" x14ac:dyDescent="0.2">
      <c r="A17" s="13"/>
      <c r="B17" s="13"/>
      <c r="C17" s="13"/>
      <c r="D17" s="13"/>
      <c r="E17" s="13"/>
      <c r="F17" s="13"/>
      <c r="G17" s="14"/>
      <c r="H17" s="14"/>
      <c r="I17" s="14"/>
      <c r="J17" s="22"/>
      <c r="K17" s="15"/>
      <c r="L17" s="15"/>
      <c r="M17" s="42"/>
      <c r="N17" s="26"/>
      <c r="O17" s="26"/>
      <c r="P17" s="26"/>
      <c r="Q17" s="42"/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/>
      <c r="C18" s="13"/>
      <c r="D18" s="13"/>
      <c r="E18" s="13"/>
      <c r="F18" s="13"/>
      <c r="G18" s="14"/>
      <c r="H18" s="14"/>
      <c r="I18" s="14"/>
      <c r="J18" s="22"/>
      <c r="K18" s="15"/>
      <c r="L18" s="15"/>
      <c r="M18" s="42"/>
      <c r="N18" s="26"/>
      <c r="O18" s="26"/>
      <c r="P18" s="26"/>
      <c r="Q18" s="42"/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/>
      <c r="K19" s="15"/>
      <c r="L19" s="15"/>
      <c r="M19" s="42"/>
      <c r="N19" s="26"/>
      <c r="O19" s="26"/>
      <c r="P19" s="26"/>
      <c r="Q19" s="42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/>
      <c r="C20" s="13"/>
      <c r="D20" s="13"/>
      <c r="E20" s="13"/>
      <c r="F20" s="13"/>
      <c r="G20" s="14"/>
      <c r="H20" s="14"/>
      <c r="I20" s="14"/>
      <c r="J20" s="22"/>
      <c r="K20" s="15"/>
      <c r="L20" s="15"/>
      <c r="M20" s="42"/>
      <c r="N20" s="26"/>
      <c r="O20" s="26"/>
      <c r="P20" s="26"/>
      <c r="Q20" s="42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/>
      <c r="C21" s="13"/>
      <c r="D21" s="13"/>
      <c r="E21" s="13"/>
      <c r="F21" s="13"/>
      <c r="G21" s="14"/>
      <c r="H21" s="14"/>
      <c r="I21" s="14"/>
      <c r="J21" s="22"/>
      <c r="K21" s="15"/>
      <c r="L21" s="15"/>
      <c r="M21" s="42"/>
      <c r="N21" s="26"/>
      <c r="O21" s="26"/>
      <c r="P21" s="26"/>
      <c r="Q21" s="42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/>
      <c r="C22" s="13"/>
      <c r="D22" s="13"/>
      <c r="E22" s="13"/>
      <c r="F22" s="13"/>
      <c r="G22" s="14"/>
      <c r="H22" s="14"/>
      <c r="I22" s="14"/>
      <c r="J22" s="22"/>
      <c r="K22" s="15"/>
      <c r="L22" s="15"/>
      <c r="M22" s="42"/>
      <c r="N22" s="26"/>
      <c r="O22" s="26"/>
      <c r="P22" s="26"/>
      <c r="Q22" s="42"/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/>
      <c r="K23" s="15"/>
      <c r="L23" s="15"/>
      <c r="M23" s="42"/>
      <c r="N23" s="26"/>
      <c r="O23" s="26"/>
      <c r="P23" s="26"/>
      <c r="Q23" s="42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/>
      <c r="M24" s="42"/>
      <c r="N24" s="26"/>
      <c r="O24" s="26"/>
      <c r="P24" s="26"/>
      <c r="Q24" s="42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/>
      <c r="O25" s="26"/>
      <c r="P25" s="26"/>
      <c r="Q25" s="42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/>
      <c r="K26" s="15"/>
      <c r="L26" s="15"/>
      <c r="M26" s="42"/>
      <c r="N26" s="26"/>
      <c r="O26" s="26"/>
      <c r="P26" s="26"/>
      <c r="Q26" s="42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/>
      <c r="O27" s="26"/>
      <c r="P27" s="26"/>
      <c r="Q27" s="42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/>
      <c r="O28" s="26"/>
      <c r="P28" s="26"/>
      <c r="Q28" s="42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42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42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42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42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42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42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42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42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42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42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42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42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42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42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42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42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42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42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42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42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42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42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42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42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42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42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42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42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42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42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42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42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42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42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/>
      <c r="C63" s="13"/>
      <c r="D63" s="13"/>
      <c r="E63" s="13"/>
      <c r="F63" s="13"/>
      <c r="G63" s="14"/>
      <c r="H63" s="14"/>
      <c r="I63" s="14"/>
      <c r="J63" s="22"/>
      <c r="K63" s="15"/>
      <c r="L63" s="15"/>
      <c r="M63" s="42"/>
      <c r="N63" s="26"/>
      <c r="O63" s="26"/>
      <c r="P63" s="26"/>
      <c r="Q63" s="42"/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/>
      <c r="C64" s="13"/>
      <c r="D64" s="13"/>
      <c r="E64" s="13"/>
      <c r="F64" s="13"/>
      <c r="G64" s="14"/>
      <c r="H64" s="14"/>
      <c r="I64" s="14"/>
      <c r="J64" s="22"/>
      <c r="K64" s="15"/>
      <c r="L64" s="15"/>
      <c r="M64" s="42"/>
      <c r="N64" s="26"/>
      <c r="O64" s="26"/>
      <c r="P64" s="26"/>
      <c r="Q64" s="42"/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/>
      <c r="C65" s="13"/>
      <c r="D65" s="13"/>
      <c r="E65" s="13"/>
      <c r="F65" s="13"/>
      <c r="G65" s="14"/>
      <c r="H65" s="14"/>
      <c r="I65" s="14"/>
      <c r="J65" s="22"/>
      <c r="K65" s="15"/>
      <c r="L65" s="15"/>
      <c r="M65" s="42"/>
      <c r="N65" s="26"/>
      <c r="O65" s="26"/>
      <c r="P65" s="26"/>
      <c r="Q65" s="42"/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/>
      <c r="C66" s="13"/>
      <c r="D66" s="13"/>
      <c r="E66" s="13"/>
      <c r="F66" s="13"/>
      <c r="G66" s="14"/>
      <c r="H66" s="14"/>
      <c r="I66" s="14"/>
      <c r="J66" s="22"/>
      <c r="K66" s="15"/>
      <c r="L66" s="15"/>
      <c r="M66" s="42"/>
      <c r="N66" s="26"/>
      <c r="O66" s="26"/>
      <c r="P66" s="26"/>
      <c r="Q66" s="42"/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/>
      <c r="C67" s="13"/>
      <c r="D67" s="13"/>
      <c r="E67" s="13"/>
      <c r="F67" s="13"/>
      <c r="G67" s="14"/>
      <c r="H67" s="14"/>
      <c r="I67" s="14"/>
      <c r="J67" s="22"/>
      <c r="K67" s="15"/>
      <c r="L67" s="15"/>
      <c r="M67" s="42"/>
      <c r="N67" s="26"/>
      <c r="O67" s="26"/>
      <c r="P67" s="26"/>
      <c r="Q67" s="42"/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/>
      <c r="C68" s="13"/>
      <c r="D68" s="13"/>
      <c r="E68" s="13"/>
      <c r="F68" s="13"/>
      <c r="G68" s="14"/>
      <c r="H68" s="14"/>
      <c r="I68" s="14"/>
      <c r="J68" s="22"/>
      <c r="K68" s="15"/>
      <c r="L68" s="15"/>
      <c r="M68" s="42"/>
      <c r="N68" s="26"/>
      <c r="O68" s="26"/>
      <c r="P68" s="26"/>
      <c r="Q68" s="42"/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/>
      <c r="C69" s="13"/>
      <c r="D69" s="13"/>
      <c r="E69" s="13"/>
      <c r="F69" s="13"/>
      <c r="G69" s="14"/>
      <c r="H69" s="14"/>
      <c r="I69" s="14"/>
      <c r="J69" s="22"/>
      <c r="K69" s="15"/>
      <c r="L69" s="15"/>
      <c r="M69" s="42"/>
      <c r="N69" s="26"/>
      <c r="O69" s="26"/>
      <c r="P69" s="26"/>
      <c r="Q69" s="42"/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/>
      <c r="C70" s="13"/>
      <c r="D70" s="13"/>
      <c r="E70" s="13"/>
      <c r="F70" s="13"/>
      <c r="G70" s="14"/>
      <c r="H70" s="14"/>
      <c r="I70" s="14"/>
      <c r="J70" s="22"/>
      <c r="K70" s="15"/>
      <c r="L70" s="15"/>
      <c r="M70" s="42"/>
      <c r="N70" s="26"/>
      <c r="O70" s="26"/>
      <c r="P70" s="26"/>
      <c r="Q70" s="42"/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/>
      <c r="C71" s="13"/>
      <c r="D71" s="13"/>
      <c r="E71" s="13"/>
      <c r="F71" s="13"/>
      <c r="G71" s="14"/>
      <c r="H71" s="14"/>
      <c r="I71" s="14"/>
      <c r="J71" s="22"/>
      <c r="K71" s="15"/>
      <c r="L71" s="15"/>
      <c r="M71" s="42"/>
      <c r="N71" s="26"/>
      <c r="O71" s="26"/>
      <c r="P71" s="26"/>
      <c r="Q71" s="42"/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/>
      <c r="C72" s="13"/>
      <c r="D72" s="13"/>
      <c r="E72" s="13"/>
      <c r="F72" s="13"/>
      <c r="G72" s="14"/>
      <c r="H72" s="14"/>
      <c r="I72" s="14"/>
      <c r="J72" s="22"/>
      <c r="K72" s="15"/>
      <c r="L72" s="15"/>
      <c r="M72" s="42"/>
      <c r="N72" s="26"/>
      <c r="O72" s="26"/>
      <c r="P72" s="26"/>
      <c r="Q72" s="42"/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/>
      <c r="C73" s="13"/>
      <c r="D73" s="13"/>
      <c r="E73" s="13"/>
      <c r="F73" s="13"/>
      <c r="G73" s="14"/>
      <c r="H73" s="14"/>
      <c r="I73" s="14"/>
      <c r="J73" s="22"/>
      <c r="K73" s="15"/>
      <c r="L73" s="15"/>
      <c r="M73" s="42"/>
      <c r="N73" s="26"/>
      <c r="O73" s="26"/>
      <c r="P73" s="26"/>
      <c r="Q73" s="42"/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/>
      <c r="C74" s="13"/>
      <c r="D74" s="13"/>
      <c r="E74" s="13"/>
      <c r="F74" s="13"/>
      <c r="G74" s="14"/>
      <c r="H74" s="14"/>
      <c r="I74" s="14"/>
      <c r="J74" s="22"/>
      <c r="K74" s="15"/>
      <c r="L74" s="15"/>
      <c r="M74" s="42"/>
      <c r="N74" s="26"/>
      <c r="O74" s="26"/>
      <c r="P74" s="26"/>
      <c r="Q74" s="42"/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/>
      <c r="B75" s="13"/>
      <c r="C75" s="13"/>
      <c r="D75" s="13"/>
      <c r="E75" s="13"/>
      <c r="F75" s="13"/>
      <c r="G75" s="14"/>
      <c r="H75" s="14"/>
      <c r="I75" s="14"/>
      <c r="J75" s="22"/>
      <c r="K75" s="15"/>
      <c r="L75" s="15"/>
      <c r="M75" s="42"/>
      <c r="N75" s="26"/>
      <c r="O75" s="26"/>
      <c r="P75" s="26"/>
      <c r="Q75" s="42"/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/>
      <c r="B76" s="13"/>
      <c r="C76" s="13"/>
      <c r="D76" s="13"/>
      <c r="E76" s="13"/>
      <c r="F76" s="13"/>
      <c r="G76" s="14"/>
      <c r="H76" s="14"/>
      <c r="I76" s="14"/>
      <c r="J76" s="22"/>
      <c r="K76" s="15"/>
      <c r="L76" s="15"/>
      <c r="M76" s="42"/>
      <c r="N76" s="26"/>
      <c r="O76" s="26"/>
      <c r="P76" s="26"/>
      <c r="Q76" s="42"/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/>
      <c r="B77" s="13"/>
      <c r="C77" s="13"/>
      <c r="D77" s="13"/>
      <c r="E77" s="13"/>
      <c r="F77" s="13"/>
      <c r="G77" s="14"/>
      <c r="H77" s="14"/>
      <c r="I77" s="14"/>
      <c r="J77" s="22"/>
      <c r="K77" s="15"/>
      <c r="L77" s="15"/>
      <c r="M77" s="42"/>
      <c r="N77" s="26"/>
      <c r="O77" s="26"/>
      <c r="P77" s="26"/>
      <c r="Q77" s="42"/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/>
      <c r="B78" s="13"/>
      <c r="C78" s="13"/>
      <c r="D78" s="13"/>
      <c r="E78" s="13"/>
      <c r="F78" s="13"/>
      <c r="G78" s="14"/>
      <c r="H78" s="14"/>
      <c r="I78" s="14"/>
      <c r="J78" s="22"/>
      <c r="K78" s="15"/>
      <c r="L78" s="15"/>
      <c r="M78" s="42"/>
      <c r="N78" s="26"/>
      <c r="O78" s="26"/>
      <c r="P78" s="26"/>
      <c r="Q78" s="42"/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/>
      <c r="B79" s="13"/>
      <c r="C79" s="13"/>
      <c r="D79" s="13"/>
      <c r="E79" s="13"/>
      <c r="F79" s="13"/>
      <c r="G79" s="14"/>
      <c r="H79" s="14"/>
      <c r="I79" s="14"/>
      <c r="J79" s="22"/>
      <c r="K79" s="15"/>
      <c r="L79" s="15"/>
      <c r="M79" s="42"/>
      <c r="N79" s="26"/>
      <c r="O79" s="26"/>
      <c r="P79" s="26"/>
      <c r="Q79" s="42"/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/>
      <c r="B80" s="13"/>
      <c r="C80" s="13"/>
      <c r="D80" s="13"/>
      <c r="E80" s="13"/>
      <c r="F80" s="13"/>
      <c r="G80" s="14"/>
      <c r="H80" s="14"/>
      <c r="I80" s="14"/>
      <c r="J80" s="22"/>
      <c r="K80" s="15"/>
      <c r="L80" s="15"/>
      <c r="M80" s="42"/>
      <c r="N80" s="26"/>
      <c r="O80" s="26"/>
      <c r="P80" s="26"/>
      <c r="Q80" s="42"/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/>
      <c r="B81" s="13"/>
      <c r="C81" s="13"/>
      <c r="D81" s="13"/>
      <c r="E81" s="13"/>
      <c r="F81" s="13"/>
      <c r="G81" s="14"/>
      <c r="H81" s="14"/>
      <c r="I81" s="14"/>
      <c r="J81" s="22"/>
      <c r="K81" s="15"/>
      <c r="L81" s="15"/>
      <c r="M81" s="42"/>
      <c r="N81" s="26"/>
      <c r="O81" s="26"/>
      <c r="P81" s="26"/>
      <c r="Q81" s="42"/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/>
      <c r="B82" s="13"/>
      <c r="C82" s="13"/>
      <c r="D82" s="13"/>
      <c r="E82" s="13"/>
      <c r="F82" s="13"/>
      <c r="G82" s="14"/>
      <c r="H82" s="14"/>
      <c r="I82" s="14"/>
      <c r="J82" s="22"/>
      <c r="K82" s="15"/>
      <c r="L82" s="15"/>
      <c r="M82" s="42"/>
      <c r="N82" s="26"/>
      <c r="O82" s="26"/>
      <c r="P82" s="26"/>
      <c r="Q82" s="42"/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/>
      <c r="B83" s="13"/>
      <c r="C83" s="13"/>
      <c r="D83" s="13"/>
      <c r="E83" s="13"/>
      <c r="F83" s="13"/>
      <c r="G83" s="14"/>
      <c r="H83" s="14"/>
      <c r="I83" s="14"/>
      <c r="J83" s="22"/>
      <c r="K83" s="15"/>
      <c r="L83" s="15"/>
      <c r="M83" s="42"/>
      <c r="N83" s="26"/>
      <c r="O83" s="26"/>
      <c r="P83" s="26"/>
      <c r="Q83" s="42"/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/>
      <c r="B84" s="13"/>
      <c r="C84" s="13"/>
      <c r="D84" s="13"/>
      <c r="E84" s="13"/>
      <c r="F84" s="13"/>
      <c r="G84" s="14"/>
      <c r="H84" s="14"/>
      <c r="I84" s="14"/>
      <c r="J84" s="22"/>
      <c r="K84" s="15"/>
      <c r="L84" s="15"/>
      <c r="M84" s="42"/>
      <c r="N84" s="26"/>
      <c r="O84" s="26"/>
      <c r="P84" s="26"/>
      <c r="Q84" s="42"/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/>
      <c r="B85" s="13"/>
      <c r="C85" s="13"/>
      <c r="D85" s="13"/>
      <c r="E85" s="13"/>
      <c r="F85" s="13"/>
      <c r="G85" s="14"/>
      <c r="H85" s="14"/>
      <c r="I85" s="14"/>
      <c r="J85" s="22"/>
      <c r="K85" s="15"/>
      <c r="L85" s="15"/>
      <c r="M85" s="42"/>
      <c r="N85" s="26"/>
      <c r="O85" s="26"/>
      <c r="P85" s="26"/>
      <c r="Q85" s="42"/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/>
      <c r="B86" s="13"/>
      <c r="C86" s="13"/>
      <c r="D86" s="13"/>
      <c r="E86" s="13"/>
      <c r="F86" s="13"/>
      <c r="G86" s="14"/>
      <c r="H86" s="14"/>
      <c r="I86" s="14"/>
      <c r="J86" s="22"/>
      <c r="K86" s="15"/>
      <c r="L86" s="15"/>
      <c r="M86" s="42"/>
      <c r="N86" s="26"/>
      <c r="O86" s="26"/>
      <c r="P86" s="26"/>
      <c r="Q86" s="42"/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/>
      <c r="B87" s="13"/>
      <c r="C87" s="13"/>
      <c r="D87" s="13"/>
      <c r="E87" s="13"/>
      <c r="F87" s="13"/>
      <c r="G87" s="14"/>
      <c r="H87" s="14"/>
      <c r="I87" s="14"/>
      <c r="J87" s="22"/>
      <c r="K87" s="15"/>
      <c r="L87" s="15"/>
      <c r="M87" s="42"/>
      <c r="N87" s="26"/>
      <c r="O87" s="26"/>
      <c r="P87" s="26"/>
      <c r="Q87" s="42"/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/>
      <c r="B88" s="13"/>
      <c r="C88" s="13"/>
      <c r="D88" s="13"/>
      <c r="E88" s="13"/>
      <c r="F88" s="13"/>
      <c r="G88" s="14"/>
      <c r="H88" s="14"/>
      <c r="I88" s="14"/>
      <c r="J88" s="22"/>
      <c r="K88" s="15"/>
      <c r="L88" s="15"/>
      <c r="M88" s="42"/>
      <c r="N88" s="26"/>
      <c r="O88" s="26"/>
      <c r="P88" s="26"/>
      <c r="Q88" s="42"/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/>
      <c r="B89" s="13"/>
      <c r="C89" s="13"/>
      <c r="D89" s="13"/>
      <c r="E89" s="13"/>
      <c r="F89" s="13"/>
      <c r="G89" s="14"/>
      <c r="H89" s="14"/>
      <c r="I89" s="14"/>
      <c r="J89" s="22"/>
      <c r="K89" s="15"/>
      <c r="L89" s="15"/>
      <c r="M89" s="42"/>
      <c r="N89" s="26"/>
      <c r="O89" s="26"/>
      <c r="P89" s="26"/>
      <c r="Q89" s="42"/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/>
      <c r="B90" s="13"/>
      <c r="C90" s="13"/>
      <c r="D90" s="13"/>
      <c r="E90" s="13"/>
      <c r="F90" s="13"/>
      <c r="G90" s="14"/>
      <c r="H90" s="14"/>
      <c r="I90" s="14"/>
      <c r="J90" s="22"/>
      <c r="K90" s="15"/>
      <c r="L90" s="15"/>
      <c r="M90" s="42"/>
      <c r="N90" s="26"/>
      <c r="O90" s="26"/>
      <c r="P90" s="26"/>
      <c r="Q90" s="42"/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/>
      <c r="B91" s="13"/>
      <c r="C91" s="13"/>
      <c r="D91" s="13"/>
      <c r="E91" s="13"/>
      <c r="F91" s="13"/>
      <c r="G91" s="14"/>
      <c r="H91" s="14"/>
      <c r="I91" s="14"/>
      <c r="J91" s="22"/>
      <c r="K91" s="15"/>
      <c r="L91" s="15"/>
      <c r="M91" s="42"/>
      <c r="N91" s="26"/>
      <c r="O91" s="26"/>
      <c r="P91" s="26"/>
      <c r="Q91" s="42"/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/>
      <c r="B92" s="13"/>
      <c r="C92" s="13"/>
      <c r="D92" s="13"/>
      <c r="E92" s="13"/>
      <c r="F92" s="13"/>
      <c r="G92" s="14"/>
      <c r="H92" s="14"/>
      <c r="I92" s="14"/>
      <c r="J92" s="22"/>
      <c r="K92" s="15"/>
      <c r="L92" s="15"/>
      <c r="M92" s="42"/>
      <c r="N92" s="26"/>
      <c r="O92" s="26"/>
      <c r="P92" s="26"/>
      <c r="Q92" s="42"/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/>
      <c r="B93" s="13"/>
      <c r="C93" s="13"/>
      <c r="D93" s="13"/>
      <c r="E93" s="13"/>
      <c r="F93" s="13"/>
      <c r="G93" s="14"/>
      <c r="H93" s="14"/>
      <c r="I93" s="14"/>
      <c r="J93" s="22"/>
      <c r="K93" s="15"/>
      <c r="L93" s="15"/>
      <c r="M93" s="42"/>
      <c r="N93" s="26"/>
      <c r="O93" s="26"/>
      <c r="P93" s="26"/>
      <c r="Q93" s="42"/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/>
      <c r="B94" s="13"/>
      <c r="C94" s="13"/>
      <c r="D94" s="13"/>
      <c r="E94" s="13"/>
      <c r="F94" s="13"/>
      <c r="G94" s="14"/>
      <c r="H94" s="14"/>
      <c r="I94" s="14"/>
      <c r="J94" s="22"/>
      <c r="K94" s="15"/>
      <c r="L94" s="15"/>
      <c r="M94" s="42"/>
      <c r="N94" s="26"/>
      <c r="O94" s="26"/>
      <c r="P94" s="26"/>
      <c r="Q94" s="42"/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/>
      <c r="B95" s="13"/>
      <c r="C95" s="13"/>
      <c r="D95" s="13"/>
      <c r="E95" s="13"/>
      <c r="F95" s="13"/>
      <c r="G95" s="14"/>
      <c r="H95" s="14"/>
      <c r="I95" s="14"/>
      <c r="J95" s="22"/>
      <c r="K95" s="15"/>
      <c r="L95" s="15"/>
      <c r="M95" s="42"/>
      <c r="N95" s="26"/>
      <c r="O95" s="26"/>
      <c r="P95" s="26"/>
      <c r="Q95" s="42"/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/>
      <c r="B96" s="13"/>
      <c r="C96" s="13"/>
      <c r="D96" s="13"/>
      <c r="E96" s="13"/>
      <c r="F96" s="13"/>
      <c r="G96" s="14"/>
      <c r="H96" s="14"/>
      <c r="I96" s="14"/>
      <c r="J96" s="22"/>
      <c r="K96" s="15"/>
      <c r="L96" s="15"/>
      <c r="M96" s="42"/>
      <c r="N96" s="26"/>
      <c r="O96" s="26"/>
      <c r="P96" s="26"/>
      <c r="Q96" s="42"/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/>
      <c r="B97" s="13"/>
      <c r="C97" s="13"/>
      <c r="D97" s="13"/>
      <c r="E97" s="13"/>
      <c r="F97" s="13"/>
      <c r="G97" s="14"/>
      <c r="H97" s="14"/>
      <c r="I97" s="14"/>
      <c r="J97" s="22"/>
      <c r="K97" s="15"/>
      <c r="L97" s="15"/>
      <c r="M97" s="42"/>
      <c r="N97" s="26"/>
      <c r="O97" s="26"/>
      <c r="P97" s="26"/>
      <c r="Q97" s="42"/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/>
      <c r="B98" s="13"/>
      <c r="C98" s="13"/>
      <c r="D98" s="13"/>
      <c r="E98" s="13"/>
      <c r="F98" s="13"/>
      <c r="G98" s="14"/>
      <c r="H98" s="14"/>
      <c r="I98" s="14"/>
      <c r="J98" s="22"/>
      <c r="K98" s="15"/>
      <c r="L98" s="15"/>
      <c r="M98" s="42"/>
      <c r="N98" s="26"/>
      <c r="O98" s="26"/>
      <c r="P98" s="26"/>
      <c r="Q98" s="42"/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/>
      <c r="B99" s="13"/>
      <c r="C99" s="13"/>
      <c r="D99" s="13"/>
      <c r="E99" s="13"/>
      <c r="F99" s="13"/>
      <c r="G99" s="14"/>
      <c r="H99" s="14"/>
      <c r="I99" s="14"/>
      <c r="J99" s="22"/>
      <c r="K99" s="15"/>
      <c r="L99" s="15"/>
      <c r="M99" s="42"/>
      <c r="N99" s="26"/>
      <c r="O99" s="26"/>
      <c r="P99" s="26"/>
      <c r="Q99" s="42"/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/>
      <c r="B100" s="13"/>
      <c r="C100" s="13"/>
      <c r="D100" s="13"/>
      <c r="E100" s="13"/>
      <c r="F100" s="13"/>
      <c r="G100" s="14"/>
      <c r="H100" s="14"/>
      <c r="I100" s="14"/>
      <c r="J100" s="22"/>
      <c r="K100" s="15"/>
      <c r="L100" s="15"/>
      <c r="M100" s="42"/>
      <c r="N100" s="26"/>
      <c r="O100" s="26"/>
      <c r="P100" s="26"/>
      <c r="Q100" s="42"/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/>
      <c r="B101" s="13"/>
      <c r="C101" s="13"/>
      <c r="D101" s="13"/>
      <c r="E101" s="13"/>
      <c r="F101" s="13"/>
      <c r="G101" s="14"/>
      <c r="H101" s="14"/>
      <c r="I101" s="14"/>
      <c r="J101" s="22"/>
      <c r="K101" s="15"/>
      <c r="L101" s="15"/>
      <c r="M101" s="42"/>
      <c r="N101" s="26"/>
      <c r="O101" s="26"/>
      <c r="P101" s="26"/>
      <c r="Q101" s="42"/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/>
      <c r="B102" s="13"/>
      <c r="C102" s="13"/>
      <c r="D102" s="13"/>
      <c r="E102" s="13"/>
      <c r="F102" s="13"/>
      <c r="G102" s="14"/>
      <c r="H102" s="14"/>
      <c r="I102" s="14"/>
      <c r="J102" s="22"/>
      <c r="K102" s="15"/>
      <c r="L102" s="15"/>
      <c r="M102" s="42"/>
      <c r="N102" s="26"/>
      <c r="O102" s="26"/>
      <c r="P102" s="26"/>
      <c r="Q102" s="42"/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/>
      <c r="B103" s="13"/>
      <c r="C103" s="13"/>
      <c r="D103" s="13"/>
      <c r="E103" s="13"/>
      <c r="F103" s="13"/>
      <c r="G103" s="14"/>
      <c r="H103" s="14"/>
      <c r="I103" s="14"/>
      <c r="J103" s="22"/>
      <c r="K103" s="15"/>
      <c r="L103" s="15"/>
      <c r="M103" s="42"/>
      <c r="N103" s="26"/>
      <c r="O103" s="26"/>
      <c r="P103" s="26"/>
      <c r="Q103" s="42"/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/>
      <c r="B104" s="13"/>
      <c r="C104" s="13"/>
      <c r="D104" s="13"/>
      <c r="E104" s="13"/>
      <c r="F104" s="13"/>
      <c r="G104" s="14"/>
      <c r="H104" s="14"/>
      <c r="I104" s="14"/>
      <c r="J104" s="22"/>
      <c r="K104" s="15"/>
      <c r="L104" s="15"/>
      <c r="M104" s="42"/>
      <c r="N104" s="26"/>
      <c r="O104" s="26"/>
      <c r="P104" s="26"/>
      <c r="Q104" s="42"/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/>
      <c r="B105" s="13"/>
      <c r="C105" s="13"/>
      <c r="D105" s="13"/>
      <c r="E105" s="13"/>
      <c r="F105" s="13"/>
      <c r="G105" s="14"/>
      <c r="H105" s="14"/>
      <c r="I105" s="14"/>
      <c r="J105" s="22"/>
      <c r="K105" s="15"/>
      <c r="L105" s="15"/>
      <c r="M105" s="42"/>
      <c r="N105" s="26"/>
      <c r="O105" s="26"/>
      <c r="P105" s="26"/>
      <c r="Q105" s="42"/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/>
      <c r="B106" s="13"/>
      <c r="C106" s="13"/>
      <c r="D106" s="13"/>
      <c r="E106" s="13"/>
      <c r="F106" s="13"/>
      <c r="G106" s="14"/>
      <c r="H106" s="14"/>
      <c r="I106" s="14"/>
      <c r="J106" s="22"/>
      <c r="K106" s="15"/>
      <c r="L106" s="15"/>
      <c r="M106" s="42"/>
      <c r="N106" s="26"/>
      <c r="O106" s="26"/>
      <c r="P106" s="26"/>
      <c r="Q106" s="42"/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/>
      <c r="B107" s="13"/>
      <c r="C107" s="13"/>
      <c r="D107" s="13"/>
      <c r="E107" s="13"/>
      <c r="F107" s="13"/>
      <c r="G107" s="14"/>
      <c r="H107" s="14"/>
      <c r="I107" s="14"/>
      <c r="J107" s="22"/>
      <c r="K107" s="15"/>
      <c r="L107" s="15"/>
      <c r="M107" s="42"/>
      <c r="N107" s="26"/>
      <c r="O107" s="26"/>
      <c r="P107" s="26"/>
      <c r="Q107" s="42"/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/>
      <c r="B108" s="13"/>
      <c r="C108" s="13"/>
      <c r="D108" s="13"/>
      <c r="E108" s="13"/>
      <c r="F108" s="13"/>
      <c r="G108" s="14"/>
      <c r="H108" s="14"/>
      <c r="I108" s="14"/>
      <c r="J108" s="22"/>
      <c r="K108" s="15"/>
      <c r="L108" s="15"/>
      <c r="M108" s="42"/>
      <c r="N108" s="26"/>
      <c r="O108" s="26"/>
      <c r="P108" s="26"/>
      <c r="Q108" s="42"/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/>
      <c r="B109" s="13"/>
      <c r="C109" s="13"/>
      <c r="D109" s="13"/>
      <c r="E109" s="13"/>
      <c r="F109" s="13"/>
      <c r="G109" s="14"/>
      <c r="H109" s="14"/>
      <c r="I109" s="14"/>
      <c r="J109" s="22"/>
      <c r="K109" s="15"/>
      <c r="L109" s="15"/>
      <c r="M109" s="42"/>
      <c r="N109" s="26"/>
      <c r="O109" s="26"/>
      <c r="P109" s="26"/>
      <c r="Q109" s="42"/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/>
      <c r="B110" s="13"/>
      <c r="C110" s="13"/>
      <c r="D110" s="13"/>
      <c r="E110" s="13"/>
      <c r="F110" s="13"/>
      <c r="G110" s="14"/>
      <c r="H110" s="14"/>
      <c r="I110" s="14"/>
      <c r="J110" s="22"/>
      <c r="K110" s="15"/>
      <c r="L110" s="15"/>
      <c r="M110" s="42"/>
      <c r="N110" s="26"/>
      <c r="O110" s="26"/>
      <c r="P110" s="26"/>
      <c r="Q110" s="42"/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/>
      <c r="B111" s="13"/>
      <c r="C111" s="13"/>
      <c r="D111" s="13"/>
      <c r="E111" s="13"/>
      <c r="F111" s="13"/>
      <c r="G111" s="14"/>
      <c r="H111" s="14"/>
      <c r="I111" s="14"/>
      <c r="J111" s="22"/>
      <c r="K111" s="15"/>
      <c r="L111" s="15"/>
      <c r="M111" s="42"/>
      <c r="N111" s="26"/>
      <c r="O111" s="26"/>
      <c r="P111" s="26"/>
      <c r="Q111" s="42"/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/>
      <c r="B112" s="13"/>
      <c r="C112" s="13"/>
      <c r="D112" s="13"/>
      <c r="E112" s="13"/>
      <c r="F112" s="13"/>
      <c r="G112" s="14"/>
      <c r="H112" s="14"/>
      <c r="I112" s="14"/>
      <c r="J112" s="22"/>
      <c r="K112" s="15"/>
      <c r="L112" s="15"/>
      <c r="M112" s="42"/>
      <c r="N112" s="26"/>
      <c r="O112" s="26"/>
      <c r="P112" s="26"/>
      <c r="Q112" s="42"/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/>
      <c r="B113" s="13"/>
      <c r="C113" s="13"/>
      <c r="D113" s="13"/>
      <c r="E113" s="13"/>
      <c r="F113" s="13"/>
      <c r="G113" s="14"/>
      <c r="H113" s="14"/>
      <c r="I113" s="14"/>
      <c r="J113" s="22"/>
      <c r="K113" s="15"/>
      <c r="L113" s="15"/>
      <c r="M113" s="42"/>
      <c r="N113" s="26"/>
      <c r="O113" s="26"/>
      <c r="P113" s="26"/>
      <c r="Q113" s="42"/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/>
      <c r="B114" s="13"/>
      <c r="C114" s="13"/>
      <c r="D114" s="13"/>
      <c r="E114" s="13"/>
      <c r="F114" s="13"/>
      <c r="G114" s="14"/>
      <c r="H114" s="14"/>
      <c r="I114" s="14"/>
      <c r="J114" s="22"/>
      <c r="K114" s="15"/>
      <c r="L114" s="15"/>
      <c r="M114" s="42"/>
      <c r="N114" s="26"/>
      <c r="O114" s="26"/>
      <c r="P114" s="26"/>
      <c r="Q114" s="42"/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/>
      <c r="B115" s="13"/>
      <c r="C115" s="13"/>
      <c r="D115" s="13"/>
      <c r="E115" s="13"/>
      <c r="F115" s="13"/>
      <c r="G115" s="14"/>
      <c r="H115" s="14"/>
      <c r="I115" s="14"/>
      <c r="J115" s="22"/>
      <c r="K115" s="15"/>
      <c r="L115" s="15"/>
      <c r="M115" s="42"/>
      <c r="N115" s="26"/>
      <c r="O115" s="26"/>
      <c r="P115" s="26"/>
      <c r="Q115" s="42"/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5.75" customHeight="1" x14ac:dyDescent="0.2">
      <c r="A116" s="13"/>
      <c r="B116" s="13"/>
      <c r="C116" s="13"/>
      <c r="D116" s="13"/>
      <c r="E116" s="13"/>
      <c r="F116" s="13"/>
      <c r="G116" s="14"/>
      <c r="H116" s="14"/>
      <c r="I116" s="14"/>
      <c r="J116" s="22"/>
      <c r="K116" s="15"/>
      <c r="L116" s="15"/>
      <c r="M116" s="42"/>
      <c r="N116" s="26"/>
      <c r="O116" s="26"/>
      <c r="P116" s="26"/>
      <c r="Q116" s="42"/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5.75" customHeight="1" x14ac:dyDescent="0.2">
      <c r="A117" s="13"/>
      <c r="B117" s="13"/>
      <c r="C117" s="13"/>
      <c r="D117" s="13"/>
      <c r="E117" s="13"/>
      <c r="F117" s="13"/>
      <c r="G117" s="14"/>
      <c r="H117" s="14"/>
      <c r="I117" s="14"/>
      <c r="J117" s="22"/>
      <c r="K117" s="15"/>
      <c r="L117" s="15"/>
      <c r="M117" s="42"/>
      <c r="N117" s="26"/>
      <c r="O117" s="26"/>
      <c r="P117" s="26"/>
      <c r="Q117" s="42"/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5.75" customHeight="1" x14ac:dyDescent="0.2">
      <c r="A118" s="13"/>
      <c r="B118" s="13"/>
      <c r="C118" s="13"/>
      <c r="D118" s="13"/>
      <c r="E118" s="13"/>
      <c r="F118" s="13"/>
      <c r="G118" s="14"/>
      <c r="H118" s="14"/>
      <c r="I118" s="14"/>
      <c r="J118" s="22"/>
      <c r="K118" s="15"/>
      <c r="L118" s="15"/>
      <c r="M118" s="42"/>
      <c r="N118" s="26"/>
      <c r="O118" s="26"/>
      <c r="P118" s="26"/>
      <c r="Q118" s="42"/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5.75" customHeight="1" x14ac:dyDescent="0.2">
      <c r="A119" s="13"/>
      <c r="B119" s="13"/>
      <c r="C119" s="13"/>
      <c r="D119" s="13"/>
      <c r="E119" s="13"/>
      <c r="F119" s="13"/>
      <c r="G119" s="14"/>
      <c r="H119" s="14"/>
      <c r="I119" s="14"/>
      <c r="J119" s="22"/>
      <c r="K119" s="15"/>
      <c r="L119" s="15"/>
      <c r="M119" s="42"/>
      <c r="N119" s="26"/>
      <c r="O119" s="26"/>
      <c r="P119" s="26"/>
      <c r="Q119" s="42"/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5.75" customHeight="1" x14ac:dyDescent="0.2">
      <c r="A120" s="13"/>
      <c r="B120" s="13"/>
      <c r="C120" s="13"/>
      <c r="D120" s="13"/>
      <c r="E120" s="13"/>
      <c r="F120" s="13"/>
      <c r="G120" s="14"/>
      <c r="H120" s="14"/>
      <c r="I120" s="14"/>
      <c r="J120" s="22"/>
      <c r="K120" s="15"/>
      <c r="L120" s="15"/>
      <c r="M120" s="42"/>
      <c r="N120" s="26"/>
      <c r="O120" s="26"/>
      <c r="P120" s="26"/>
      <c r="Q120" s="42"/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5.75" customHeight="1" x14ac:dyDescent="0.2">
      <c r="A121" s="13"/>
      <c r="B121" s="13"/>
      <c r="C121" s="13"/>
      <c r="D121" s="13"/>
      <c r="E121" s="13"/>
      <c r="F121" s="13"/>
      <c r="G121" s="14"/>
      <c r="H121" s="14"/>
      <c r="I121" s="14"/>
      <c r="J121" s="22"/>
      <c r="K121" s="15"/>
      <c r="L121" s="15"/>
      <c r="M121" s="42"/>
      <c r="N121" s="26"/>
      <c r="O121" s="26"/>
      <c r="P121" s="26"/>
      <c r="Q121" s="42"/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5.75" customHeight="1" x14ac:dyDescent="0.2">
      <c r="A122" s="13"/>
      <c r="B122" s="13"/>
      <c r="C122" s="13"/>
      <c r="D122" s="13"/>
      <c r="E122" s="13"/>
      <c r="F122" s="13"/>
      <c r="G122" s="14"/>
      <c r="H122" s="14"/>
      <c r="I122" s="14"/>
      <c r="J122" s="22"/>
      <c r="K122" s="15"/>
      <c r="L122" s="15"/>
      <c r="M122" s="42"/>
      <c r="N122" s="26"/>
      <c r="O122" s="26"/>
      <c r="P122" s="26"/>
      <c r="Q122" s="42"/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5.75" customHeight="1" x14ac:dyDescent="0.2">
      <c r="A123" s="13"/>
      <c r="B123" s="13"/>
      <c r="C123" s="13"/>
      <c r="D123" s="13"/>
      <c r="E123" s="13"/>
      <c r="F123" s="13"/>
      <c r="G123" s="14"/>
      <c r="H123" s="14"/>
      <c r="I123" s="14"/>
      <c r="J123" s="22"/>
      <c r="K123" s="15"/>
      <c r="L123" s="15"/>
      <c r="M123" s="42"/>
      <c r="N123" s="26"/>
      <c r="O123" s="26"/>
      <c r="P123" s="26"/>
      <c r="Q123" s="42"/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5.75" customHeight="1" x14ac:dyDescent="0.2">
      <c r="A124" s="13"/>
      <c r="B124" s="13"/>
      <c r="C124" s="13"/>
      <c r="D124" s="13"/>
      <c r="E124" s="13"/>
      <c r="F124" s="13"/>
      <c r="G124" s="14"/>
      <c r="H124" s="14"/>
      <c r="I124" s="14"/>
      <c r="J124" s="22"/>
      <c r="K124" s="15"/>
      <c r="L124" s="15"/>
      <c r="M124" s="42"/>
      <c r="N124" s="26"/>
      <c r="O124" s="26"/>
      <c r="P124" s="26"/>
      <c r="Q124" s="42"/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5.75" customHeight="1" x14ac:dyDescent="0.2">
      <c r="A125" s="13"/>
      <c r="B125" s="13"/>
      <c r="C125" s="13"/>
      <c r="D125" s="13"/>
      <c r="E125" s="13"/>
      <c r="F125" s="13"/>
      <c r="G125" s="14"/>
      <c r="H125" s="14"/>
      <c r="I125" s="14"/>
      <c r="J125" s="22"/>
      <c r="K125" s="15"/>
      <c r="L125" s="15"/>
      <c r="M125" s="42"/>
      <c r="N125" s="26"/>
      <c r="O125" s="26"/>
      <c r="P125" s="26"/>
      <c r="Q125" s="42"/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5.75" customHeight="1" x14ac:dyDescent="0.2">
      <c r="A126" s="13"/>
      <c r="B126" s="13"/>
      <c r="C126" s="13"/>
      <c r="D126" s="13"/>
      <c r="E126" s="13"/>
      <c r="F126" s="13"/>
      <c r="G126" s="14"/>
      <c r="H126" s="14"/>
      <c r="I126" s="14"/>
      <c r="J126" s="22"/>
      <c r="K126" s="15"/>
      <c r="L126" s="15"/>
      <c r="M126" s="42"/>
      <c r="N126" s="26"/>
      <c r="O126" s="26"/>
      <c r="P126" s="26"/>
      <c r="Q126" s="42"/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5.75" customHeight="1" x14ac:dyDescent="0.2">
      <c r="A127" s="13"/>
      <c r="B127" s="13"/>
      <c r="C127" s="13"/>
      <c r="D127" s="13"/>
      <c r="E127" s="13"/>
      <c r="F127" s="13"/>
      <c r="G127" s="14"/>
      <c r="H127" s="14"/>
      <c r="I127" s="14"/>
      <c r="J127" s="22"/>
      <c r="K127" s="15"/>
      <c r="L127" s="15"/>
      <c r="M127" s="42"/>
      <c r="N127" s="26"/>
      <c r="O127" s="26"/>
      <c r="P127" s="26"/>
      <c r="Q127" s="42"/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5.75" customHeight="1" x14ac:dyDescent="0.2">
      <c r="A128" s="13"/>
      <c r="B128" s="13"/>
      <c r="C128" s="13"/>
      <c r="D128" s="13"/>
      <c r="E128" s="13"/>
      <c r="F128" s="13"/>
      <c r="G128" s="14"/>
      <c r="H128" s="14"/>
      <c r="I128" s="14"/>
      <c r="J128" s="22"/>
      <c r="K128" s="15"/>
      <c r="L128" s="15"/>
      <c r="M128" s="42"/>
      <c r="N128" s="26"/>
      <c r="O128" s="26"/>
      <c r="P128" s="26"/>
      <c r="Q128" s="42"/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5.75" customHeight="1" x14ac:dyDescent="0.2">
      <c r="A129" s="13"/>
      <c r="B129" s="13"/>
      <c r="C129" s="13"/>
      <c r="D129" s="13"/>
      <c r="E129" s="13"/>
      <c r="F129" s="13"/>
      <c r="G129" s="14"/>
      <c r="H129" s="14"/>
      <c r="I129" s="14"/>
      <c r="J129" s="22"/>
      <c r="K129" s="15"/>
      <c r="L129" s="15"/>
      <c r="M129" s="42"/>
      <c r="N129" s="26"/>
      <c r="O129" s="26"/>
      <c r="P129" s="26"/>
      <c r="Q129" s="42"/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5.75" customHeight="1" x14ac:dyDescent="0.2">
      <c r="A130" s="13"/>
      <c r="B130" s="13"/>
      <c r="C130" s="13"/>
      <c r="D130" s="13"/>
      <c r="E130" s="13"/>
      <c r="F130" s="13"/>
      <c r="G130" s="14"/>
      <c r="H130" s="14"/>
      <c r="I130" s="14"/>
      <c r="J130" s="22"/>
      <c r="K130" s="15"/>
      <c r="L130" s="15"/>
      <c r="M130" s="42"/>
      <c r="N130" s="26"/>
      <c r="O130" s="26"/>
      <c r="P130" s="26"/>
      <c r="Q130" s="42"/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5.75" customHeight="1" x14ac:dyDescent="0.2">
      <c r="A131" s="13"/>
      <c r="B131" s="13"/>
      <c r="C131" s="13"/>
      <c r="D131" s="13"/>
      <c r="E131" s="13"/>
      <c r="F131" s="13"/>
      <c r="G131" s="14"/>
      <c r="H131" s="14"/>
      <c r="I131" s="14"/>
      <c r="J131" s="22"/>
      <c r="K131" s="15"/>
      <c r="L131" s="15"/>
      <c r="M131" s="42"/>
      <c r="N131" s="26"/>
      <c r="O131" s="26"/>
      <c r="P131" s="26"/>
      <c r="Q131" s="42"/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5.75" customHeight="1" x14ac:dyDescent="0.2">
      <c r="A132" s="13"/>
      <c r="B132" s="13"/>
      <c r="C132" s="13"/>
      <c r="D132" s="13"/>
      <c r="E132" s="13"/>
      <c r="F132" s="13"/>
      <c r="G132" s="14"/>
      <c r="H132" s="14"/>
      <c r="I132" s="14"/>
      <c r="J132" s="22"/>
      <c r="K132" s="15"/>
      <c r="L132" s="15"/>
      <c r="M132" s="42"/>
      <c r="N132" s="26"/>
      <c r="O132" s="26"/>
      <c r="P132" s="26"/>
      <c r="Q132" s="42"/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5.75" customHeight="1" x14ac:dyDescent="0.2">
      <c r="A133" s="13"/>
      <c r="B133" s="13"/>
      <c r="C133" s="13"/>
      <c r="D133" s="13"/>
      <c r="E133" s="13"/>
      <c r="F133" s="13"/>
      <c r="G133" s="14"/>
      <c r="H133" s="14"/>
      <c r="I133" s="14"/>
      <c r="J133" s="22"/>
      <c r="K133" s="15"/>
      <c r="L133" s="15"/>
      <c r="M133" s="42"/>
      <c r="N133" s="26"/>
      <c r="O133" s="26"/>
      <c r="P133" s="26"/>
      <c r="Q133" s="42"/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5.75" customHeight="1" x14ac:dyDescent="0.2">
      <c r="A134" s="13"/>
      <c r="B134" s="13"/>
      <c r="C134" s="13"/>
      <c r="D134" s="13"/>
      <c r="E134" s="13"/>
      <c r="F134" s="13"/>
      <c r="G134" s="14"/>
      <c r="H134" s="14"/>
      <c r="I134" s="14"/>
      <c r="J134" s="22"/>
      <c r="K134" s="15"/>
      <c r="L134" s="15"/>
      <c r="M134" s="42"/>
      <c r="N134" s="26"/>
      <c r="O134" s="26"/>
      <c r="P134" s="26"/>
      <c r="Q134" s="42"/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5.75" customHeight="1" x14ac:dyDescent="0.2">
      <c r="A135" s="13"/>
      <c r="B135" s="13"/>
      <c r="C135" s="13"/>
      <c r="D135" s="13"/>
      <c r="E135" s="13"/>
      <c r="F135" s="13"/>
      <c r="G135" s="14"/>
      <c r="H135" s="14"/>
      <c r="I135" s="14"/>
      <c r="J135" s="22"/>
      <c r="K135" s="15"/>
      <c r="L135" s="15"/>
      <c r="M135" s="42"/>
      <c r="N135" s="26"/>
      <c r="O135" s="26"/>
      <c r="P135" s="26"/>
      <c r="Q135" s="42"/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  <row r="136" spans="1:37" ht="15.75" customHeight="1" x14ac:dyDescent="0.2">
      <c r="A136" s="13"/>
      <c r="B136" s="13"/>
      <c r="C136" s="13"/>
      <c r="D136" s="13"/>
      <c r="E136" s="13"/>
      <c r="F136" s="13"/>
      <c r="G136" s="14"/>
      <c r="H136" s="14"/>
      <c r="I136" s="14"/>
      <c r="J136" s="22"/>
      <c r="K136" s="15"/>
      <c r="L136" s="15"/>
      <c r="M136" s="42"/>
      <c r="N136" s="26"/>
      <c r="O136" s="26"/>
      <c r="P136" s="26"/>
      <c r="Q136" s="42"/>
      <c r="R136" s="28"/>
      <c r="S136" s="28"/>
      <c r="T136" s="27"/>
      <c r="U136" s="27"/>
      <c r="V136" s="27"/>
      <c r="W136" s="29"/>
      <c r="X136" s="27"/>
      <c r="Y136" s="27"/>
      <c r="Z136" s="27"/>
      <c r="AA136" s="27"/>
      <c r="AB136" s="27"/>
      <c r="AC136" s="20"/>
      <c r="AD136" s="20"/>
      <c r="AE136" s="21"/>
      <c r="AF136" s="21"/>
      <c r="AG136" s="21"/>
      <c r="AH136" s="20"/>
      <c r="AI136" s="21"/>
      <c r="AJ136" s="21"/>
      <c r="AK136" s="21"/>
    </row>
    <row r="137" spans="1:37" ht="15.75" customHeight="1" x14ac:dyDescent="0.2">
      <c r="A137" s="13"/>
      <c r="B137" s="13"/>
      <c r="C137" s="13"/>
      <c r="D137" s="13"/>
      <c r="E137" s="13"/>
      <c r="F137" s="13"/>
      <c r="G137" s="14"/>
      <c r="H137" s="14"/>
      <c r="I137" s="14"/>
      <c r="J137" s="22"/>
      <c r="K137" s="15"/>
      <c r="L137" s="15"/>
      <c r="M137" s="42"/>
      <c r="N137" s="26"/>
      <c r="O137" s="26"/>
      <c r="P137" s="26"/>
      <c r="Q137" s="42"/>
      <c r="R137" s="28"/>
      <c r="S137" s="28"/>
      <c r="T137" s="27"/>
      <c r="U137" s="27"/>
      <c r="V137" s="27"/>
      <c r="W137" s="29"/>
      <c r="X137" s="27"/>
      <c r="Y137" s="27"/>
      <c r="Z137" s="27"/>
      <c r="AA137" s="27"/>
      <c r="AB137" s="27"/>
      <c r="AC137" s="20"/>
      <c r="AD137" s="20"/>
      <c r="AE137" s="21"/>
      <c r="AF137" s="21"/>
      <c r="AG137" s="21"/>
      <c r="AH137" s="20"/>
      <c r="AI137" s="21"/>
      <c r="AJ137" s="21"/>
      <c r="AK137" s="21"/>
    </row>
    <row r="138" spans="1:37" ht="15.75" customHeight="1" x14ac:dyDescent="0.2">
      <c r="A138" s="13"/>
      <c r="B138" s="13"/>
      <c r="C138" s="13"/>
      <c r="D138" s="13"/>
      <c r="E138" s="13"/>
      <c r="F138" s="13"/>
      <c r="G138" s="14"/>
      <c r="H138" s="14"/>
      <c r="I138" s="14"/>
      <c r="J138" s="22"/>
      <c r="K138" s="15"/>
      <c r="L138" s="15"/>
      <c r="M138" s="42"/>
      <c r="N138" s="26"/>
      <c r="O138" s="26"/>
      <c r="P138" s="26"/>
      <c r="Q138" s="42"/>
      <c r="R138" s="28"/>
      <c r="S138" s="28"/>
      <c r="T138" s="27"/>
      <c r="U138" s="27"/>
      <c r="V138" s="27"/>
      <c r="W138" s="29"/>
      <c r="X138" s="27"/>
      <c r="Y138" s="27"/>
      <c r="Z138" s="27"/>
      <c r="AA138" s="27"/>
      <c r="AB138" s="27"/>
      <c r="AC138" s="20"/>
      <c r="AD138" s="20"/>
      <c r="AE138" s="21"/>
      <c r="AF138" s="21"/>
      <c r="AG138" s="21"/>
      <c r="AH138" s="20"/>
      <c r="AI138" s="21"/>
      <c r="AJ138" s="21"/>
      <c r="AK138" s="21"/>
    </row>
    <row r="139" spans="1:37" ht="15.75" customHeight="1" x14ac:dyDescent="0.2">
      <c r="A139" s="13"/>
      <c r="B139" s="13"/>
      <c r="C139" s="13"/>
      <c r="D139" s="13"/>
      <c r="E139" s="13"/>
      <c r="F139" s="13"/>
      <c r="G139" s="14"/>
      <c r="H139" s="14"/>
      <c r="I139" s="14"/>
      <c r="J139" s="22"/>
      <c r="K139" s="15"/>
      <c r="L139" s="15"/>
      <c r="M139" s="42"/>
      <c r="N139" s="26"/>
      <c r="O139" s="26"/>
      <c r="P139" s="26"/>
      <c r="Q139" s="42"/>
      <c r="R139" s="28"/>
      <c r="S139" s="28"/>
      <c r="T139" s="27"/>
      <c r="U139" s="27"/>
      <c r="V139" s="27"/>
      <c r="W139" s="29"/>
      <c r="X139" s="27"/>
      <c r="Y139" s="27"/>
      <c r="Z139" s="27"/>
      <c r="AA139" s="27"/>
      <c r="AB139" s="27"/>
      <c r="AC139" s="20"/>
      <c r="AD139" s="20"/>
      <c r="AE139" s="21"/>
      <c r="AF139" s="21"/>
      <c r="AG139" s="21"/>
      <c r="AH139" s="20"/>
      <c r="AI139" s="21"/>
      <c r="AJ139" s="21"/>
      <c r="AK139" s="21"/>
    </row>
    <row r="140" spans="1:37" ht="15.75" customHeight="1" x14ac:dyDescent="0.2">
      <c r="A140" s="13"/>
      <c r="B140" s="13"/>
      <c r="C140" s="13"/>
      <c r="D140" s="13"/>
      <c r="E140" s="13"/>
      <c r="F140" s="13"/>
      <c r="G140" s="14"/>
      <c r="H140" s="14"/>
      <c r="I140" s="14"/>
      <c r="J140" s="22"/>
      <c r="K140" s="15"/>
      <c r="L140" s="15"/>
      <c r="M140" s="42"/>
      <c r="N140" s="26"/>
      <c r="O140" s="26"/>
      <c r="P140" s="26"/>
      <c r="Q140" s="42"/>
      <c r="R140" s="28"/>
      <c r="S140" s="28"/>
      <c r="T140" s="27"/>
      <c r="U140" s="27"/>
      <c r="V140" s="27"/>
      <c r="W140" s="29"/>
      <c r="X140" s="27"/>
      <c r="Y140" s="27"/>
      <c r="Z140" s="27"/>
      <c r="AA140" s="27"/>
      <c r="AB140" s="27"/>
      <c r="AC140" s="20"/>
      <c r="AD140" s="20"/>
      <c r="AE140" s="21"/>
      <c r="AF140" s="21"/>
      <c r="AG140" s="21"/>
      <c r="AH140" s="20"/>
      <c r="AI140" s="21"/>
      <c r="AJ140" s="21"/>
      <c r="AK140" s="21"/>
    </row>
    <row r="141" spans="1:37" ht="15.75" customHeight="1" x14ac:dyDescent="0.2">
      <c r="A141" s="13"/>
      <c r="B141" s="13"/>
      <c r="C141" s="13"/>
      <c r="D141" s="13"/>
      <c r="E141" s="13"/>
      <c r="F141" s="13"/>
      <c r="G141" s="14"/>
      <c r="H141" s="14"/>
      <c r="I141" s="14"/>
      <c r="J141" s="22"/>
      <c r="K141" s="15"/>
      <c r="L141" s="15"/>
      <c r="M141" s="42"/>
      <c r="N141" s="26"/>
      <c r="O141" s="26"/>
      <c r="P141" s="26"/>
      <c r="Q141" s="42"/>
      <c r="R141" s="28"/>
      <c r="S141" s="28"/>
      <c r="T141" s="27"/>
      <c r="U141" s="27"/>
      <c r="V141" s="27"/>
      <c r="W141" s="29"/>
      <c r="X141" s="27"/>
      <c r="Y141" s="27"/>
      <c r="Z141" s="27"/>
      <c r="AA141" s="27"/>
      <c r="AB141" s="27"/>
      <c r="AC141" s="20"/>
      <c r="AD141" s="20"/>
      <c r="AE141" s="21"/>
      <c r="AF141" s="21"/>
      <c r="AG141" s="21"/>
      <c r="AH141" s="20"/>
      <c r="AI141" s="21"/>
      <c r="AJ141" s="21"/>
      <c r="AK141" s="21"/>
    </row>
    <row r="142" spans="1:37" ht="15.75" customHeight="1" x14ac:dyDescent="0.2">
      <c r="A142" s="13"/>
      <c r="B142" s="13"/>
      <c r="C142" s="13"/>
      <c r="D142" s="13"/>
      <c r="E142" s="13"/>
      <c r="F142" s="13"/>
      <c r="G142" s="14"/>
      <c r="H142" s="14"/>
      <c r="I142" s="14"/>
      <c r="J142" s="22"/>
      <c r="K142" s="15"/>
      <c r="L142" s="15"/>
      <c r="M142" s="42"/>
      <c r="N142" s="26"/>
      <c r="O142" s="26"/>
      <c r="P142" s="26"/>
      <c r="Q142" s="42"/>
      <c r="R142" s="28"/>
      <c r="S142" s="28"/>
      <c r="T142" s="27"/>
      <c r="U142" s="27"/>
      <c r="V142" s="27"/>
      <c r="W142" s="29"/>
      <c r="X142" s="27"/>
      <c r="Y142" s="27"/>
      <c r="Z142" s="27"/>
      <c r="AA142" s="27"/>
      <c r="AB142" s="27"/>
      <c r="AC142" s="20"/>
      <c r="AD142" s="20"/>
      <c r="AE142" s="21"/>
      <c r="AF142" s="21"/>
      <c r="AG142" s="21"/>
      <c r="AH142" s="20"/>
      <c r="AI142" s="21"/>
      <c r="AJ142" s="21"/>
      <c r="AK142" s="21"/>
    </row>
    <row r="143" spans="1:37" ht="15.75" customHeight="1" x14ac:dyDescent="0.2">
      <c r="A143" s="13"/>
      <c r="B143" s="13"/>
      <c r="C143" s="13"/>
      <c r="D143" s="13"/>
      <c r="E143" s="13"/>
      <c r="F143" s="13"/>
      <c r="G143" s="14"/>
      <c r="H143" s="14"/>
      <c r="I143" s="14"/>
      <c r="J143" s="22"/>
      <c r="K143" s="15"/>
      <c r="L143" s="15"/>
      <c r="M143" s="42"/>
      <c r="N143" s="26"/>
      <c r="O143" s="26"/>
      <c r="P143" s="26"/>
      <c r="Q143" s="42"/>
      <c r="R143" s="28"/>
      <c r="S143" s="28"/>
      <c r="T143" s="27"/>
      <c r="U143" s="27"/>
      <c r="V143" s="27"/>
      <c r="W143" s="29"/>
      <c r="X143" s="27"/>
      <c r="Y143" s="27"/>
      <c r="Z143" s="27"/>
      <c r="AA143" s="27"/>
      <c r="AB143" s="27"/>
      <c r="AC143" s="20"/>
      <c r="AD143" s="20"/>
      <c r="AE143" s="21"/>
      <c r="AF143" s="21"/>
      <c r="AG143" s="21"/>
      <c r="AH143" s="20"/>
      <c r="AI143" s="21"/>
      <c r="AJ143" s="21"/>
      <c r="AK143" s="21"/>
    </row>
    <row r="144" spans="1:37" ht="15.75" customHeight="1" x14ac:dyDescent="0.2">
      <c r="A144" s="13"/>
      <c r="B144" s="13"/>
      <c r="C144" s="13"/>
      <c r="D144" s="13"/>
      <c r="E144" s="13"/>
      <c r="F144" s="13"/>
      <c r="G144" s="14"/>
      <c r="H144" s="14"/>
      <c r="I144" s="14"/>
      <c r="J144" s="22"/>
      <c r="K144" s="15"/>
      <c r="L144" s="15"/>
      <c r="M144" s="42"/>
      <c r="N144" s="26"/>
      <c r="O144" s="26"/>
      <c r="P144" s="26"/>
      <c r="Q144" s="42"/>
      <c r="R144" s="28"/>
      <c r="S144" s="28"/>
      <c r="T144" s="27"/>
      <c r="U144" s="27"/>
      <c r="V144" s="27"/>
      <c r="W144" s="29"/>
      <c r="X144" s="27"/>
      <c r="Y144" s="27"/>
      <c r="Z144" s="27"/>
      <c r="AA144" s="27"/>
      <c r="AB144" s="27"/>
      <c r="AC144" s="20"/>
      <c r="AD144" s="20"/>
      <c r="AE144" s="21"/>
      <c r="AF144" s="21"/>
      <c r="AG144" s="21"/>
      <c r="AH144" s="20"/>
      <c r="AI144" s="21"/>
      <c r="AJ144" s="21"/>
      <c r="AK144" s="21"/>
    </row>
    <row r="145" spans="1:37" ht="15.75" customHeight="1" x14ac:dyDescent="0.2">
      <c r="A145" s="13"/>
      <c r="B145" s="13"/>
      <c r="C145" s="13"/>
      <c r="D145" s="13"/>
      <c r="E145" s="13"/>
      <c r="F145" s="13"/>
      <c r="G145" s="14"/>
      <c r="H145" s="14"/>
      <c r="I145" s="14"/>
      <c r="J145" s="22"/>
      <c r="K145" s="15"/>
      <c r="L145" s="15"/>
      <c r="M145" s="42"/>
      <c r="N145" s="26"/>
      <c r="O145" s="26"/>
      <c r="P145" s="26"/>
      <c r="Q145" s="42"/>
      <c r="R145" s="28"/>
      <c r="S145" s="28"/>
      <c r="T145" s="27"/>
      <c r="U145" s="27"/>
      <c r="V145" s="27"/>
      <c r="W145" s="29"/>
      <c r="X145" s="27"/>
      <c r="Y145" s="27"/>
      <c r="Z145" s="27"/>
      <c r="AA145" s="27"/>
      <c r="AB145" s="27"/>
      <c r="AC145" s="20"/>
      <c r="AD145" s="20"/>
      <c r="AE145" s="21"/>
      <c r="AF145" s="21"/>
      <c r="AG145" s="21"/>
      <c r="AH145" s="20"/>
      <c r="AI145" s="21"/>
      <c r="AJ145" s="21"/>
      <c r="AK145" s="21"/>
    </row>
    <row r="146" spans="1:37" ht="15.75" customHeight="1" x14ac:dyDescent="0.2">
      <c r="A146" s="13"/>
      <c r="B146" s="13"/>
      <c r="C146" s="13"/>
      <c r="D146" s="13"/>
      <c r="E146" s="13"/>
      <c r="F146" s="13"/>
      <c r="G146" s="14"/>
      <c r="H146" s="14"/>
      <c r="I146" s="14"/>
      <c r="J146" s="22"/>
      <c r="K146" s="15"/>
      <c r="L146" s="15"/>
      <c r="M146" s="42"/>
      <c r="N146" s="26"/>
      <c r="O146" s="26"/>
      <c r="P146" s="26"/>
      <c r="Q146" s="42"/>
      <c r="R146" s="28"/>
      <c r="S146" s="28"/>
      <c r="T146" s="27"/>
      <c r="U146" s="27"/>
      <c r="V146" s="27"/>
      <c r="W146" s="29"/>
      <c r="X146" s="27"/>
      <c r="Y146" s="27"/>
      <c r="Z146" s="27"/>
      <c r="AA146" s="27"/>
      <c r="AB146" s="27"/>
      <c r="AC146" s="20"/>
      <c r="AD146" s="20"/>
      <c r="AE146" s="21"/>
      <c r="AF146" s="21"/>
      <c r="AG146" s="21"/>
      <c r="AH146" s="20"/>
      <c r="AI146" s="21"/>
      <c r="AJ146" s="21"/>
      <c r="AK146" s="21"/>
    </row>
    <row r="147" spans="1:37" ht="15.75" customHeight="1" x14ac:dyDescent="0.2">
      <c r="A147" s="13"/>
      <c r="B147" s="13"/>
      <c r="C147" s="13"/>
      <c r="D147" s="13"/>
      <c r="E147" s="13"/>
      <c r="F147" s="13"/>
      <c r="G147" s="14"/>
      <c r="H147" s="14"/>
      <c r="I147" s="14"/>
      <c r="J147" s="22"/>
      <c r="K147" s="15"/>
      <c r="L147" s="15"/>
      <c r="M147" s="42"/>
      <c r="N147" s="26"/>
      <c r="O147" s="26"/>
      <c r="P147" s="26"/>
      <c r="Q147" s="42"/>
      <c r="R147" s="28"/>
      <c r="S147" s="28"/>
      <c r="T147" s="27"/>
      <c r="U147" s="27"/>
      <c r="V147" s="27"/>
      <c r="W147" s="29"/>
      <c r="X147" s="27"/>
      <c r="Y147" s="27"/>
      <c r="Z147" s="27"/>
      <c r="AA147" s="27"/>
      <c r="AB147" s="27"/>
      <c r="AC147" s="20"/>
      <c r="AD147" s="20"/>
      <c r="AE147" s="21"/>
      <c r="AF147" s="21"/>
      <c r="AG147" s="21"/>
      <c r="AH147" s="20"/>
      <c r="AI147" s="21"/>
      <c r="AJ147" s="21"/>
      <c r="AK147" s="21"/>
    </row>
    <row r="148" spans="1:37" ht="15.75" customHeight="1" x14ac:dyDescent="0.2">
      <c r="A148" s="13"/>
      <c r="B148" s="13"/>
      <c r="C148" s="13"/>
      <c r="D148" s="13"/>
      <c r="E148" s="13"/>
      <c r="F148" s="13"/>
      <c r="G148" s="14"/>
      <c r="H148" s="14"/>
      <c r="I148" s="14"/>
      <c r="J148" s="22"/>
      <c r="K148" s="15"/>
      <c r="L148" s="15"/>
      <c r="M148" s="42"/>
      <c r="N148" s="26"/>
      <c r="O148" s="26"/>
      <c r="P148" s="26"/>
      <c r="Q148" s="42"/>
      <c r="R148" s="28"/>
      <c r="S148" s="28"/>
      <c r="T148" s="27"/>
      <c r="U148" s="27"/>
      <c r="V148" s="27"/>
      <c r="W148" s="29"/>
      <c r="X148" s="27"/>
      <c r="Y148" s="27"/>
      <c r="Z148" s="27"/>
      <c r="AA148" s="27"/>
      <c r="AB148" s="27"/>
      <c r="AC148" s="20"/>
      <c r="AD148" s="20"/>
      <c r="AE148" s="21"/>
      <c r="AF148" s="21"/>
      <c r="AG148" s="21"/>
      <c r="AH148" s="20"/>
      <c r="AI148" s="21"/>
      <c r="AJ148" s="21"/>
      <c r="AK148" s="21"/>
    </row>
    <row r="149" spans="1:37" ht="15.75" customHeight="1" x14ac:dyDescent="0.2">
      <c r="A149" s="13"/>
      <c r="B149" s="13"/>
      <c r="C149" s="13"/>
      <c r="D149" s="13"/>
      <c r="E149" s="13"/>
      <c r="F149" s="13"/>
      <c r="G149" s="14"/>
      <c r="H149" s="14"/>
      <c r="I149" s="14"/>
      <c r="J149" s="22"/>
      <c r="K149" s="15"/>
      <c r="L149" s="15"/>
      <c r="M149" s="42"/>
      <c r="N149" s="26"/>
      <c r="O149" s="26"/>
      <c r="P149" s="26"/>
      <c r="Q149" s="42"/>
      <c r="R149" s="28"/>
      <c r="S149" s="28"/>
      <c r="T149" s="27"/>
      <c r="U149" s="27"/>
      <c r="V149" s="27"/>
      <c r="W149" s="29"/>
      <c r="X149" s="27"/>
      <c r="Y149" s="27"/>
      <c r="Z149" s="27"/>
      <c r="AA149" s="27"/>
      <c r="AB149" s="27"/>
      <c r="AC149" s="20"/>
      <c r="AD149" s="20"/>
      <c r="AE149" s="21"/>
      <c r="AF149" s="21"/>
      <c r="AG149" s="21"/>
      <c r="AH149" s="20"/>
      <c r="AI149" s="21"/>
      <c r="AJ149" s="21"/>
      <c r="AK149" s="21"/>
    </row>
    <row r="150" spans="1:37" ht="15.75" customHeight="1" x14ac:dyDescent="0.2">
      <c r="A150" s="13"/>
      <c r="B150" s="13"/>
      <c r="C150" s="13"/>
      <c r="D150" s="13"/>
      <c r="E150" s="13"/>
      <c r="F150" s="13"/>
      <c r="G150" s="14"/>
      <c r="H150" s="14"/>
      <c r="I150" s="14"/>
      <c r="J150" s="22"/>
      <c r="K150" s="15"/>
      <c r="L150" s="15"/>
      <c r="M150" s="42"/>
      <c r="N150" s="26"/>
      <c r="O150" s="26"/>
      <c r="P150" s="26"/>
      <c r="Q150" s="42"/>
      <c r="R150" s="28"/>
      <c r="S150" s="28"/>
      <c r="T150" s="27"/>
      <c r="U150" s="27"/>
      <c r="V150" s="27"/>
      <c r="W150" s="29"/>
      <c r="X150" s="27"/>
      <c r="Y150" s="27"/>
      <c r="Z150" s="27"/>
      <c r="AA150" s="27"/>
      <c r="AB150" s="27"/>
      <c r="AC150" s="20"/>
      <c r="AD150" s="20"/>
      <c r="AE150" s="21"/>
      <c r="AF150" s="21"/>
      <c r="AG150" s="21"/>
      <c r="AH150" s="20"/>
      <c r="AI150" s="21"/>
      <c r="AJ150" s="21"/>
      <c r="AK150" s="21"/>
    </row>
    <row r="151" spans="1:37" ht="15.75" customHeight="1" x14ac:dyDescent="0.2">
      <c r="A151" s="13"/>
      <c r="B151" s="13"/>
      <c r="C151" s="13"/>
      <c r="D151" s="13"/>
      <c r="E151" s="13"/>
      <c r="F151" s="13"/>
      <c r="G151" s="14"/>
      <c r="H151" s="14"/>
      <c r="I151" s="14"/>
      <c r="J151" s="22"/>
      <c r="K151" s="15"/>
      <c r="L151" s="15"/>
      <c r="M151" s="42"/>
      <c r="N151" s="26"/>
      <c r="O151" s="26"/>
      <c r="P151" s="26"/>
      <c r="Q151" s="42"/>
      <c r="R151" s="28"/>
      <c r="S151" s="28"/>
      <c r="T151" s="27"/>
      <c r="U151" s="27"/>
      <c r="V151" s="27"/>
      <c r="W151" s="29"/>
      <c r="X151" s="27"/>
      <c r="Y151" s="27"/>
      <c r="Z151" s="27"/>
      <c r="AA151" s="27"/>
      <c r="AB151" s="27"/>
      <c r="AC151" s="20"/>
      <c r="AD151" s="20"/>
      <c r="AE151" s="21"/>
      <c r="AF151" s="21"/>
      <c r="AG151" s="21"/>
      <c r="AH151" s="20"/>
      <c r="AI151" s="21"/>
      <c r="AJ151" s="21"/>
      <c r="AK151" s="21"/>
    </row>
    <row r="152" spans="1:37" ht="15.75" customHeight="1" x14ac:dyDescent="0.2">
      <c r="A152" s="13"/>
      <c r="B152" s="13"/>
      <c r="C152" s="13"/>
      <c r="D152" s="13"/>
      <c r="E152" s="13"/>
      <c r="F152" s="13"/>
      <c r="G152" s="14"/>
      <c r="H152" s="14"/>
      <c r="I152" s="14"/>
      <c r="J152" s="22"/>
      <c r="K152" s="15"/>
      <c r="L152" s="15"/>
      <c r="M152" s="42"/>
      <c r="N152" s="26"/>
      <c r="O152" s="26"/>
      <c r="P152" s="26"/>
      <c r="Q152" s="42"/>
      <c r="R152" s="28"/>
      <c r="S152" s="28"/>
      <c r="T152" s="27"/>
      <c r="U152" s="27"/>
      <c r="V152" s="27"/>
      <c r="W152" s="29"/>
      <c r="X152" s="27"/>
      <c r="Y152" s="27"/>
      <c r="Z152" s="27"/>
      <c r="AA152" s="27"/>
      <c r="AB152" s="27"/>
      <c r="AC152" s="20"/>
      <c r="AD152" s="20"/>
      <c r="AE152" s="21"/>
      <c r="AF152" s="21"/>
      <c r="AG152" s="21"/>
      <c r="AH152" s="20"/>
      <c r="AI152" s="21"/>
      <c r="AJ152" s="21"/>
      <c r="AK152" s="21"/>
    </row>
    <row r="153" spans="1:37" ht="15.75" customHeight="1" x14ac:dyDescent="0.2">
      <c r="A153" s="13"/>
      <c r="B153" s="13"/>
      <c r="C153" s="13"/>
      <c r="D153" s="13"/>
      <c r="E153" s="13"/>
      <c r="F153" s="13"/>
      <c r="G153" s="14"/>
      <c r="H153" s="14"/>
      <c r="I153" s="14"/>
      <c r="J153" s="22"/>
      <c r="K153" s="15"/>
      <c r="L153" s="15"/>
      <c r="M153" s="42"/>
      <c r="N153" s="26"/>
      <c r="O153" s="26"/>
      <c r="P153" s="26"/>
      <c r="Q153" s="42"/>
      <c r="R153" s="28"/>
      <c r="S153" s="28"/>
      <c r="T153" s="27"/>
      <c r="U153" s="27"/>
      <c r="V153" s="27"/>
      <c r="W153" s="29"/>
      <c r="X153" s="27"/>
      <c r="Y153" s="27"/>
      <c r="Z153" s="27"/>
      <c r="AA153" s="27"/>
      <c r="AB153" s="27"/>
      <c r="AC153" s="20"/>
      <c r="AD153" s="20"/>
      <c r="AE153" s="21"/>
      <c r="AF153" s="21"/>
      <c r="AG153" s="21"/>
      <c r="AH153" s="20"/>
      <c r="AI153" s="21"/>
      <c r="AJ153" s="21"/>
      <c r="AK153" s="21"/>
    </row>
    <row r="154" spans="1:37" ht="15.75" customHeight="1" x14ac:dyDescent="0.2">
      <c r="A154" s="13"/>
      <c r="B154" s="13"/>
      <c r="C154" s="13"/>
      <c r="D154" s="13"/>
      <c r="E154" s="13"/>
      <c r="F154" s="13"/>
      <c r="G154" s="14"/>
      <c r="H154" s="14"/>
      <c r="I154" s="14"/>
      <c r="J154" s="22"/>
      <c r="K154" s="15"/>
      <c r="L154" s="15"/>
      <c r="M154" s="42"/>
      <c r="N154" s="26"/>
      <c r="O154" s="26"/>
      <c r="P154" s="26"/>
      <c r="Q154" s="42"/>
      <c r="R154" s="28"/>
      <c r="S154" s="28"/>
      <c r="T154" s="27"/>
      <c r="U154" s="27"/>
      <c r="V154" s="27"/>
      <c r="W154" s="29"/>
      <c r="X154" s="27"/>
      <c r="Y154" s="27"/>
      <c r="Z154" s="27"/>
      <c r="AA154" s="27"/>
      <c r="AB154" s="27"/>
      <c r="AC154" s="20"/>
      <c r="AD154" s="20"/>
      <c r="AE154" s="21"/>
      <c r="AF154" s="21"/>
      <c r="AG154" s="21"/>
      <c r="AH154" s="20"/>
      <c r="AI154" s="21"/>
      <c r="AJ154" s="21"/>
      <c r="AK154" s="21"/>
    </row>
    <row r="155" spans="1:37" ht="15.75" customHeight="1" x14ac:dyDescent="0.2">
      <c r="A155" s="13"/>
      <c r="B155" s="13"/>
      <c r="C155" s="13"/>
      <c r="D155" s="13"/>
      <c r="E155" s="13"/>
      <c r="F155" s="13"/>
      <c r="G155" s="14"/>
      <c r="H155" s="14"/>
      <c r="I155" s="14"/>
      <c r="J155" s="22"/>
      <c r="K155" s="15"/>
      <c r="L155" s="15"/>
      <c r="M155" s="42"/>
      <c r="N155" s="26"/>
      <c r="O155" s="26"/>
      <c r="P155" s="26"/>
      <c r="Q155" s="42"/>
      <c r="R155" s="28"/>
      <c r="S155" s="28"/>
      <c r="T155" s="27"/>
      <c r="U155" s="27"/>
      <c r="V155" s="27"/>
      <c r="W155" s="29"/>
      <c r="X155" s="27"/>
      <c r="Y155" s="27"/>
      <c r="Z155" s="27"/>
      <c r="AA155" s="27"/>
      <c r="AB155" s="27"/>
      <c r="AC155" s="20"/>
      <c r="AD155" s="20"/>
      <c r="AE155" s="21"/>
      <c r="AF155" s="21"/>
      <c r="AG155" s="21"/>
      <c r="AH155" s="20"/>
      <c r="AI155" s="21"/>
      <c r="AJ155" s="21"/>
      <c r="AK155" s="21"/>
    </row>
    <row r="156" spans="1:37" ht="15.75" customHeight="1" x14ac:dyDescent="0.2">
      <c r="A156" s="13"/>
      <c r="B156" s="13"/>
      <c r="C156" s="13"/>
      <c r="D156" s="13"/>
      <c r="E156" s="13"/>
      <c r="F156" s="13"/>
      <c r="G156" s="14"/>
      <c r="H156" s="14"/>
      <c r="I156" s="14"/>
      <c r="J156" s="22"/>
      <c r="K156" s="15"/>
      <c r="L156" s="15"/>
      <c r="M156" s="42"/>
      <c r="N156" s="26"/>
      <c r="O156" s="26"/>
      <c r="P156" s="26"/>
      <c r="Q156" s="42"/>
      <c r="R156" s="28"/>
      <c r="S156" s="28"/>
      <c r="T156" s="27"/>
      <c r="U156" s="27"/>
      <c r="V156" s="27"/>
      <c r="W156" s="29"/>
      <c r="X156" s="27"/>
      <c r="Y156" s="27"/>
      <c r="Z156" s="27"/>
      <c r="AA156" s="27"/>
      <c r="AB156" s="27"/>
      <c r="AC156" s="20"/>
      <c r="AD156" s="20"/>
      <c r="AE156" s="21"/>
      <c r="AF156" s="21"/>
      <c r="AG156" s="21"/>
      <c r="AH156" s="20"/>
      <c r="AI156" s="21"/>
      <c r="AJ156" s="21"/>
      <c r="AK156" s="21"/>
    </row>
    <row r="157" spans="1:37" ht="15.75" customHeight="1" x14ac:dyDescent="0.2">
      <c r="A157" s="13"/>
      <c r="B157" s="13"/>
      <c r="C157" s="13"/>
      <c r="D157" s="13"/>
      <c r="E157" s="13"/>
      <c r="F157" s="13"/>
      <c r="G157" s="14"/>
      <c r="H157" s="14"/>
      <c r="I157" s="14"/>
      <c r="J157" s="22"/>
      <c r="K157" s="15"/>
      <c r="L157" s="15"/>
      <c r="M157" s="42"/>
      <c r="N157" s="26"/>
      <c r="O157" s="26"/>
      <c r="P157" s="26"/>
      <c r="Q157" s="42"/>
      <c r="R157" s="28"/>
      <c r="S157" s="28"/>
      <c r="T157" s="27"/>
      <c r="U157" s="27"/>
      <c r="V157" s="27"/>
      <c r="W157" s="29"/>
      <c r="X157" s="27"/>
      <c r="Y157" s="27"/>
      <c r="Z157" s="27"/>
      <c r="AA157" s="27"/>
      <c r="AB157" s="27"/>
      <c r="AC157" s="20"/>
      <c r="AD157" s="20"/>
      <c r="AE157" s="21"/>
      <c r="AF157" s="21"/>
      <c r="AG157" s="21"/>
      <c r="AH157" s="20"/>
      <c r="AI157" s="21"/>
      <c r="AJ157" s="21"/>
      <c r="AK157" s="21"/>
    </row>
    <row r="158" spans="1:37" ht="15.75" customHeight="1" x14ac:dyDescent="0.2">
      <c r="A158" s="13"/>
      <c r="B158" s="13"/>
      <c r="C158" s="13"/>
      <c r="D158" s="13"/>
      <c r="E158" s="13"/>
      <c r="F158" s="13"/>
      <c r="G158" s="14"/>
      <c r="H158" s="14"/>
      <c r="I158" s="14"/>
      <c r="J158" s="22"/>
      <c r="K158" s="15"/>
      <c r="L158" s="15"/>
      <c r="M158" s="42"/>
      <c r="N158" s="26"/>
      <c r="O158" s="26"/>
      <c r="P158" s="26"/>
      <c r="Q158" s="42"/>
      <c r="R158" s="28"/>
      <c r="S158" s="28"/>
      <c r="T158" s="27"/>
      <c r="U158" s="27"/>
      <c r="V158" s="27"/>
      <c r="W158" s="29"/>
      <c r="X158" s="27"/>
      <c r="Y158" s="27"/>
      <c r="Z158" s="27"/>
      <c r="AA158" s="27"/>
      <c r="AB158" s="27"/>
      <c r="AC158" s="20"/>
      <c r="AD158" s="20"/>
      <c r="AE158" s="21"/>
      <c r="AF158" s="21"/>
      <c r="AG158" s="21"/>
      <c r="AH158" s="20"/>
      <c r="AI158" s="21"/>
      <c r="AJ158" s="21"/>
      <c r="AK158" s="21"/>
    </row>
    <row r="159" spans="1:37" ht="15.75" customHeight="1" x14ac:dyDescent="0.2">
      <c r="A159" s="13"/>
      <c r="B159" s="13"/>
      <c r="C159" s="13"/>
      <c r="D159" s="13"/>
      <c r="E159" s="13"/>
      <c r="F159" s="13"/>
      <c r="G159" s="14"/>
      <c r="H159" s="14"/>
      <c r="I159" s="14"/>
      <c r="J159" s="22"/>
      <c r="K159" s="15"/>
      <c r="L159" s="15"/>
      <c r="M159" s="42"/>
      <c r="N159" s="26"/>
      <c r="O159" s="26"/>
      <c r="P159" s="26"/>
      <c r="Q159" s="42"/>
      <c r="R159" s="28"/>
      <c r="S159" s="28"/>
      <c r="T159" s="27"/>
      <c r="U159" s="27"/>
      <c r="V159" s="27"/>
      <c r="W159" s="29"/>
      <c r="X159" s="27"/>
      <c r="Y159" s="27"/>
      <c r="Z159" s="27"/>
      <c r="AA159" s="27"/>
      <c r="AB159" s="27"/>
      <c r="AC159" s="20"/>
      <c r="AD159" s="20"/>
      <c r="AE159" s="21"/>
      <c r="AF159" s="21"/>
      <c r="AG159" s="21"/>
      <c r="AH159" s="20"/>
      <c r="AI159" s="21"/>
      <c r="AJ159" s="21"/>
      <c r="AK159" s="21"/>
    </row>
    <row r="160" spans="1:37" ht="15.75" customHeight="1" x14ac:dyDescent="0.2">
      <c r="A160" s="13"/>
      <c r="B160" s="13"/>
      <c r="C160" s="13"/>
      <c r="D160" s="13"/>
      <c r="E160" s="13"/>
      <c r="F160" s="13"/>
      <c r="G160" s="14"/>
      <c r="H160" s="14"/>
      <c r="I160" s="14"/>
      <c r="J160" s="22"/>
      <c r="K160" s="15"/>
      <c r="L160" s="15"/>
      <c r="M160" s="42"/>
      <c r="N160" s="26"/>
      <c r="O160" s="26"/>
      <c r="P160" s="26"/>
      <c r="Q160" s="42"/>
      <c r="R160" s="28"/>
      <c r="S160" s="28"/>
      <c r="T160" s="27"/>
      <c r="U160" s="27"/>
      <c r="V160" s="27"/>
      <c r="W160" s="29"/>
      <c r="X160" s="27"/>
      <c r="Y160" s="27"/>
      <c r="Z160" s="27"/>
      <c r="AA160" s="27"/>
      <c r="AB160" s="27"/>
      <c r="AC160" s="20"/>
      <c r="AD160" s="20"/>
      <c r="AE160" s="21"/>
      <c r="AF160" s="21"/>
      <c r="AG160" s="21"/>
      <c r="AH160" s="20"/>
      <c r="AI160" s="21"/>
      <c r="AJ160" s="21"/>
      <c r="AK160" s="21"/>
    </row>
    <row r="161" spans="1:37" ht="15.75" customHeight="1" x14ac:dyDescent="0.2">
      <c r="A161" s="13"/>
      <c r="B161" s="13"/>
      <c r="C161" s="13"/>
      <c r="D161" s="13"/>
      <c r="E161" s="13"/>
      <c r="F161" s="13"/>
      <c r="G161" s="14"/>
      <c r="H161" s="14"/>
      <c r="I161" s="14"/>
      <c r="J161" s="22"/>
      <c r="K161" s="15"/>
      <c r="L161" s="15"/>
      <c r="M161" s="42"/>
      <c r="N161" s="26"/>
      <c r="O161" s="26"/>
      <c r="P161" s="26"/>
      <c r="Q161" s="42"/>
      <c r="R161" s="28"/>
      <c r="S161" s="28"/>
      <c r="T161" s="27"/>
      <c r="U161" s="27"/>
      <c r="V161" s="27"/>
      <c r="W161" s="29"/>
      <c r="X161" s="27"/>
      <c r="Y161" s="27"/>
      <c r="Z161" s="27"/>
      <c r="AA161" s="27"/>
      <c r="AB161" s="27"/>
      <c r="AC161" s="20"/>
      <c r="AD161" s="20"/>
      <c r="AE161" s="21"/>
      <c r="AF161" s="21"/>
      <c r="AG161" s="21"/>
      <c r="AH161" s="20"/>
      <c r="AI161" s="21"/>
      <c r="AJ161" s="21"/>
      <c r="AK161" s="21"/>
    </row>
    <row r="162" spans="1:37" ht="15.75" customHeight="1" x14ac:dyDescent="0.2">
      <c r="A162" s="13"/>
      <c r="B162" s="13"/>
      <c r="C162" s="13"/>
      <c r="D162" s="13"/>
      <c r="E162" s="13"/>
      <c r="F162" s="13"/>
      <c r="G162" s="14"/>
      <c r="H162" s="14"/>
      <c r="I162" s="14"/>
      <c r="J162" s="22"/>
      <c r="K162" s="15"/>
      <c r="L162" s="15"/>
      <c r="M162" s="42"/>
      <c r="N162" s="26"/>
      <c r="O162" s="26"/>
      <c r="P162" s="26"/>
      <c r="Q162" s="42"/>
      <c r="R162" s="28"/>
      <c r="S162" s="28"/>
      <c r="T162" s="27"/>
      <c r="U162" s="27"/>
      <c r="V162" s="27"/>
      <c r="W162" s="29"/>
      <c r="X162" s="27"/>
      <c r="Y162" s="27"/>
      <c r="Z162" s="27"/>
      <c r="AA162" s="27"/>
      <c r="AB162" s="27"/>
      <c r="AC162" s="20"/>
      <c r="AD162" s="20"/>
      <c r="AE162" s="21"/>
      <c r="AF162" s="21"/>
      <c r="AG162" s="21"/>
      <c r="AH162" s="20"/>
      <c r="AI162" s="21"/>
      <c r="AJ162" s="21"/>
      <c r="AK162" s="21"/>
    </row>
    <row r="163" spans="1:37" ht="15.75" customHeight="1" x14ac:dyDescent="0.2">
      <c r="A163" s="13"/>
      <c r="B163" s="13"/>
      <c r="C163" s="13"/>
      <c r="D163" s="13"/>
      <c r="E163" s="13"/>
      <c r="F163" s="13"/>
      <c r="G163" s="14"/>
      <c r="H163" s="14"/>
      <c r="I163" s="14"/>
      <c r="J163" s="22"/>
      <c r="K163" s="15"/>
      <c r="L163" s="15"/>
      <c r="M163" s="42"/>
      <c r="N163" s="26"/>
      <c r="O163" s="26"/>
      <c r="P163" s="26"/>
      <c r="Q163" s="42"/>
      <c r="R163" s="28"/>
      <c r="S163" s="28"/>
      <c r="T163" s="27"/>
      <c r="U163" s="27"/>
      <c r="V163" s="27"/>
      <c r="W163" s="29"/>
      <c r="X163" s="27"/>
      <c r="Y163" s="27"/>
      <c r="Z163" s="27"/>
      <c r="AA163" s="27"/>
      <c r="AB163" s="27"/>
      <c r="AC163" s="20"/>
      <c r="AD163" s="20"/>
      <c r="AE163" s="21"/>
      <c r="AF163" s="21"/>
      <c r="AG163" s="21"/>
      <c r="AH163" s="20"/>
      <c r="AI163" s="21"/>
      <c r="AJ163" s="21"/>
      <c r="AK163" s="21"/>
    </row>
    <row r="164" spans="1:37" ht="15.75" customHeight="1" x14ac:dyDescent="0.2">
      <c r="A164" s="13"/>
      <c r="B164" s="13"/>
      <c r="C164" s="13"/>
      <c r="D164" s="13"/>
      <c r="E164" s="13"/>
      <c r="F164" s="13"/>
      <c r="G164" s="14"/>
      <c r="H164" s="14"/>
      <c r="I164" s="14"/>
      <c r="J164" s="22"/>
      <c r="K164" s="15"/>
      <c r="L164" s="15"/>
      <c r="M164" s="42"/>
      <c r="N164" s="26"/>
      <c r="O164" s="26"/>
      <c r="P164" s="26"/>
      <c r="Q164" s="42"/>
      <c r="R164" s="28"/>
      <c r="S164" s="28"/>
      <c r="T164" s="27"/>
      <c r="U164" s="27"/>
      <c r="V164" s="27"/>
      <c r="W164" s="29"/>
      <c r="X164" s="27"/>
      <c r="Y164" s="27"/>
      <c r="Z164" s="27"/>
      <c r="AA164" s="27"/>
      <c r="AB164" s="27"/>
      <c r="AC164" s="20"/>
      <c r="AD164" s="20"/>
      <c r="AE164" s="21"/>
      <c r="AF164" s="21"/>
      <c r="AG164" s="21"/>
      <c r="AH164" s="20"/>
      <c r="AI164" s="21"/>
      <c r="AJ164" s="21"/>
      <c r="AK164" s="21"/>
    </row>
    <row r="165" spans="1:37" ht="15.75" customHeight="1" x14ac:dyDescent="0.2">
      <c r="A165" s="13"/>
      <c r="B165" s="13"/>
      <c r="C165" s="13"/>
      <c r="D165" s="13"/>
      <c r="E165" s="13"/>
      <c r="F165" s="13"/>
      <c r="G165" s="14"/>
      <c r="H165" s="14"/>
      <c r="I165" s="14"/>
      <c r="J165" s="22"/>
      <c r="K165" s="15"/>
      <c r="L165" s="15"/>
      <c r="M165" s="42"/>
      <c r="N165" s="26"/>
      <c r="O165" s="26"/>
      <c r="P165" s="26"/>
      <c r="Q165" s="42"/>
      <c r="R165" s="28"/>
      <c r="S165" s="28"/>
      <c r="T165" s="27"/>
      <c r="U165" s="27"/>
      <c r="V165" s="27"/>
      <c r="W165" s="29"/>
      <c r="X165" s="27"/>
      <c r="Y165" s="27"/>
      <c r="Z165" s="27"/>
      <c r="AA165" s="27"/>
      <c r="AB165" s="27"/>
      <c r="AC165" s="20"/>
      <c r="AD165" s="20"/>
      <c r="AE165" s="21"/>
      <c r="AF165" s="21"/>
      <c r="AG165" s="21"/>
      <c r="AH165" s="20"/>
      <c r="AI165" s="21"/>
      <c r="AJ165" s="21"/>
      <c r="AK165" s="21"/>
    </row>
    <row r="166" spans="1:37" ht="15.75" customHeight="1" x14ac:dyDescent="0.2">
      <c r="A166" s="13"/>
      <c r="B166" s="13"/>
      <c r="C166" s="13"/>
      <c r="D166" s="13"/>
      <c r="E166" s="13"/>
      <c r="F166" s="13"/>
      <c r="G166" s="14"/>
      <c r="H166" s="14"/>
      <c r="I166" s="14"/>
      <c r="J166" s="22"/>
      <c r="K166" s="15"/>
      <c r="L166" s="15"/>
      <c r="M166" s="42"/>
      <c r="N166" s="26"/>
      <c r="O166" s="26"/>
      <c r="P166" s="26"/>
      <c r="Q166" s="42"/>
      <c r="R166" s="28"/>
      <c r="S166" s="28"/>
      <c r="T166" s="27"/>
      <c r="U166" s="27"/>
      <c r="V166" s="27"/>
      <c r="W166" s="29"/>
      <c r="X166" s="27"/>
      <c r="Y166" s="27"/>
      <c r="Z166" s="27"/>
      <c r="AA166" s="27"/>
      <c r="AB166" s="27"/>
      <c r="AC166" s="20"/>
      <c r="AD166" s="20"/>
      <c r="AE166" s="21"/>
      <c r="AF166" s="21"/>
      <c r="AG166" s="21"/>
      <c r="AH166" s="20"/>
      <c r="AI166" s="21"/>
      <c r="AJ166" s="21"/>
      <c r="AK166" s="21"/>
    </row>
    <row r="167" spans="1:37" ht="15.75" customHeight="1" x14ac:dyDescent="0.2">
      <c r="A167" s="13"/>
      <c r="B167" s="13"/>
      <c r="C167" s="13"/>
      <c r="D167" s="13"/>
      <c r="E167" s="13"/>
      <c r="F167" s="13"/>
      <c r="G167" s="14"/>
      <c r="H167" s="14"/>
      <c r="I167" s="14"/>
      <c r="J167" s="22"/>
      <c r="K167" s="15"/>
      <c r="L167" s="15"/>
      <c r="M167" s="42"/>
      <c r="N167" s="26"/>
      <c r="O167" s="26"/>
      <c r="P167" s="26"/>
      <c r="Q167" s="42"/>
      <c r="R167" s="28"/>
      <c r="S167" s="28"/>
      <c r="T167" s="27"/>
      <c r="U167" s="27"/>
      <c r="V167" s="27"/>
      <c r="W167" s="29"/>
      <c r="X167" s="27"/>
      <c r="Y167" s="27"/>
      <c r="Z167" s="27"/>
      <c r="AA167" s="27"/>
      <c r="AB167" s="27"/>
      <c r="AC167" s="20"/>
      <c r="AD167" s="20"/>
      <c r="AE167" s="21"/>
      <c r="AF167" s="21"/>
      <c r="AG167" s="21"/>
      <c r="AH167" s="20"/>
      <c r="AI167" s="21"/>
      <c r="AJ167" s="21"/>
      <c r="AK167" s="21"/>
    </row>
    <row r="168" spans="1:37" ht="15.75" customHeight="1" x14ac:dyDescent="0.2">
      <c r="A168" s="13"/>
      <c r="B168" s="13"/>
      <c r="C168" s="13"/>
      <c r="D168" s="13"/>
      <c r="E168" s="13"/>
      <c r="F168" s="13"/>
      <c r="G168" s="14"/>
      <c r="H168" s="14"/>
      <c r="I168" s="14"/>
      <c r="J168" s="22"/>
      <c r="K168" s="15"/>
      <c r="L168" s="15"/>
      <c r="M168" s="42"/>
      <c r="N168" s="26"/>
      <c r="O168" s="26"/>
      <c r="P168" s="26"/>
      <c r="Q168" s="42"/>
      <c r="R168" s="28"/>
      <c r="S168" s="28"/>
      <c r="T168" s="27"/>
      <c r="U168" s="27"/>
      <c r="V168" s="27"/>
      <c r="W168" s="29"/>
      <c r="X168" s="27"/>
      <c r="Y168" s="27"/>
      <c r="Z168" s="27"/>
      <c r="AA168" s="27"/>
      <c r="AB168" s="27"/>
      <c r="AC168" s="20"/>
      <c r="AD168" s="20"/>
      <c r="AE168" s="21"/>
      <c r="AF168" s="21"/>
      <c r="AG168" s="21"/>
      <c r="AH168" s="20"/>
      <c r="AI168" s="21"/>
      <c r="AJ168" s="21"/>
      <c r="AK168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68"/>
  <sheetViews>
    <sheetView showZeros="0" workbookViewId="0">
      <selection sqref="A1:XFD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124</v>
      </c>
      <c r="C4" s="508"/>
      <c r="D4" s="5"/>
      <c r="E4" s="64" t="s">
        <v>123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61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62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62" t="s">
        <v>26</v>
      </c>
      <c r="D8" s="378"/>
      <c r="E8" s="62"/>
      <c r="F8" s="62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62"/>
      <c r="D9" s="378"/>
      <c r="E9" s="62" t="s">
        <v>30</v>
      </c>
      <c r="F9" s="62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63"/>
      <c r="D10" s="379"/>
      <c r="E10" s="63"/>
      <c r="F10" s="63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" customHeight="1" x14ac:dyDescent="0.2">
      <c r="A11" s="13">
        <v>1</v>
      </c>
      <c r="B11" s="13" t="s">
        <v>32</v>
      </c>
      <c r="C11" s="13">
        <v>2177</v>
      </c>
      <c r="D11" s="13">
        <v>4550</v>
      </c>
      <c r="E11" s="13" t="s">
        <v>36</v>
      </c>
      <c r="F11" s="13"/>
      <c r="G11" s="14">
        <v>9</v>
      </c>
      <c r="H11" s="14">
        <v>3</v>
      </c>
      <c r="I11" s="14">
        <v>37</v>
      </c>
      <c r="J11" s="22">
        <f>+(G11*400)+(H11*100)+I11</f>
        <v>3937</v>
      </c>
      <c r="K11" s="15"/>
      <c r="L11" s="15">
        <f>+K11*J11</f>
        <v>0</v>
      </c>
      <c r="M11" s="42"/>
      <c r="N11" s="26">
        <v>0</v>
      </c>
      <c r="O11" s="26">
        <v>0</v>
      </c>
      <c r="P11" s="26"/>
      <c r="Q11" s="42">
        <v>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" customHeight="1" x14ac:dyDescent="0.2">
      <c r="A12" s="13">
        <v>2</v>
      </c>
      <c r="B12" s="13" t="s">
        <v>32</v>
      </c>
      <c r="C12" s="13">
        <v>2182</v>
      </c>
      <c r="D12" s="13">
        <v>4555</v>
      </c>
      <c r="E12" s="13" t="s">
        <v>36</v>
      </c>
      <c r="F12" s="13"/>
      <c r="G12" s="14">
        <v>4</v>
      </c>
      <c r="H12" s="14">
        <v>1</v>
      </c>
      <c r="I12" s="14">
        <v>77</v>
      </c>
      <c r="J12" s="22">
        <f t="shared" ref="J12:J17" si="0">+(G12*400)+(H12*100)+I12</f>
        <v>1777</v>
      </c>
      <c r="K12" s="15"/>
      <c r="L12" s="15">
        <f t="shared" ref="L12" si="1">+K12*J12</f>
        <v>0</v>
      </c>
      <c r="M12" s="42">
        <v>1</v>
      </c>
      <c r="N12" s="26" t="s">
        <v>37</v>
      </c>
      <c r="O12" s="26" t="s">
        <v>42</v>
      </c>
      <c r="P12" s="26"/>
      <c r="Q12" s="42">
        <v>90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" customHeight="1" x14ac:dyDescent="0.2">
      <c r="A13" s="13"/>
      <c r="B13" s="13">
        <v>0</v>
      </c>
      <c r="C13" s="13">
        <v>0</v>
      </c>
      <c r="D13" s="13">
        <v>0</v>
      </c>
      <c r="E13" s="13">
        <v>0</v>
      </c>
      <c r="F13" s="13"/>
      <c r="G13" s="14">
        <v>0</v>
      </c>
      <c r="H13" s="14">
        <v>0</v>
      </c>
      <c r="I13" s="14">
        <v>0</v>
      </c>
      <c r="J13" s="22">
        <f t="shared" si="0"/>
        <v>0</v>
      </c>
      <c r="K13" s="15"/>
      <c r="L13" s="15"/>
      <c r="M13" s="42"/>
      <c r="N13" s="26"/>
      <c r="O13" s="26"/>
      <c r="P13" s="26"/>
      <c r="Q13" s="42">
        <v>0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" customHeight="1" x14ac:dyDescent="0.2">
      <c r="A14" s="13"/>
      <c r="B14" s="13">
        <v>0</v>
      </c>
      <c r="C14" s="13">
        <v>0</v>
      </c>
      <c r="D14" s="13">
        <v>0</v>
      </c>
      <c r="E14" s="13">
        <v>0</v>
      </c>
      <c r="F14" s="13"/>
      <c r="G14" s="14">
        <v>0</v>
      </c>
      <c r="H14" s="14">
        <v>0</v>
      </c>
      <c r="I14" s="14">
        <v>0</v>
      </c>
      <c r="J14" s="22">
        <f t="shared" si="0"/>
        <v>0</v>
      </c>
      <c r="K14" s="15"/>
      <c r="L14" s="15"/>
      <c r="M14" s="42"/>
      <c r="N14" s="26"/>
      <c r="O14" s="26"/>
      <c r="P14" s="26"/>
      <c r="Q14" s="42">
        <v>0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" customHeight="1" x14ac:dyDescent="0.2">
      <c r="A15" s="13"/>
      <c r="B15" s="13">
        <v>0</v>
      </c>
      <c r="C15" s="13">
        <v>0</v>
      </c>
      <c r="D15" s="13">
        <v>0</v>
      </c>
      <c r="E15" s="13">
        <v>0</v>
      </c>
      <c r="F15" s="13"/>
      <c r="G15" s="14">
        <v>0</v>
      </c>
      <c r="H15" s="14">
        <v>0</v>
      </c>
      <c r="I15" s="14">
        <v>0</v>
      </c>
      <c r="J15" s="22">
        <f t="shared" si="0"/>
        <v>0</v>
      </c>
      <c r="K15" s="15"/>
      <c r="L15" s="15"/>
      <c r="M15" s="42"/>
      <c r="N15" s="26"/>
      <c r="O15" s="26"/>
      <c r="P15" s="26"/>
      <c r="Q15" s="42">
        <v>0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" customHeight="1" x14ac:dyDescent="0.2">
      <c r="A16" s="13"/>
      <c r="B16" s="13">
        <v>0</v>
      </c>
      <c r="C16" s="13">
        <v>0</v>
      </c>
      <c r="D16" s="13">
        <v>0</v>
      </c>
      <c r="E16" s="13">
        <v>0</v>
      </c>
      <c r="F16" s="13"/>
      <c r="G16" s="14">
        <v>0</v>
      </c>
      <c r="H16" s="14">
        <v>0</v>
      </c>
      <c r="I16" s="14">
        <v>0</v>
      </c>
      <c r="J16" s="22">
        <f t="shared" si="0"/>
        <v>0</v>
      </c>
      <c r="K16" s="15"/>
      <c r="L16" s="15"/>
      <c r="M16" s="42"/>
      <c r="N16" s="26"/>
      <c r="O16" s="26"/>
      <c r="P16" s="26"/>
      <c r="Q16" s="42">
        <v>0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" customHeight="1" x14ac:dyDescent="0.2">
      <c r="A17" s="13"/>
      <c r="B17" s="13">
        <v>0</v>
      </c>
      <c r="C17" s="13">
        <v>0</v>
      </c>
      <c r="D17" s="13">
        <v>0</v>
      </c>
      <c r="E17" s="13">
        <v>0</v>
      </c>
      <c r="F17" s="13"/>
      <c r="G17" s="14">
        <v>0</v>
      </c>
      <c r="H17" s="14">
        <v>0</v>
      </c>
      <c r="I17" s="14">
        <v>0</v>
      </c>
      <c r="J17" s="22">
        <f t="shared" si="0"/>
        <v>0</v>
      </c>
      <c r="K17" s="15"/>
      <c r="L17" s="15"/>
      <c r="M17" s="42"/>
      <c r="N17" s="26"/>
      <c r="O17" s="26"/>
      <c r="P17" s="26"/>
      <c r="Q17" s="42">
        <v>0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/>
      <c r="C18" s="13"/>
      <c r="D18" s="13"/>
      <c r="E18" s="13"/>
      <c r="F18" s="13"/>
      <c r="G18" s="14"/>
      <c r="H18" s="14"/>
      <c r="I18" s="14"/>
      <c r="J18" s="22"/>
      <c r="K18" s="15"/>
      <c r="L18" s="15"/>
      <c r="M18" s="42"/>
      <c r="N18" s="26"/>
      <c r="O18" s="26"/>
      <c r="P18" s="26"/>
      <c r="Q18" s="42"/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/>
      <c r="K19" s="15"/>
      <c r="L19" s="15"/>
      <c r="M19" s="42"/>
      <c r="N19" s="26"/>
      <c r="O19" s="26"/>
      <c r="P19" s="26"/>
      <c r="Q19" s="42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/>
      <c r="C20" s="13"/>
      <c r="D20" s="13"/>
      <c r="E20" s="13"/>
      <c r="F20" s="13"/>
      <c r="G20" s="14"/>
      <c r="H20" s="14"/>
      <c r="I20" s="14"/>
      <c r="J20" s="22"/>
      <c r="K20" s="15"/>
      <c r="L20" s="15"/>
      <c r="M20" s="42"/>
      <c r="N20" s="26"/>
      <c r="O20" s="26"/>
      <c r="P20" s="26"/>
      <c r="Q20" s="42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/>
      <c r="C21" s="13"/>
      <c r="D21" s="13"/>
      <c r="E21" s="13"/>
      <c r="F21" s="13"/>
      <c r="G21" s="14"/>
      <c r="H21" s="14"/>
      <c r="I21" s="14"/>
      <c r="J21" s="22"/>
      <c r="K21" s="15"/>
      <c r="L21" s="15"/>
      <c r="M21" s="42"/>
      <c r="N21" s="26"/>
      <c r="O21" s="26"/>
      <c r="P21" s="26"/>
      <c r="Q21" s="42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/>
      <c r="C22" s="13"/>
      <c r="D22" s="13"/>
      <c r="E22" s="13"/>
      <c r="F22" s="13"/>
      <c r="G22" s="14"/>
      <c r="H22" s="14"/>
      <c r="I22" s="14"/>
      <c r="J22" s="22"/>
      <c r="K22" s="15"/>
      <c r="L22" s="15"/>
      <c r="M22" s="42"/>
      <c r="N22" s="26"/>
      <c r="O22" s="26"/>
      <c r="P22" s="26"/>
      <c r="Q22" s="42"/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/>
      <c r="K23" s="15"/>
      <c r="L23" s="15"/>
      <c r="M23" s="42"/>
      <c r="N23" s="26"/>
      <c r="O23" s="26"/>
      <c r="P23" s="26"/>
      <c r="Q23" s="42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/>
      <c r="M24" s="42"/>
      <c r="N24" s="26"/>
      <c r="O24" s="26"/>
      <c r="P24" s="26"/>
      <c r="Q24" s="42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/>
      <c r="O25" s="26"/>
      <c r="P25" s="26"/>
      <c r="Q25" s="42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/>
      <c r="K26" s="15"/>
      <c r="L26" s="15"/>
      <c r="M26" s="42"/>
      <c r="N26" s="26"/>
      <c r="O26" s="26"/>
      <c r="P26" s="26"/>
      <c r="Q26" s="42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/>
      <c r="O27" s="26"/>
      <c r="P27" s="26"/>
      <c r="Q27" s="42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/>
      <c r="O28" s="26"/>
      <c r="P28" s="26"/>
      <c r="Q28" s="42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42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42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42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42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42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42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42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42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42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42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42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42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42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42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42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42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42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42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42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42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42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42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42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42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42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42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42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42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42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42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42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42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42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42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/>
      <c r="C63" s="13"/>
      <c r="D63" s="13"/>
      <c r="E63" s="13"/>
      <c r="F63" s="13"/>
      <c r="G63" s="14"/>
      <c r="H63" s="14"/>
      <c r="I63" s="14"/>
      <c r="J63" s="22"/>
      <c r="K63" s="15"/>
      <c r="L63" s="15"/>
      <c r="M63" s="42"/>
      <c r="N63" s="26"/>
      <c r="O63" s="26"/>
      <c r="P63" s="26"/>
      <c r="Q63" s="42"/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/>
      <c r="C64" s="13"/>
      <c r="D64" s="13"/>
      <c r="E64" s="13"/>
      <c r="F64" s="13"/>
      <c r="G64" s="14"/>
      <c r="H64" s="14"/>
      <c r="I64" s="14"/>
      <c r="J64" s="22"/>
      <c r="K64" s="15"/>
      <c r="L64" s="15"/>
      <c r="M64" s="42"/>
      <c r="N64" s="26"/>
      <c r="O64" s="26"/>
      <c r="P64" s="26"/>
      <c r="Q64" s="42"/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/>
      <c r="C65" s="13"/>
      <c r="D65" s="13"/>
      <c r="E65" s="13"/>
      <c r="F65" s="13"/>
      <c r="G65" s="14"/>
      <c r="H65" s="14"/>
      <c r="I65" s="14"/>
      <c r="J65" s="22"/>
      <c r="K65" s="15"/>
      <c r="L65" s="15"/>
      <c r="M65" s="42"/>
      <c r="N65" s="26"/>
      <c r="O65" s="26"/>
      <c r="P65" s="26"/>
      <c r="Q65" s="42"/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/>
      <c r="C66" s="13"/>
      <c r="D66" s="13"/>
      <c r="E66" s="13"/>
      <c r="F66" s="13"/>
      <c r="G66" s="14"/>
      <c r="H66" s="14"/>
      <c r="I66" s="14"/>
      <c r="J66" s="22"/>
      <c r="K66" s="15"/>
      <c r="L66" s="15"/>
      <c r="M66" s="42"/>
      <c r="N66" s="26"/>
      <c r="O66" s="26"/>
      <c r="P66" s="26"/>
      <c r="Q66" s="42"/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/>
      <c r="C67" s="13"/>
      <c r="D67" s="13"/>
      <c r="E67" s="13"/>
      <c r="F67" s="13"/>
      <c r="G67" s="14"/>
      <c r="H67" s="14"/>
      <c r="I67" s="14"/>
      <c r="J67" s="22"/>
      <c r="K67" s="15"/>
      <c r="L67" s="15"/>
      <c r="M67" s="42"/>
      <c r="N67" s="26"/>
      <c r="O67" s="26"/>
      <c r="P67" s="26"/>
      <c r="Q67" s="42"/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/>
      <c r="C68" s="13"/>
      <c r="D68" s="13"/>
      <c r="E68" s="13"/>
      <c r="F68" s="13"/>
      <c r="G68" s="14"/>
      <c r="H68" s="14"/>
      <c r="I68" s="14"/>
      <c r="J68" s="22"/>
      <c r="K68" s="15"/>
      <c r="L68" s="15"/>
      <c r="M68" s="42"/>
      <c r="N68" s="26"/>
      <c r="O68" s="26"/>
      <c r="P68" s="26"/>
      <c r="Q68" s="42"/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/>
      <c r="C69" s="13"/>
      <c r="D69" s="13"/>
      <c r="E69" s="13"/>
      <c r="F69" s="13"/>
      <c r="G69" s="14"/>
      <c r="H69" s="14"/>
      <c r="I69" s="14"/>
      <c r="J69" s="22"/>
      <c r="K69" s="15"/>
      <c r="L69" s="15"/>
      <c r="M69" s="42"/>
      <c r="N69" s="26"/>
      <c r="O69" s="26"/>
      <c r="P69" s="26"/>
      <c r="Q69" s="42"/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/>
      <c r="C70" s="13"/>
      <c r="D70" s="13"/>
      <c r="E70" s="13"/>
      <c r="F70" s="13"/>
      <c r="G70" s="14"/>
      <c r="H70" s="14"/>
      <c r="I70" s="14"/>
      <c r="J70" s="22"/>
      <c r="K70" s="15"/>
      <c r="L70" s="15"/>
      <c r="M70" s="42"/>
      <c r="N70" s="26"/>
      <c r="O70" s="26"/>
      <c r="P70" s="26"/>
      <c r="Q70" s="42"/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/>
      <c r="C71" s="13"/>
      <c r="D71" s="13"/>
      <c r="E71" s="13"/>
      <c r="F71" s="13"/>
      <c r="G71" s="14"/>
      <c r="H71" s="14"/>
      <c r="I71" s="14"/>
      <c r="J71" s="22"/>
      <c r="K71" s="15"/>
      <c r="L71" s="15"/>
      <c r="M71" s="42"/>
      <c r="N71" s="26"/>
      <c r="O71" s="26"/>
      <c r="P71" s="26"/>
      <c r="Q71" s="42"/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/>
      <c r="C72" s="13"/>
      <c r="D72" s="13"/>
      <c r="E72" s="13"/>
      <c r="F72" s="13"/>
      <c r="G72" s="14"/>
      <c r="H72" s="14"/>
      <c r="I72" s="14"/>
      <c r="J72" s="22"/>
      <c r="K72" s="15"/>
      <c r="L72" s="15"/>
      <c r="M72" s="42"/>
      <c r="N72" s="26"/>
      <c r="O72" s="26"/>
      <c r="P72" s="26"/>
      <c r="Q72" s="42"/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/>
      <c r="C73" s="13"/>
      <c r="D73" s="13"/>
      <c r="E73" s="13"/>
      <c r="F73" s="13"/>
      <c r="G73" s="14"/>
      <c r="H73" s="14"/>
      <c r="I73" s="14"/>
      <c r="J73" s="22"/>
      <c r="K73" s="15"/>
      <c r="L73" s="15"/>
      <c r="M73" s="42"/>
      <c r="N73" s="26"/>
      <c r="O73" s="26"/>
      <c r="P73" s="26"/>
      <c r="Q73" s="42"/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/>
      <c r="C74" s="13"/>
      <c r="D74" s="13"/>
      <c r="E74" s="13"/>
      <c r="F74" s="13"/>
      <c r="G74" s="14"/>
      <c r="H74" s="14"/>
      <c r="I74" s="14"/>
      <c r="J74" s="22"/>
      <c r="K74" s="15"/>
      <c r="L74" s="15"/>
      <c r="M74" s="42"/>
      <c r="N74" s="26"/>
      <c r="O74" s="26"/>
      <c r="P74" s="26"/>
      <c r="Q74" s="42"/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/>
      <c r="B75" s="13"/>
      <c r="C75" s="13"/>
      <c r="D75" s="13"/>
      <c r="E75" s="13"/>
      <c r="F75" s="13"/>
      <c r="G75" s="14"/>
      <c r="H75" s="14"/>
      <c r="I75" s="14"/>
      <c r="J75" s="22"/>
      <c r="K75" s="15"/>
      <c r="L75" s="15"/>
      <c r="M75" s="42"/>
      <c r="N75" s="26"/>
      <c r="O75" s="26"/>
      <c r="P75" s="26"/>
      <c r="Q75" s="42"/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/>
      <c r="B76" s="13"/>
      <c r="C76" s="13"/>
      <c r="D76" s="13"/>
      <c r="E76" s="13"/>
      <c r="F76" s="13"/>
      <c r="G76" s="14"/>
      <c r="H76" s="14"/>
      <c r="I76" s="14"/>
      <c r="J76" s="22"/>
      <c r="K76" s="15"/>
      <c r="L76" s="15"/>
      <c r="M76" s="42"/>
      <c r="N76" s="26"/>
      <c r="O76" s="26"/>
      <c r="P76" s="26"/>
      <c r="Q76" s="42"/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/>
      <c r="B77" s="13"/>
      <c r="C77" s="13"/>
      <c r="D77" s="13"/>
      <c r="E77" s="13"/>
      <c r="F77" s="13"/>
      <c r="G77" s="14"/>
      <c r="H77" s="14"/>
      <c r="I77" s="14"/>
      <c r="J77" s="22"/>
      <c r="K77" s="15"/>
      <c r="L77" s="15"/>
      <c r="M77" s="42"/>
      <c r="N77" s="26"/>
      <c r="O77" s="26"/>
      <c r="P77" s="26"/>
      <c r="Q77" s="42"/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/>
      <c r="B78" s="13"/>
      <c r="C78" s="13"/>
      <c r="D78" s="13"/>
      <c r="E78" s="13"/>
      <c r="F78" s="13"/>
      <c r="G78" s="14"/>
      <c r="H78" s="14"/>
      <c r="I78" s="14"/>
      <c r="J78" s="22"/>
      <c r="K78" s="15"/>
      <c r="L78" s="15"/>
      <c r="M78" s="42"/>
      <c r="N78" s="26"/>
      <c r="O78" s="26"/>
      <c r="P78" s="26"/>
      <c r="Q78" s="42"/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/>
      <c r="B79" s="13"/>
      <c r="C79" s="13"/>
      <c r="D79" s="13"/>
      <c r="E79" s="13"/>
      <c r="F79" s="13"/>
      <c r="G79" s="14"/>
      <c r="H79" s="14"/>
      <c r="I79" s="14"/>
      <c r="J79" s="22"/>
      <c r="K79" s="15"/>
      <c r="L79" s="15"/>
      <c r="M79" s="42"/>
      <c r="N79" s="26"/>
      <c r="O79" s="26"/>
      <c r="P79" s="26"/>
      <c r="Q79" s="42"/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/>
      <c r="B80" s="13"/>
      <c r="C80" s="13"/>
      <c r="D80" s="13"/>
      <c r="E80" s="13"/>
      <c r="F80" s="13"/>
      <c r="G80" s="14"/>
      <c r="H80" s="14"/>
      <c r="I80" s="14"/>
      <c r="J80" s="22"/>
      <c r="K80" s="15"/>
      <c r="L80" s="15"/>
      <c r="M80" s="42"/>
      <c r="N80" s="26"/>
      <c r="O80" s="26"/>
      <c r="P80" s="26"/>
      <c r="Q80" s="42"/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/>
      <c r="B81" s="13"/>
      <c r="C81" s="13"/>
      <c r="D81" s="13"/>
      <c r="E81" s="13"/>
      <c r="F81" s="13"/>
      <c r="G81" s="14"/>
      <c r="H81" s="14"/>
      <c r="I81" s="14"/>
      <c r="J81" s="22"/>
      <c r="K81" s="15"/>
      <c r="L81" s="15"/>
      <c r="M81" s="42"/>
      <c r="N81" s="26"/>
      <c r="O81" s="26"/>
      <c r="P81" s="26"/>
      <c r="Q81" s="42"/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/>
      <c r="B82" s="13"/>
      <c r="C82" s="13"/>
      <c r="D82" s="13"/>
      <c r="E82" s="13"/>
      <c r="F82" s="13"/>
      <c r="G82" s="14"/>
      <c r="H82" s="14"/>
      <c r="I82" s="14"/>
      <c r="J82" s="22"/>
      <c r="K82" s="15"/>
      <c r="L82" s="15"/>
      <c r="M82" s="42"/>
      <c r="N82" s="26"/>
      <c r="O82" s="26"/>
      <c r="P82" s="26"/>
      <c r="Q82" s="42"/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/>
      <c r="B83" s="13"/>
      <c r="C83" s="13"/>
      <c r="D83" s="13"/>
      <c r="E83" s="13"/>
      <c r="F83" s="13"/>
      <c r="G83" s="14"/>
      <c r="H83" s="14"/>
      <c r="I83" s="14"/>
      <c r="J83" s="22"/>
      <c r="K83" s="15"/>
      <c r="L83" s="15"/>
      <c r="M83" s="42"/>
      <c r="N83" s="26"/>
      <c r="O83" s="26"/>
      <c r="P83" s="26"/>
      <c r="Q83" s="42"/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/>
      <c r="B84" s="13"/>
      <c r="C84" s="13"/>
      <c r="D84" s="13"/>
      <c r="E84" s="13"/>
      <c r="F84" s="13"/>
      <c r="G84" s="14"/>
      <c r="H84" s="14"/>
      <c r="I84" s="14"/>
      <c r="J84" s="22"/>
      <c r="K84" s="15"/>
      <c r="L84" s="15"/>
      <c r="M84" s="42"/>
      <c r="N84" s="26"/>
      <c r="O84" s="26"/>
      <c r="P84" s="26"/>
      <c r="Q84" s="42"/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/>
      <c r="B85" s="13"/>
      <c r="C85" s="13"/>
      <c r="D85" s="13"/>
      <c r="E85" s="13"/>
      <c r="F85" s="13"/>
      <c r="G85" s="14"/>
      <c r="H85" s="14"/>
      <c r="I85" s="14"/>
      <c r="J85" s="22"/>
      <c r="K85" s="15"/>
      <c r="L85" s="15"/>
      <c r="M85" s="42"/>
      <c r="N85" s="26"/>
      <c r="O85" s="26"/>
      <c r="P85" s="26"/>
      <c r="Q85" s="42"/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/>
      <c r="B86" s="13"/>
      <c r="C86" s="13"/>
      <c r="D86" s="13"/>
      <c r="E86" s="13"/>
      <c r="F86" s="13"/>
      <c r="G86" s="14"/>
      <c r="H86" s="14"/>
      <c r="I86" s="14"/>
      <c r="J86" s="22"/>
      <c r="K86" s="15"/>
      <c r="L86" s="15"/>
      <c r="M86" s="42"/>
      <c r="N86" s="26"/>
      <c r="O86" s="26"/>
      <c r="P86" s="26"/>
      <c r="Q86" s="42"/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/>
      <c r="B87" s="13"/>
      <c r="C87" s="13"/>
      <c r="D87" s="13"/>
      <c r="E87" s="13"/>
      <c r="F87" s="13"/>
      <c r="G87" s="14"/>
      <c r="H87" s="14"/>
      <c r="I87" s="14"/>
      <c r="J87" s="22"/>
      <c r="K87" s="15"/>
      <c r="L87" s="15"/>
      <c r="M87" s="42"/>
      <c r="N87" s="26"/>
      <c r="O87" s="26"/>
      <c r="P87" s="26"/>
      <c r="Q87" s="42"/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/>
      <c r="B88" s="13"/>
      <c r="C88" s="13"/>
      <c r="D88" s="13"/>
      <c r="E88" s="13"/>
      <c r="F88" s="13"/>
      <c r="G88" s="14"/>
      <c r="H88" s="14"/>
      <c r="I88" s="14"/>
      <c r="J88" s="22"/>
      <c r="K88" s="15"/>
      <c r="L88" s="15"/>
      <c r="M88" s="42"/>
      <c r="N88" s="26"/>
      <c r="O88" s="26"/>
      <c r="P88" s="26"/>
      <c r="Q88" s="42"/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/>
      <c r="B89" s="13"/>
      <c r="C89" s="13"/>
      <c r="D89" s="13"/>
      <c r="E89" s="13"/>
      <c r="F89" s="13"/>
      <c r="G89" s="14"/>
      <c r="H89" s="14"/>
      <c r="I89" s="14"/>
      <c r="J89" s="22"/>
      <c r="K89" s="15"/>
      <c r="L89" s="15"/>
      <c r="M89" s="42"/>
      <c r="N89" s="26"/>
      <c r="O89" s="26"/>
      <c r="P89" s="26"/>
      <c r="Q89" s="42"/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/>
      <c r="B90" s="13"/>
      <c r="C90" s="13"/>
      <c r="D90" s="13"/>
      <c r="E90" s="13"/>
      <c r="F90" s="13"/>
      <c r="G90" s="14"/>
      <c r="H90" s="14"/>
      <c r="I90" s="14"/>
      <c r="J90" s="22"/>
      <c r="K90" s="15"/>
      <c r="L90" s="15"/>
      <c r="M90" s="42"/>
      <c r="N90" s="26"/>
      <c r="O90" s="26"/>
      <c r="P90" s="26"/>
      <c r="Q90" s="42"/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/>
      <c r="B91" s="13"/>
      <c r="C91" s="13"/>
      <c r="D91" s="13"/>
      <c r="E91" s="13"/>
      <c r="F91" s="13"/>
      <c r="G91" s="14"/>
      <c r="H91" s="14"/>
      <c r="I91" s="14"/>
      <c r="J91" s="22"/>
      <c r="K91" s="15"/>
      <c r="L91" s="15"/>
      <c r="M91" s="42"/>
      <c r="N91" s="26"/>
      <c r="O91" s="26"/>
      <c r="P91" s="26"/>
      <c r="Q91" s="42"/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/>
      <c r="B92" s="13"/>
      <c r="C92" s="13"/>
      <c r="D92" s="13"/>
      <c r="E92" s="13"/>
      <c r="F92" s="13"/>
      <c r="G92" s="14"/>
      <c r="H92" s="14"/>
      <c r="I92" s="14"/>
      <c r="J92" s="22"/>
      <c r="K92" s="15"/>
      <c r="L92" s="15"/>
      <c r="M92" s="42"/>
      <c r="N92" s="26"/>
      <c r="O92" s="26"/>
      <c r="P92" s="26"/>
      <c r="Q92" s="42"/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/>
      <c r="B93" s="13"/>
      <c r="C93" s="13"/>
      <c r="D93" s="13"/>
      <c r="E93" s="13"/>
      <c r="F93" s="13"/>
      <c r="G93" s="14"/>
      <c r="H93" s="14"/>
      <c r="I93" s="14"/>
      <c r="J93" s="22"/>
      <c r="K93" s="15"/>
      <c r="L93" s="15"/>
      <c r="M93" s="42"/>
      <c r="N93" s="26"/>
      <c r="O93" s="26"/>
      <c r="P93" s="26"/>
      <c r="Q93" s="42"/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/>
      <c r="B94" s="13"/>
      <c r="C94" s="13"/>
      <c r="D94" s="13"/>
      <c r="E94" s="13"/>
      <c r="F94" s="13"/>
      <c r="G94" s="14"/>
      <c r="H94" s="14"/>
      <c r="I94" s="14"/>
      <c r="J94" s="22"/>
      <c r="K94" s="15"/>
      <c r="L94" s="15"/>
      <c r="M94" s="42"/>
      <c r="N94" s="26"/>
      <c r="O94" s="26"/>
      <c r="P94" s="26"/>
      <c r="Q94" s="42"/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/>
      <c r="B95" s="13"/>
      <c r="C95" s="13"/>
      <c r="D95" s="13"/>
      <c r="E95" s="13"/>
      <c r="F95" s="13"/>
      <c r="G95" s="14"/>
      <c r="H95" s="14"/>
      <c r="I95" s="14"/>
      <c r="J95" s="22"/>
      <c r="K95" s="15"/>
      <c r="L95" s="15"/>
      <c r="M95" s="42"/>
      <c r="N95" s="26"/>
      <c r="O95" s="26"/>
      <c r="P95" s="26"/>
      <c r="Q95" s="42"/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/>
      <c r="B96" s="13"/>
      <c r="C96" s="13"/>
      <c r="D96" s="13"/>
      <c r="E96" s="13"/>
      <c r="F96" s="13"/>
      <c r="G96" s="14"/>
      <c r="H96" s="14"/>
      <c r="I96" s="14"/>
      <c r="J96" s="22"/>
      <c r="K96" s="15"/>
      <c r="L96" s="15"/>
      <c r="M96" s="42"/>
      <c r="N96" s="26"/>
      <c r="O96" s="26"/>
      <c r="P96" s="26"/>
      <c r="Q96" s="42"/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/>
      <c r="B97" s="13"/>
      <c r="C97" s="13"/>
      <c r="D97" s="13"/>
      <c r="E97" s="13"/>
      <c r="F97" s="13"/>
      <c r="G97" s="14"/>
      <c r="H97" s="14"/>
      <c r="I97" s="14"/>
      <c r="J97" s="22"/>
      <c r="K97" s="15"/>
      <c r="L97" s="15"/>
      <c r="M97" s="42"/>
      <c r="N97" s="26"/>
      <c r="O97" s="26"/>
      <c r="P97" s="26"/>
      <c r="Q97" s="42"/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/>
      <c r="B98" s="13"/>
      <c r="C98" s="13"/>
      <c r="D98" s="13"/>
      <c r="E98" s="13"/>
      <c r="F98" s="13"/>
      <c r="G98" s="14"/>
      <c r="H98" s="14"/>
      <c r="I98" s="14"/>
      <c r="J98" s="22"/>
      <c r="K98" s="15"/>
      <c r="L98" s="15"/>
      <c r="M98" s="42"/>
      <c r="N98" s="26"/>
      <c r="O98" s="26"/>
      <c r="P98" s="26"/>
      <c r="Q98" s="42"/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/>
      <c r="B99" s="13"/>
      <c r="C99" s="13"/>
      <c r="D99" s="13"/>
      <c r="E99" s="13"/>
      <c r="F99" s="13"/>
      <c r="G99" s="14"/>
      <c r="H99" s="14"/>
      <c r="I99" s="14"/>
      <c r="J99" s="22"/>
      <c r="K99" s="15"/>
      <c r="L99" s="15"/>
      <c r="M99" s="42"/>
      <c r="N99" s="26"/>
      <c r="O99" s="26"/>
      <c r="P99" s="26"/>
      <c r="Q99" s="42"/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/>
      <c r="B100" s="13"/>
      <c r="C100" s="13"/>
      <c r="D100" s="13"/>
      <c r="E100" s="13"/>
      <c r="F100" s="13"/>
      <c r="G100" s="14"/>
      <c r="H100" s="14"/>
      <c r="I100" s="14"/>
      <c r="J100" s="22"/>
      <c r="K100" s="15"/>
      <c r="L100" s="15"/>
      <c r="M100" s="42"/>
      <c r="N100" s="26"/>
      <c r="O100" s="26"/>
      <c r="P100" s="26"/>
      <c r="Q100" s="42"/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/>
      <c r="B101" s="13"/>
      <c r="C101" s="13"/>
      <c r="D101" s="13"/>
      <c r="E101" s="13"/>
      <c r="F101" s="13"/>
      <c r="G101" s="14"/>
      <c r="H101" s="14"/>
      <c r="I101" s="14"/>
      <c r="J101" s="22"/>
      <c r="K101" s="15"/>
      <c r="L101" s="15"/>
      <c r="M101" s="42"/>
      <c r="N101" s="26"/>
      <c r="O101" s="26"/>
      <c r="P101" s="26"/>
      <c r="Q101" s="42"/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/>
      <c r="B102" s="13"/>
      <c r="C102" s="13"/>
      <c r="D102" s="13"/>
      <c r="E102" s="13"/>
      <c r="F102" s="13"/>
      <c r="G102" s="14"/>
      <c r="H102" s="14"/>
      <c r="I102" s="14"/>
      <c r="J102" s="22"/>
      <c r="K102" s="15"/>
      <c r="L102" s="15"/>
      <c r="M102" s="42"/>
      <c r="N102" s="26"/>
      <c r="O102" s="26"/>
      <c r="P102" s="26"/>
      <c r="Q102" s="42"/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/>
      <c r="B103" s="13"/>
      <c r="C103" s="13"/>
      <c r="D103" s="13"/>
      <c r="E103" s="13"/>
      <c r="F103" s="13"/>
      <c r="G103" s="14"/>
      <c r="H103" s="14"/>
      <c r="I103" s="14"/>
      <c r="J103" s="22"/>
      <c r="K103" s="15"/>
      <c r="L103" s="15"/>
      <c r="M103" s="42"/>
      <c r="N103" s="26"/>
      <c r="O103" s="26"/>
      <c r="P103" s="26"/>
      <c r="Q103" s="42"/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/>
      <c r="B104" s="13"/>
      <c r="C104" s="13"/>
      <c r="D104" s="13"/>
      <c r="E104" s="13"/>
      <c r="F104" s="13"/>
      <c r="G104" s="14"/>
      <c r="H104" s="14"/>
      <c r="I104" s="14"/>
      <c r="J104" s="22"/>
      <c r="K104" s="15"/>
      <c r="L104" s="15"/>
      <c r="M104" s="42"/>
      <c r="N104" s="26"/>
      <c r="O104" s="26"/>
      <c r="P104" s="26"/>
      <c r="Q104" s="42"/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/>
      <c r="B105" s="13"/>
      <c r="C105" s="13"/>
      <c r="D105" s="13"/>
      <c r="E105" s="13"/>
      <c r="F105" s="13"/>
      <c r="G105" s="14"/>
      <c r="H105" s="14"/>
      <c r="I105" s="14"/>
      <c r="J105" s="22"/>
      <c r="K105" s="15"/>
      <c r="L105" s="15"/>
      <c r="M105" s="42"/>
      <c r="N105" s="26"/>
      <c r="O105" s="26"/>
      <c r="P105" s="26"/>
      <c r="Q105" s="42"/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/>
      <c r="B106" s="13"/>
      <c r="C106" s="13"/>
      <c r="D106" s="13"/>
      <c r="E106" s="13"/>
      <c r="F106" s="13"/>
      <c r="G106" s="14"/>
      <c r="H106" s="14"/>
      <c r="I106" s="14"/>
      <c r="J106" s="22"/>
      <c r="K106" s="15"/>
      <c r="L106" s="15"/>
      <c r="M106" s="42"/>
      <c r="N106" s="26"/>
      <c r="O106" s="26"/>
      <c r="P106" s="26"/>
      <c r="Q106" s="42"/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/>
      <c r="B107" s="13"/>
      <c r="C107" s="13"/>
      <c r="D107" s="13"/>
      <c r="E107" s="13"/>
      <c r="F107" s="13"/>
      <c r="G107" s="14"/>
      <c r="H107" s="14"/>
      <c r="I107" s="14"/>
      <c r="J107" s="22"/>
      <c r="K107" s="15"/>
      <c r="L107" s="15"/>
      <c r="M107" s="42"/>
      <c r="N107" s="26"/>
      <c r="O107" s="26"/>
      <c r="P107" s="26"/>
      <c r="Q107" s="42"/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/>
      <c r="B108" s="13"/>
      <c r="C108" s="13"/>
      <c r="D108" s="13"/>
      <c r="E108" s="13"/>
      <c r="F108" s="13"/>
      <c r="G108" s="14"/>
      <c r="H108" s="14"/>
      <c r="I108" s="14"/>
      <c r="J108" s="22"/>
      <c r="K108" s="15"/>
      <c r="L108" s="15"/>
      <c r="M108" s="42"/>
      <c r="N108" s="26"/>
      <c r="O108" s="26"/>
      <c r="P108" s="26"/>
      <c r="Q108" s="42"/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/>
      <c r="B109" s="13"/>
      <c r="C109" s="13"/>
      <c r="D109" s="13"/>
      <c r="E109" s="13"/>
      <c r="F109" s="13"/>
      <c r="G109" s="14"/>
      <c r="H109" s="14"/>
      <c r="I109" s="14"/>
      <c r="J109" s="22"/>
      <c r="K109" s="15"/>
      <c r="L109" s="15"/>
      <c r="M109" s="42"/>
      <c r="N109" s="26"/>
      <c r="O109" s="26"/>
      <c r="P109" s="26"/>
      <c r="Q109" s="42"/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/>
      <c r="B110" s="13"/>
      <c r="C110" s="13"/>
      <c r="D110" s="13"/>
      <c r="E110" s="13"/>
      <c r="F110" s="13"/>
      <c r="G110" s="14"/>
      <c r="H110" s="14"/>
      <c r="I110" s="14"/>
      <c r="J110" s="22"/>
      <c r="K110" s="15"/>
      <c r="L110" s="15"/>
      <c r="M110" s="42"/>
      <c r="N110" s="26"/>
      <c r="O110" s="26"/>
      <c r="P110" s="26"/>
      <c r="Q110" s="42"/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/>
      <c r="B111" s="13"/>
      <c r="C111" s="13"/>
      <c r="D111" s="13"/>
      <c r="E111" s="13"/>
      <c r="F111" s="13"/>
      <c r="G111" s="14"/>
      <c r="H111" s="14"/>
      <c r="I111" s="14"/>
      <c r="J111" s="22"/>
      <c r="K111" s="15"/>
      <c r="L111" s="15"/>
      <c r="M111" s="42"/>
      <c r="N111" s="26"/>
      <c r="O111" s="26"/>
      <c r="P111" s="26"/>
      <c r="Q111" s="42"/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/>
      <c r="B112" s="13"/>
      <c r="C112" s="13"/>
      <c r="D112" s="13"/>
      <c r="E112" s="13"/>
      <c r="F112" s="13"/>
      <c r="G112" s="14"/>
      <c r="H112" s="14"/>
      <c r="I112" s="14"/>
      <c r="J112" s="22"/>
      <c r="K112" s="15"/>
      <c r="L112" s="15"/>
      <c r="M112" s="42"/>
      <c r="N112" s="26"/>
      <c r="O112" s="26"/>
      <c r="P112" s="26"/>
      <c r="Q112" s="42"/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/>
      <c r="B113" s="13"/>
      <c r="C113" s="13"/>
      <c r="D113" s="13"/>
      <c r="E113" s="13"/>
      <c r="F113" s="13"/>
      <c r="G113" s="14"/>
      <c r="H113" s="14"/>
      <c r="I113" s="14"/>
      <c r="J113" s="22"/>
      <c r="K113" s="15"/>
      <c r="L113" s="15"/>
      <c r="M113" s="42"/>
      <c r="N113" s="26"/>
      <c r="O113" s="26"/>
      <c r="P113" s="26"/>
      <c r="Q113" s="42"/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/>
      <c r="B114" s="13"/>
      <c r="C114" s="13"/>
      <c r="D114" s="13"/>
      <c r="E114" s="13"/>
      <c r="F114" s="13"/>
      <c r="G114" s="14"/>
      <c r="H114" s="14"/>
      <c r="I114" s="14"/>
      <c r="J114" s="22"/>
      <c r="K114" s="15"/>
      <c r="L114" s="15"/>
      <c r="M114" s="42"/>
      <c r="N114" s="26"/>
      <c r="O114" s="26"/>
      <c r="P114" s="26"/>
      <c r="Q114" s="42"/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/>
      <c r="B115" s="13"/>
      <c r="C115" s="13"/>
      <c r="D115" s="13"/>
      <c r="E115" s="13"/>
      <c r="F115" s="13"/>
      <c r="G115" s="14"/>
      <c r="H115" s="14"/>
      <c r="I115" s="14"/>
      <c r="J115" s="22"/>
      <c r="K115" s="15"/>
      <c r="L115" s="15"/>
      <c r="M115" s="42"/>
      <c r="N115" s="26"/>
      <c r="O115" s="26"/>
      <c r="P115" s="26"/>
      <c r="Q115" s="42"/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5.75" customHeight="1" x14ac:dyDescent="0.2">
      <c r="A116" s="13"/>
      <c r="B116" s="13"/>
      <c r="C116" s="13"/>
      <c r="D116" s="13"/>
      <c r="E116" s="13"/>
      <c r="F116" s="13"/>
      <c r="G116" s="14"/>
      <c r="H116" s="14"/>
      <c r="I116" s="14"/>
      <c r="J116" s="22"/>
      <c r="K116" s="15"/>
      <c r="L116" s="15"/>
      <c r="M116" s="42"/>
      <c r="N116" s="26"/>
      <c r="O116" s="26"/>
      <c r="P116" s="26"/>
      <c r="Q116" s="42"/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5.75" customHeight="1" x14ac:dyDescent="0.2">
      <c r="A117" s="13"/>
      <c r="B117" s="13"/>
      <c r="C117" s="13"/>
      <c r="D117" s="13"/>
      <c r="E117" s="13"/>
      <c r="F117" s="13"/>
      <c r="G117" s="14"/>
      <c r="H117" s="14"/>
      <c r="I117" s="14"/>
      <c r="J117" s="22"/>
      <c r="K117" s="15"/>
      <c r="L117" s="15"/>
      <c r="M117" s="42"/>
      <c r="N117" s="26"/>
      <c r="O117" s="26"/>
      <c r="P117" s="26"/>
      <c r="Q117" s="42"/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5.75" customHeight="1" x14ac:dyDescent="0.2">
      <c r="A118" s="13"/>
      <c r="B118" s="13"/>
      <c r="C118" s="13"/>
      <c r="D118" s="13"/>
      <c r="E118" s="13"/>
      <c r="F118" s="13"/>
      <c r="G118" s="14"/>
      <c r="H118" s="14"/>
      <c r="I118" s="14"/>
      <c r="J118" s="22"/>
      <c r="K118" s="15"/>
      <c r="L118" s="15"/>
      <c r="M118" s="42"/>
      <c r="N118" s="26"/>
      <c r="O118" s="26"/>
      <c r="P118" s="26"/>
      <c r="Q118" s="42"/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5.75" customHeight="1" x14ac:dyDescent="0.2">
      <c r="A119" s="13"/>
      <c r="B119" s="13"/>
      <c r="C119" s="13"/>
      <c r="D119" s="13"/>
      <c r="E119" s="13"/>
      <c r="F119" s="13"/>
      <c r="G119" s="14"/>
      <c r="H119" s="14"/>
      <c r="I119" s="14"/>
      <c r="J119" s="22"/>
      <c r="K119" s="15"/>
      <c r="L119" s="15"/>
      <c r="M119" s="42"/>
      <c r="N119" s="26"/>
      <c r="O119" s="26"/>
      <c r="P119" s="26"/>
      <c r="Q119" s="42"/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5.75" customHeight="1" x14ac:dyDescent="0.2">
      <c r="A120" s="13"/>
      <c r="B120" s="13"/>
      <c r="C120" s="13"/>
      <c r="D120" s="13"/>
      <c r="E120" s="13"/>
      <c r="F120" s="13"/>
      <c r="G120" s="14"/>
      <c r="H120" s="14"/>
      <c r="I120" s="14"/>
      <c r="J120" s="22"/>
      <c r="K120" s="15"/>
      <c r="L120" s="15"/>
      <c r="M120" s="42"/>
      <c r="N120" s="26"/>
      <c r="O120" s="26"/>
      <c r="P120" s="26"/>
      <c r="Q120" s="42"/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5.75" customHeight="1" x14ac:dyDescent="0.2">
      <c r="A121" s="13"/>
      <c r="B121" s="13"/>
      <c r="C121" s="13"/>
      <c r="D121" s="13"/>
      <c r="E121" s="13"/>
      <c r="F121" s="13"/>
      <c r="G121" s="14"/>
      <c r="H121" s="14"/>
      <c r="I121" s="14"/>
      <c r="J121" s="22"/>
      <c r="K121" s="15"/>
      <c r="L121" s="15"/>
      <c r="M121" s="42"/>
      <c r="N121" s="26"/>
      <c r="O121" s="26"/>
      <c r="P121" s="26"/>
      <c r="Q121" s="42"/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5.75" customHeight="1" x14ac:dyDescent="0.2">
      <c r="A122" s="13"/>
      <c r="B122" s="13"/>
      <c r="C122" s="13"/>
      <c r="D122" s="13"/>
      <c r="E122" s="13"/>
      <c r="F122" s="13"/>
      <c r="G122" s="14"/>
      <c r="H122" s="14"/>
      <c r="I122" s="14"/>
      <c r="J122" s="22"/>
      <c r="K122" s="15"/>
      <c r="L122" s="15"/>
      <c r="M122" s="42"/>
      <c r="N122" s="26"/>
      <c r="O122" s="26"/>
      <c r="P122" s="26"/>
      <c r="Q122" s="42"/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5.75" customHeight="1" x14ac:dyDescent="0.2">
      <c r="A123" s="13"/>
      <c r="B123" s="13"/>
      <c r="C123" s="13"/>
      <c r="D123" s="13"/>
      <c r="E123" s="13"/>
      <c r="F123" s="13"/>
      <c r="G123" s="14"/>
      <c r="H123" s="14"/>
      <c r="I123" s="14"/>
      <c r="J123" s="22"/>
      <c r="K123" s="15"/>
      <c r="L123" s="15"/>
      <c r="M123" s="42"/>
      <c r="N123" s="26"/>
      <c r="O123" s="26"/>
      <c r="P123" s="26"/>
      <c r="Q123" s="42"/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5.75" customHeight="1" x14ac:dyDescent="0.2">
      <c r="A124" s="13"/>
      <c r="B124" s="13"/>
      <c r="C124" s="13"/>
      <c r="D124" s="13"/>
      <c r="E124" s="13"/>
      <c r="F124" s="13"/>
      <c r="G124" s="14"/>
      <c r="H124" s="14"/>
      <c r="I124" s="14"/>
      <c r="J124" s="22"/>
      <c r="K124" s="15"/>
      <c r="L124" s="15"/>
      <c r="M124" s="42"/>
      <c r="N124" s="26"/>
      <c r="O124" s="26"/>
      <c r="P124" s="26"/>
      <c r="Q124" s="42"/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5.75" customHeight="1" x14ac:dyDescent="0.2">
      <c r="A125" s="13"/>
      <c r="B125" s="13"/>
      <c r="C125" s="13"/>
      <c r="D125" s="13"/>
      <c r="E125" s="13"/>
      <c r="F125" s="13"/>
      <c r="G125" s="14"/>
      <c r="H125" s="14"/>
      <c r="I125" s="14"/>
      <c r="J125" s="22"/>
      <c r="K125" s="15"/>
      <c r="L125" s="15"/>
      <c r="M125" s="42"/>
      <c r="N125" s="26"/>
      <c r="O125" s="26"/>
      <c r="P125" s="26"/>
      <c r="Q125" s="42"/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5.75" customHeight="1" x14ac:dyDescent="0.2">
      <c r="A126" s="13"/>
      <c r="B126" s="13"/>
      <c r="C126" s="13"/>
      <c r="D126" s="13"/>
      <c r="E126" s="13"/>
      <c r="F126" s="13"/>
      <c r="G126" s="14"/>
      <c r="H126" s="14"/>
      <c r="I126" s="14"/>
      <c r="J126" s="22"/>
      <c r="K126" s="15"/>
      <c r="L126" s="15"/>
      <c r="M126" s="42"/>
      <c r="N126" s="26"/>
      <c r="O126" s="26"/>
      <c r="P126" s="26"/>
      <c r="Q126" s="42"/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5.75" customHeight="1" x14ac:dyDescent="0.2">
      <c r="A127" s="13"/>
      <c r="B127" s="13"/>
      <c r="C127" s="13"/>
      <c r="D127" s="13"/>
      <c r="E127" s="13"/>
      <c r="F127" s="13"/>
      <c r="G127" s="14"/>
      <c r="H127" s="14"/>
      <c r="I127" s="14"/>
      <c r="J127" s="22"/>
      <c r="K127" s="15"/>
      <c r="L127" s="15"/>
      <c r="M127" s="42"/>
      <c r="N127" s="26"/>
      <c r="O127" s="26"/>
      <c r="P127" s="26"/>
      <c r="Q127" s="42"/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5.75" customHeight="1" x14ac:dyDescent="0.2">
      <c r="A128" s="13"/>
      <c r="B128" s="13"/>
      <c r="C128" s="13"/>
      <c r="D128" s="13"/>
      <c r="E128" s="13"/>
      <c r="F128" s="13"/>
      <c r="G128" s="14"/>
      <c r="H128" s="14"/>
      <c r="I128" s="14"/>
      <c r="J128" s="22"/>
      <c r="K128" s="15"/>
      <c r="L128" s="15"/>
      <c r="M128" s="42"/>
      <c r="N128" s="26"/>
      <c r="O128" s="26"/>
      <c r="P128" s="26"/>
      <c r="Q128" s="42"/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5.75" customHeight="1" x14ac:dyDescent="0.2">
      <c r="A129" s="13"/>
      <c r="B129" s="13"/>
      <c r="C129" s="13"/>
      <c r="D129" s="13"/>
      <c r="E129" s="13"/>
      <c r="F129" s="13"/>
      <c r="G129" s="14"/>
      <c r="H129" s="14"/>
      <c r="I129" s="14"/>
      <c r="J129" s="22"/>
      <c r="K129" s="15"/>
      <c r="L129" s="15"/>
      <c r="M129" s="42"/>
      <c r="N129" s="26"/>
      <c r="O129" s="26"/>
      <c r="P129" s="26"/>
      <c r="Q129" s="42"/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5.75" customHeight="1" x14ac:dyDescent="0.2">
      <c r="A130" s="13"/>
      <c r="B130" s="13"/>
      <c r="C130" s="13"/>
      <c r="D130" s="13"/>
      <c r="E130" s="13"/>
      <c r="F130" s="13"/>
      <c r="G130" s="14"/>
      <c r="H130" s="14"/>
      <c r="I130" s="14"/>
      <c r="J130" s="22"/>
      <c r="K130" s="15"/>
      <c r="L130" s="15"/>
      <c r="M130" s="42"/>
      <c r="N130" s="26"/>
      <c r="O130" s="26"/>
      <c r="P130" s="26"/>
      <c r="Q130" s="42"/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5.75" customHeight="1" x14ac:dyDescent="0.2">
      <c r="A131" s="13"/>
      <c r="B131" s="13"/>
      <c r="C131" s="13"/>
      <c r="D131" s="13"/>
      <c r="E131" s="13"/>
      <c r="F131" s="13"/>
      <c r="G131" s="14"/>
      <c r="H131" s="14"/>
      <c r="I131" s="14"/>
      <c r="J131" s="22"/>
      <c r="K131" s="15"/>
      <c r="L131" s="15"/>
      <c r="M131" s="42"/>
      <c r="N131" s="26"/>
      <c r="O131" s="26"/>
      <c r="P131" s="26"/>
      <c r="Q131" s="42"/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5.75" customHeight="1" x14ac:dyDescent="0.2">
      <c r="A132" s="13"/>
      <c r="B132" s="13"/>
      <c r="C132" s="13"/>
      <c r="D132" s="13"/>
      <c r="E132" s="13"/>
      <c r="F132" s="13"/>
      <c r="G132" s="14"/>
      <c r="H132" s="14"/>
      <c r="I132" s="14"/>
      <c r="J132" s="22"/>
      <c r="K132" s="15"/>
      <c r="L132" s="15"/>
      <c r="M132" s="42"/>
      <c r="N132" s="26"/>
      <c r="O132" s="26"/>
      <c r="P132" s="26"/>
      <c r="Q132" s="42"/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5.75" customHeight="1" x14ac:dyDescent="0.2">
      <c r="A133" s="13"/>
      <c r="B133" s="13"/>
      <c r="C133" s="13"/>
      <c r="D133" s="13"/>
      <c r="E133" s="13"/>
      <c r="F133" s="13"/>
      <c r="G133" s="14"/>
      <c r="H133" s="14"/>
      <c r="I133" s="14"/>
      <c r="J133" s="22"/>
      <c r="K133" s="15"/>
      <c r="L133" s="15"/>
      <c r="M133" s="42"/>
      <c r="N133" s="26"/>
      <c r="O133" s="26"/>
      <c r="P133" s="26"/>
      <c r="Q133" s="42"/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5.75" customHeight="1" x14ac:dyDescent="0.2">
      <c r="A134" s="13"/>
      <c r="B134" s="13"/>
      <c r="C134" s="13"/>
      <c r="D134" s="13"/>
      <c r="E134" s="13"/>
      <c r="F134" s="13"/>
      <c r="G134" s="14"/>
      <c r="H134" s="14"/>
      <c r="I134" s="14"/>
      <c r="J134" s="22"/>
      <c r="K134" s="15"/>
      <c r="L134" s="15"/>
      <c r="M134" s="42"/>
      <c r="N134" s="26"/>
      <c r="O134" s="26"/>
      <c r="P134" s="26"/>
      <c r="Q134" s="42"/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5.75" customHeight="1" x14ac:dyDescent="0.2">
      <c r="A135" s="13"/>
      <c r="B135" s="13"/>
      <c r="C135" s="13"/>
      <c r="D135" s="13"/>
      <c r="E135" s="13"/>
      <c r="F135" s="13"/>
      <c r="G135" s="14"/>
      <c r="H135" s="14"/>
      <c r="I135" s="14"/>
      <c r="J135" s="22"/>
      <c r="K135" s="15"/>
      <c r="L135" s="15"/>
      <c r="M135" s="42"/>
      <c r="N135" s="26"/>
      <c r="O135" s="26"/>
      <c r="P135" s="26"/>
      <c r="Q135" s="42"/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  <row r="136" spans="1:37" ht="15.75" customHeight="1" x14ac:dyDescent="0.2">
      <c r="A136" s="13"/>
      <c r="B136" s="13"/>
      <c r="C136" s="13"/>
      <c r="D136" s="13"/>
      <c r="E136" s="13"/>
      <c r="F136" s="13"/>
      <c r="G136" s="14"/>
      <c r="H136" s="14"/>
      <c r="I136" s="14"/>
      <c r="J136" s="22"/>
      <c r="K136" s="15"/>
      <c r="L136" s="15"/>
      <c r="M136" s="42"/>
      <c r="N136" s="26"/>
      <c r="O136" s="26"/>
      <c r="P136" s="26"/>
      <c r="Q136" s="42"/>
      <c r="R136" s="28"/>
      <c r="S136" s="28"/>
      <c r="T136" s="27"/>
      <c r="U136" s="27"/>
      <c r="V136" s="27"/>
      <c r="W136" s="29"/>
      <c r="X136" s="27"/>
      <c r="Y136" s="27"/>
      <c r="Z136" s="27"/>
      <c r="AA136" s="27"/>
      <c r="AB136" s="27"/>
      <c r="AC136" s="20"/>
      <c r="AD136" s="20"/>
      <c r="AE136" s="21"/>
      <c r="AF136" s="21"/>
      <c r="AG136" s="21"/>
      <c r="AH136" s="20"/>
      <c r="AI136" s="21"/>
      <c r="AJ136" s="21"/>
      <c r="AK136" s="21"/>
    </row>
    <row r="137" spans="1:37" ht="15.75" customHeight="1" x14ac:dyDescent="0.2">
      <c r="A137" s="13"/>
      <c r="B137" s="13"/>
      <c r="C137" s="13"/>
      <c r="D137" s="13"/>
      <c r="E137" s="13"/>
      <c r="F137" s="13"/>
      <c r="G137" s="14"/>
      <c r="H137" s="14"/>
      <c r="I137" s="14"/>
      <c r="J137" s="22"/>
      <c r="K137" s="15"/>
      <c r="L137" s="15"/>
      <c r="M137" s="42"/>
      <c r="N137" s="26"/>
      <c r="O137" s="26"/>
      <c r="P137" s="26"/>
      <c r="Q137" s="42"/>
      <c r="R137" s="28"/>
      <c r="S137" s="28"/>
      <c r="T137" s="27"/>
      <c r="U137" s="27"/>
      <c r="V137" s="27"/>
      <c r="W137" s="29"/>
      <c r="X137" s="27"/>
      <c r="Y137" s="27"/>
      <c r="Z137" s="27"/>
      <c r="AA137" s="27"/>
      <c r="AB137" s="27"/>
      <c r="AC137" s="20"/>
      <c r="AD137" s="20"/>
      <c r="AE137" s="21"/>
      <c r="AF137" s="21"/>
      <c r="AG137" s="21"/>
      <c r="AH137" s="20"/>
      <c r="AI137" s="21"/>
      <c r="AJ137" s="21"/>
      <c r="AK137" s="21"/>
    </row>
    <row r="138" spans="1:37" ht="15.75" customHeight="1" x14ac:dyDescent="0.2">
      <c r="A138" s="13"/>
      <c r="B138" s="13"/>
      <c r="C138" s="13"/>
      <c r="D138" s="13"/>
      <c r="E138" s="13"/>
      <c r="F138" s="13"/>
      <c r="G138" s="14"/>
      <c r="H138" s="14"/>
      <c r="I138" s="14"/>
      <c r="J138" s="22"/>
      <c r="K138" s="15"/>
      <c r="L138" s="15"/>
      <c r="M138" s="42"/>
      <c r="N138" s="26"/>
      <c r="O138" s="26"/>
      <c r="P138" s="26"/>
      <c r="Q138" s="42"/>
      <c r="R138" s="28"/>
      <c r="S138" s="28"/>
      <c r="T138" s="27"/>
      <c r="U138" s="27"/>
      <c r="V138" s="27"/>
      <c r="W138" s="29"/>
      <c r="X138" s="27"/>
      <c r="Y138" s="27"/>
      <c r="Z138" s="27"/>
      <c r="AA138" s="27"/>
      <c r="AB138" s="27"/>
      <c r="AC138" s="20"/>
      <c r="AD138" s="20"/>
      <c r="AE138" s="21"/>
      <c r="AF138" s="21"/>
      <c r="AG138" s="21"/>
      <c r="AH138" s="20"/>
      <c r="AI138" s="21"/>
      <c r="AJ138" s="21"/>
      <c r="AK138" s="21"/>
    </row>
    <row r="139" spans="1:37" ht="15.75" customHeight="1" x14ac:dyDescent="0.2">
      <c r="A139" s="13"/>
      <c r="B139" s="13"/>
      <c r="C139" s="13"/>
      <c r="D139" s="13"/>
      <c r="E139" s="13"/>
      <c r="F139" s="13"/>
      <c r="G139" s="14"/>
      <c r="H139" s="14"/>
      <c r="I139" s="14"/>
      <c r="J139" s="22"/>
      <c r="K139" s="15"/>
      <c r="L139" s="15"/>
      <c r="M139" s="42"/>
      <c r="N139" s="26"/>
      <c r="O139" s="26"/>
      <c r="P139" s="26"/>
      <c r="Q139" s="42"/>
      <c r="R139" s="28"/>
      <c r="S139" s="28"/>
      <c r="T139" s="27"/>
      <c r="U139" s="27"/>
      <c r="V139" s="27"/>
      <c r="W139" s="29"/>
      <c r="X139" s="27"/>
      <c r="Y139" s="27"/>
      <c r="Z139" s="27"/>
      <c r="AA139" s="27"/>
      <c r="AB139" s="27"/>
      <c r="AC139" s="20"/>
      <c r="AD139" s="20"/>
      <c r="AE139" s="21"/>
      <c r="AF139" s="21"/>
      <c r="AG139" s="21"/>
      <c r="AH139" s="20"/>
      <c r="AI139" s="21"/>
      <c r="AJ139" s="21"/>
      <c r="AK139" s="21"/>
    </row>
    <row r="140" spans="1:37" ht="15.75" customHeight="1" x14ac:dyDescent="0.2">
      <c r="A140" s="13"/>
      <c r="B140" s="13"/>
      <c r="C140" s="13"/>
      <c r="D140" s="13"/>
      <c r="E140" s="13"/>
      <c r="F140" s="13"/>
      <c r="G140" s="14"/>
      <c r="H140" s="14"/>
      <c r="I140" s="14"/>
      <c r="J140" s="22"/>
      <c r="K140" s="15"/>
      <c r="L140" s="15"/>
      <c r="M140" s="42"/>
      <c r="N140" s="26"/>
      <c r="O140" s="26"/>
      <c r="P140" s="26"/>
      <c r="Q140" s="42"/>
      <c r="R140" s="28"/>
      <c r="S140" s="28"/>
      <c r="T140" s="27"/>
      <c r="U140" s="27"/>
      <c r="V140" s="27"/>
      <c r="W140" s="29"/>
      <c r="X140" s="27"/>
      <c r="Y140" s="27"/>
      <c r="Z140" s="27"/>
      <c r="AA140" s="27"/>
      <c r="AB140" s="27"/>
      <c r="AC140" s="20"/>
      <c r="AD140" s="20"/>
      <c r="AE140" s="21"/>
      <c r="AF140" s="21"/>
      <c r="AG140" s="21"/>
      <c r="AH140" s="20"/>
      <c r="AI140" s="21"/>
      <c r="AJ140" s="21"/>
      <c r="AK140" s="21"/>
    </row>
    <row r="141" spans="1:37" ht="15.75" customHeight="1" x14ac:dyDescent="0.2">
      <c r="A141" s="13"/>
      <c r="B141" s="13"/>
      <c r="C141" s="13"/>
      <c r="D141" s="13"/>
      <c r="E141" s="13"/>
      <c r="F141" s="13"/>
      <c r="G141" s="14"/>
      <c r="H141" s="14"/>
      <c r="I141" s="14"/>
      <c r="J141" s="22"/>
      <c r="K141" s="15"/>
      <c r="L141" s="15"/>
      <c r="M141" s="42"/>
      <c r="N141" s="26"/>
      <c r="O141" s="26"/>
      <c r="P141" s="26"/>
      <c r="Q141" s="42"/>
      <c r="R141" s="28"/>
      <c r="S141" s="28"/>
      <c r="T141" s="27"/>
      <c r="U141" s="27"/>
      <c r="V141" s="27"/>
      <c r="W141" s="29"/>
      <c r="X141" s="27"/>
      <c r="Y141" s="27"/>
      <c r="Z141" s="27"/>
      <c r="AA141" s="27"/>
      <c r="AB141" s="27"/>
      <c r="AC141" s="20"/>
      <c r="AD141" s="20"/>
      <c r="AE141" s="21"/>
      <c r="AF141" s="21"/>
      <c r="AG141" s="21"/>
      <c r="AH141" s="20"/>
      <c r="AI141" s="21"/>
      <c r="AJ141" s="21"/>
      <c r="AK141" s="21"/>
    </row>
    <row r="142" spans="1:37" ht="15.75" customHeight="1" x14ac:dyDescent="0.2">
      <c r="A142" s="13"/>
      <c r="B142" s="13"/>
      <c r="C142" s="13"/>
      <c r="D142" s="13"/>
      <c r="E142" s="13"/>
      <c r="F142" s="13"/>
      <c r="G142" s="14"/>
      <c r="H142" s="14"/>
      <c r="I142" s="14"/>
      <c r="J142" s="22"/>
      <c r="K142" s="15"/>
      <c r="L142" s="15"/>
      <c r="M142" s="42"/>
      <c r="N142" s="26"/>
      <c r="O142" s="26"/>
      <c r="P142" s="26"/>
      <c r="Q142" s="42"/>
      <c r="R142" s="28"/>
      <c r="S142" s="28"/>
      <c r="T142" s="27"/>
      <c r="U142" s="27"/>
      <c r="V142" s="27"/>
      <c r="W142" s="29"/>
      <c r="X142" s="27"/>
      <c r="Y142" s="27"/>
      <c r="Z142" s="27"/>
      <c r="AA142" s="27"/>
      <c r="AB142" s="27"/>
      <c r="AC142" s="20"/>
      <c r="AD142" s="20"/>
      <c r="AE142" s="21"/>
      <c r="AF142" s="21"/>
      <c r="AG142" s="21"/>
      <c r="AH142" s="20"/>
      <c r="AI142" s="21"/>
      <c r="AJ142" s="21"/>
      <c r="AK142" s="21"/>
    </row>
    <row r="143" spans="1:37" ht="15.75" customHeight="1" x14ac:dyDescent="0.2">
      <c r="A143" s="13"/>
      <c r="B143" s="13"/>
      <c r="C143" s="13"/>
      <c r="D143" s="13"/>
      <c r="E143" s="13"/>
      <c r="F143" s="13"/>
      <c r="G143" s="14"/>
      <c r="H143" s="14"/>
      <c r="I143" s="14"/>
      <c r="J143" s="22"/>
      <c r="K143" s="15"/>
      <c r="L143" s="15"/>
      <c r="M143" s="42"/>
      <c r="N143" s="26"/>
      <c r="O143" s="26"/>
      <c r="P143" s="26"/>
      <c r="Q143" s="42"/>
      <c r="R143" s="28"/>
      <c r="S143" s="28"/>
      <c r="T143" s="27"/>
      <c r="U143" s="27"/>
      <c r="V143" s="27"/>
      <c r="W143" s="29"/>
      <c r="X143" s="27"/>
      <c r="Y143" s="27"/>
      <c r="Z143" s="27"/>
      <c r="AA143" s="27"/>
      <c r="AB143" s="27"/>
      <c r="AC143" s="20"/>
      <c r="AD143" s="20"/>
      <c r="AE143" s="21"/>
      <c r="AF143" s="21"/>
      <c r="AG143" s="21"/>
      <c r="AH143" s="20"/>
      <c r="AI143" s="21"/>
      <c r="AJ143" s="21"/>
      <c r="AK143" s="21"/>
    </row>
    <row r="144" spans="1:37" ht="15.75" customHeight="1" x14ac:dyDescent="0.2">
      <c r="A144" s="13"/>
      <c r="B144" s="13"/>
      <c r="C144" s="13"/>
      <c r="D144" s="13"/>
      <c r="E144" s="13"/>
      <c r="F144" s="13"/>
      <c r="G144" s="14"/>
      <c r="H144" s="14"/>
      <c r="I144" s="14"/>
      <c r="J144" s="22"/>
      <c r="K144" s="15"/>
      <c r="L144" s="15"/>
      <c r="M144" s="42"/>
      <c r="N144" s="26"/>
      <c r="O144" s="26"/>
      <c r="P144" s="26"/>
      <c r="Q144" s="42"/>
      <c r="R144" s="28"/>
      <c r="S144" s="28"/>
      <c r="T144" s="27"/>
      <c r="U144" s="27"/>
      <c r="V144" s="27"/>
      <c r="W144" s="29"/>
      <c r="X144" s="27"/>
      <c r="Y144" s="27"/>
      <c r="Z144" s="27"/>
      <c r="AA144" s="27"/>
      <c r="AB144" s="27"/>
      <c r="AC144" s="20"/>
      <c r="AD144" s="20"/>
      <c r="AE144" s="21"/>
      <c r="AF144" s="21"/>
      <c r="AG144" s="21"/>
      <c r="AH144" s="20"/>
      <c r="AI144" s="21"/>
      <c r="AJ144" s="21"/>
      <c r="AK144" s="21"/>
    </row>
    <row r="145" spans="1:37" ht="15.75" customHeight="1" x14ac:dyDescent="0.2">
      <c r="A145" s="13"/>
      <c r="B145" s="13"/>
      <c r="C145" s="13"/>
      <c r="D145" s="13"/>
      <c r="E145" s="13"/>
      <c r="F145" s="13"/>
      <c r="G145" s="14"/>
      <c r="H145" s="14"/>
      <c r="I145" s="14"/>
      <c r="J145" s="22"/>
      <c r="K145" s="15"/>
      <c r="L145" s="15"/>
      <c r="M145" s="42"/>
      <c r="N145" s="26"/>
      <c r="O145" s="26"/>
      <c r="P145" s="26"/>
      <c r="Q145" s="42"/>
      <c r="R145" s="28"/>
      <c r="S145" s="28"/>
      <c r="T145" s="27"/>
      <c r="U145" s="27"/>
      <c r="V145" s="27"/>
      <c r="W145" s="29"/>
      <c r="X145" s="27"/>
      <c r="Y145" s="27"/>
      <c r="Z145" s="27"/>
      <c r="AA145" s="27"/>
      <c r="AB145" s="27"/>
      <c r="AC145" s="20"/>
      <c r="AD145" s="20"/>
      <c r="AE145" s="21"/>
      <c r="AF145" s="21"/>
      <c r="AG145" s="21"/>
      <c r="AH145" s="20"/>
      <c r="AI145" s="21"/>
      <c r="AJ145" s="21"/>
      <c r="AK145" s="21"/>
    </row>
    <row r="146" spans="1:37" ht="15.75" customHeight="1" x14ac:dyDescent="0.2">
      <c r="A146" s="13"/>
      <c r="B146" s="13"/>
      <c r="C146" s="13"/>
      <c r="D146" s="13"/>
      <c r="E146" s="13"/>
      <c r="F146" s="13"/>
      <c r="G146" s="14"/>
      <c r="H146" s="14"/>
      <c r="I146" s="14"/>
      <c r="J146" s="22"/>
      <c r="K146" s="15"/>
      <c r="L146" s="15"/>
      <c r="M146" s="42"/>
      <c r="N146" s="26"/>
      <c r="O146" s="26"/>
      <c r="P146" s="26"/>
      <c r="Q146" s="42"/>
      <c r="R146" s="28"/>
      <c r="S146" s="28"/>
      <c r="T146" s="27"/>
      <c r="U146" s="27"/>
      <c r="V146" s="27"/>
      <c r="W146" s="29"/>
      <c r="X146" s="27"/>
      <c r="Y146" s="27"/>
      <c r="Z146" s="27"/>
      <c r="AA146" s="27"/>
      <c r="AB146" s="27"/>
      <c r="AC146" s="20"/>
      <c r="AD146" s="20"/>
      <c r="AE146" s="21"/>
      <c r="AF146" s="21"/>
      <c r="AG146" s="21"/>
      <c r="AH146" s="20"/>
      <c r="AI146" s="21"/>
      <c r="AJ146" s="21"/>
      <c r="AK146" s="21"/>
    </row>
    <row r="147" spans="1:37" ht="15.75" customHeight="1" x14ac:dyDescent="0.2">
      <c r="A147" s="13"/>
      <c r="B147" s="13"/>
      <c r="C147" s="13"/>
      <c r="D147" s="13"/>
      <c r="E147" s="13"/>
      <c r="F147" s="13"/>
      <c r="G147" s="14"/>
      <c r="H147" s="14"/>
      <c r="I147" s="14"/>
      <c r="J147" s="22"/>
      <c r="K147" s="15"/>
      <c r="L147" s="15"/>
      <c r="M147" s="42"/>
      <c r="N147" s="26"/>
      <c r="O147" s="26"/>
      <c r="P147" s="26"/>
      <c r="Q147" s="42"/>
      <c r="R147" s="28"/>
      <c r="S147" s="28"/>
      <c r="T147" s="27"/>
      <c r="U147" s="27"/>
      <c r="V147" s="27"/>
      <c r="W147" s="29"/>
      <c r="X147" s="27"/>
      <c r="Y147" s="27"/>
      <c r="Z147" s="27"/>
      <c r="AA147" s="27"/>
      <c r="AB147" s="27"/>
      <c r="AC147" s="20"/>
      <c r="AD147" s="20"/>
      <c r="AE147" s="21"/>
      <c r="AF147" s="21"/>
      <c r="AG147" s="21"/>
      <c r="AH147" s="20"/>
      <c r="AI147" s="21"/>
      <c r="AJ147" s="21"/>
      <c r="AK147" s="21"/>
    </row>
    <row r="148" spans="1:37" ht="15.75" customHeight="1" x14ac:dyDescent="0.2">
      <c r="A148" s="13"/>
      <c r="B148" s="13"/>
      <c r="C148" s="13"/>
      <c r="D148" s="13"/>
      <c r="E148" s="13"/>
      <c r="F148" s="13"/>
      <c r="G148" s="14"/>
      <c r="H148" s="14"/>
      <c r="I148" s="14"/>
      <c r="J148" s="22"/>
      <c r="K148" s="15"/>
      <c r="L148" s="15"/>
      <c r="M148" s="42"/>
      <c r="N148" s="26"/>
      <c r="O148" s="26"/>
      <c r="P148" s="26"/>
      <c r="Q148" s="42"/>
      <c r="R148" s="28"/>
      <c r="S148" s="28"/>
      <c r="T148" s="27"/>
      <c r="U148" s="27"/>
      <c r="V148" s="27"/>
      <c r="W148" s="29"/>
      <c r="X148" s="27"/>
      <c r="Y148" s="27"/>
      <c r="Z148" s="27"/>
      <c r="AA148" s="27"/>
      <c r="AB148" s="27"/>
      <c r="AC148" s="20"/>
      <c r="AD148" s="20"/>
      <c r="AE148" s="21"/>
      <c r="AF148" s="21"/>
      <c r="AG148" s="21"/>
      <c r="AH148" s="20"/>
      <c r="AI148" s="21"/>
      <c r="AJ148" s="21"/>
      <c r="AK148" s="21"/>
    </row>
    <row r="149" spans="1:37" ht="15.75" customHeight="1" x14ac:dyDescent="0.2">
      <c r="A149" s="13"/>
      <c r="B149" s="13"/>
      <c r="C149" s="13"/>
      <c r="D149" s="13"/>
      <c r="E149" s="13"/>
      <c r="F149" s="13"/>
      <c r="G149" s="14"/>
      <c r="H149" s="14"/>
      <c r="I149" s="14"/>
      <c r="J149" s="22"/>
      <c r="K149" s="15"/>
      <c r="L149" s="15"/>
      <c r="M149" s="42"/>
      <c r="N149" s="26"/>
      <c r="O149" s="26"/>
      <c r="P149" s="26"/>
      <c r="Q149" s="42"/>
      <c r="R149" s="28"/>
      <c r="S149" s="28"/>
      <c r="T149" s="27"/>
      <c r="U149" s="27"/>
      <c r="V149" s="27"/>
      <c r="W149" s="29"/>
      <c r="X149" s="27"/>
      <c r="Y149" s="27"/>
      <c r="Z149" s="27"/>
      <c r="AA149" s="27"/>
      <c r="AB149" s="27"/>
      <c r="AC149" s="20"/>
      <c r="AD149" s="20"/>
      <c r="AE149" s="21"/>
      <c r="AF149" s="21"/>
      <c r="AG149" s="21"/>
      <c r="AH149" s="20"/>
      <c r="AI149" s="21"/>
      <c r="AJ149" s="21"/>
      <c r="AK149" s="21"/>
    </row>
    <row r="150" spans="1:37" ht="15.75" customHeight="1" x14ac:dyDescent="0.2">
      <c r="A150" s="13"/>
      <c r="B150" s="13"/>
      <c r="C150" s="13"/>
      <c r="D150" s="13"/>
      <c r="E150" s="13"/>
      <c r="F150" s="13"/>
      <c r="G150" s="14"/>
      <c r="H150" s="14"/>
      <c r="I150" s="14"/>
      <c r="J150" s="22"/>
      <c r="K150" s="15"/>
      <c r="L150" s="15"/>
      <c r="M150" s="42"/>
      <c r="N150" s="26"/>
      <c r="O150" s="26"/>
      <c r="P150" s="26"/>
      <c r="Q150" s="42"/>
      <c r="R150" s="28"/>
      <c r="S150" s="28"/>
      <c r="T150" s="27"/>
      <c r="U150" s="27"/>
      <c r="V150" s="27"/>
      <c r="W150" s="29"/>
      <c r="X150" s="27"/>
      <c r="Y150" s="27"/>
      <c r="Z150" s="27"/>
      <c r="AA150" s="27"/>
      <c r="AB150" s="27"/>
      <c r="AC150" s="20"/>
      <c r="AD150" s="20"/>
      <c r="AE150" s="21"/>
      <c r="AF150" s="21"/>
      <c r="AG150" s="21"/>
      <c r="AH150" s="20"/>
      <c r="AI150" s="21"/>
      <c r="AJ150" s="21"/>
      <c r="AK150" s="21"/>
    </row>
    <row r="151" spans="1:37" ht="15.75" customHeight="1" x14ac:dyDescent="0.2">
      <c r="A151" s="13"/>
      <c r="B151" s="13"/>
      <c r="C151" s="13"/>
      <c r="D151" s="13"/>
      <c r="E151" s="13"/>
      <c r="F151" s="13"/>
      <c r="G151" s="14"/>
      <c r="H151" s="14"/>
      <c r="I151" s="14"/>
      <c r="J151" s="22"/>
      <c r="K151" s="15"/>
      <c r="L151" s="15"/>
      <c r="M151" s="42"/>
      <c r="N151" s="26"/>
      <c r="O151" s="26"/>
      <c r="P151" s="26"/>
      <c r="Q151" s="42"/>
      <c r="R151" s="28"/>
      <c r="S151" s="28"/>
      <c r="T151" s="27"/>
      <c r="U151" s="27"/>
      <c r="V151" s="27"/>
      <c r="W151" s="29"/>
      <c r="X151" s="27"/>
      <c r="Y151" s="27"/>
      <c r="Z151" s="27"/>
      <c r="AA151" s="27"/>
      <c r="AB151" s="27"/>
      <c r="AC151" s="20"/>
      <c r="AD151" s="20"/>
      <c r="AE151" s="21"/>
      <c r="AF151" s="21"/>
      <c r="AG151" s="21"/>
      <c r="AH151" s="20"/>
      <c r="AI151" s="21"/>
      <c r="AJ151" s="21"/>
      <c r="AK151" s="21"/>
    </row>
    <row r="152" spans="1:37" ht="15.75" customHeight="1" x14ac:dyDescent="0.2">
      <c r="A152" s="13"/>
      <c r="B152" s="13"/>
      <c r="C152" s="13"/>
      <c r="D152" s="13"/>
      <c r="E152" s="13"/>
      <c r="F152" s="13"/>
      <c r="G152" s="14"/>
      <c r="H152" s="14"/>
      <c r="I152" s="14"/>
      <c r="J152" s="22"/>
      <c r="K152" s="15"/>
      <c r="L152" s="15"/>
      <c r="M152" s="42"/>
      <c r="N152" s="26"/>
      <c r="O152" s="26"/>
      <c r="P152" s="26"/>
      <c r="Q152" s="42"/>
      <c r="R152" s="28"/>
      <c r="S152" s="28"/>
      <c r="T152" s="27"/>
      <c r="U152" s="27"/>
      <c r="V152" s="27"/>
      <c r="W152" s="29"/>
      <c r="X152" s="27"/>
      <c r="Y152" s="27"/>
      <c r="Z152" s="27"/>
      <c r="AA152" s="27"/>
      <c r="AB152" s="27"/>
      <c r="AC152" s="20"/>
      <c r="AD152" s="20"/>
      <c r="AE152" s="21"/>
      <c r="AF152" s="21"/>
      <c r="AG152" s="21"/>
      <c r="AH152" s="20"/>
      <c r="AI152" s="21"/>
      <c r="AJ152" s="21"/>
      <c r="AK152" s="21"/>
    </row>
    <row r="153" spans="1:37" ht="15.75" customHeight="1" x14ac:dyDescent="0.2">
      <c r="A153" s="13"/>
      <c r="B153" s="13"/>
      <c r="C153" s="13"/>
      <c r="D153" s="13"/>
      <c r="E153" s="13"/>
      <c r="F153" s="13"/>
      <c r="G153" s="14"/>
      <c r="H153" s="14"/>
      <c r="I153" s="14"/>
      <c r="J153" s="22"/>
      <c r="K153" s="15"/>
      <c r="L153" s="15"/>
      <c r="M153" s="42"/>
      <c r="N153" s="26"/>
      <c r="O153" s="26"/>
      <c r="P153" s="26"/>
      <c r="Q153" s="42"/>
      <c r="R153" s="28"/>
      <c r="S153" s="28"/>
      <c r="T153" s="27"/>
      <c r="U153" s="27"/>
      <c r="V153" s="27"/>
      <c r="W153" s="29"/>
      <c r="X153" s="27"/>
      <c r="Y153" s="27"/>
      <c r="Z153" s="27"/>
      <c r="AA153" s="27"/>
      <c r="AB153" s="27"/>
      <c r="AC153" s="20"/>
      <c r="AD153" s="20"/>
      <c r="AE153" s="21"/>
      <c r="AF153" s="21"/>
      <c r="AG153" s="21"/>
      <c r="AH153" s="20"/>
      <c r="AI153" s="21"/>
      <c r="AJ153" s="21"/>
      <c r="AK153" s="21"/>
    </row>
    <row r="154" spans="1:37" ht="15.75" customHeight="1" x14ac:dyDescent="0.2">
      <c r="A154" s="13"/>
      <c r="B154" s="13"/>
      <c r="C154" s="13"/>
      <c r="D154" s="13"/>
      <c r="E154" s="13"/>
      <c r="F154" s="13"/>
      <c r="G154" s="14"/>
      <c r="H154" s="14"/>
      <c r="I154" s="14"/>
      <c r="J154" s="22"/>
      <c r="K154" s="15"/>
      <c r="L154" s="15"/>
      <c r="M154" s="42"/>
      <c r="N154" s="26"/>
      <c r="O154" s="26"/>
      <c r="P154" s="26"/>
      <c r="Q154" s="42"/>
      <c r="R154" s="28"/>
      <c r="S154" s="28"/>
      <c r="T154" s="27"/>
      <c r="U154" s="27"/>
      <c r="V154" s="27"/>
      <c r="W154" s="29"/>
      <c r="X154" s="27"/>
      <c r="Y154" s="27"/>
      <c r="Z154" s="27"/>
      <c r="AA154" s="27"/>
      <c r="AB154" s="27"/>
      <c r="AC154" s="20"/>
      <c r="AD154" s="20"/>
      <c r="AE154" s="21"/>
      <c r="AF154" s="21"/>
      <c r="AG154" s="21"/>
      <c r="AH154" s="20"/>
      <c r="AI154" s="21"/>
      <c r="AJ154" s="21"/>
      <c r="AK154" s="21"/>
    </row>
    <row r="155" spans="1:37" ht="15.75" customHeight="1" x14ac:dyDescent="0.2">
      <c r="A155" s="13"/>
      <c r="B155" s="13"/>
      <c r="C155" s="13"/>
      <c r="D155" s="13"/>
      <c r="E155" s="13"/>
      <c r="F155" s="13"/>
      <c r="G155" s="14"/>
      <c r="H155" s="14"/>
      <c r="I155" s="14"/>
      <c r="J155" s="22"/>
      <c r="K155" s="15"/>
      <c r="L155" s="15"/>
      <c r="M155" s="42"/>
      <c r="N155" s="26"/>
      <c r="O155" s="26"/>
      <c r="P155" s="26"/>
      <c r="Q155" s="42"/>
      <c r="R155" s="28"/>
      <c r="S155" s="28"/>
      <c r="T155" s="27"/>
      <c r="U155" s="27"/>
      <c r="V155" s="27"/>
      <c r="W155" s="29"/>
      <c r="X155" s="27"/>
      <c r="Y155" s="27"/>
      <c r="Z155" s="27"/>
      <c r="AA155" s="27"/>
      <c r="AB155" s="27"/>
      <c r="AC155" s="20"/>
      <c r="AD155" s="20"/>
      <c r="AE155" s="21"/>
      <c r="AF155" s="21"/>
      <c r="AG155" s="21"/>
      <c r="AH155" s="20"/>
      <c r="AI155" s="21"/>
      <c r="AJ155" s="21"/>
      <c r="AK155" s="21"/>
    </row>
    <row r="156" spans="1:37" ht="15.75" customHeight="1" x14ac:dyDescent="0.2">
      <c r="A156" s="13"/>
      <c r="B156" s="13"/>
      <c r="C156" s="13"/>
      <c r="D156" s="13"/>
      <c r="E156" s="13"/>
      <c r="F156" s="13"/>
      <c r="G156" s="14"/>
      <c r="H156" s="14"/>
      <c r="I156" s="14"/>
      <c r="J156" s="22"/>
      <c r="K156" s="15"/>
      <c r="L156" s="15"/>
      <c r="M156" s="42"/>
      <c r="N156" s="26"/>
      <c r="O156" s="26"/>
      <c r="P156" s="26"/>
      <c r="Q156" s="42"/>
      <c r="R156" s="28"/>
      <c r="S156" s="28"/>
      <c r="T156" s="27"/>
      <c r="U156" s="27"/>
      <c r="V156" s="27"/>
      <c r="W156" s="29"/>
      <c r="X156" s="27"/>
      <c r="Y156" s="27"/>
      <c r="Z156" s="27"/>
      <c r="AA156" s="27"/>
      <c r="AB156" s="27"/>
      <c r="AC156" s="20"/>
      <c r="AD156" s="20"/>
      <c r="AE156" s="21"/>
      <c r="AF156" s="21"/>
      <c r="AG156" s="21"/>
      <c r="AH156" s="20"/>
      <c r="AI156" s="21"/>
      <c r="AJ156" s="21"/>
      <c r="AK156" s="21"/>
    </row>
    <row r="157" spans="1:37" ht="15.75" customHeight="1" x14ac:dyDescent="0.2">
      <c r="A157" s="13"/>
      <c r="B157" s="13"/>
      <c r="C157" s="13"/>
      <c r="D157" s="13"/>
      <c r="E157" s="13"/>
      <c r="F157" s="13"/>
      <c r="G157" s="14"/>
      <c r="H157" s="14"/>
      <c r="I157" s="14"/>
      <c r="J157" s="22"/>
      <c r="K157" s="15"/>
      <c r="L157" s="15"/>
      <c r="M157" s="42"/>
      <c r="N157" s="26"/>
      <c r="O157" s="26"/>
      <c r="P157" s="26"/>
      <c r="Q157" s="42"/>
      <c r="R157" s="28"/>
      <c r="S157" s="28"/>
      <c r="T157" s="27"/>
      <c r="U157" s="27"/>
      <c r="V157" s="27"/>
      <c r="W157" s="29"/>
      <c r="X157" s="27"/>
      <c r="Y157" s="27"/>
      <c r="Z157" s="27"/>
      <c r="AA157" s="27"/>
      <c r="AB157" s="27"/>
      <c r="AC157" s="20"/>
      <c r="AD157" s="20"/>
      <c r="AE157" s="21"/>
      <c r="AF157" s="21"/>
      <c r="AG157" s="21"/>
      <c r="AH157" s="20"/>
      <c r="AI157" s="21"/>
      <c r="AJ157" s="21"/>
      <c r="AK157" s="21"/>
    </row>
    <row r="158" spans="1:37" ht="15.75" customHeight="1" x14ac:dyDescent="0.2">
      <c r="A158" s="13"/>
      <c r="B158" s="13"/>
      <c r="C158" s="13"/>
      <c r="D158" s="13"/>
      <c r="E158" s="13"/>
      <c r="F158" s="13"/>
      <c r="G158" s="14"/>
      <c r="H158" s="14"/>
      <c r="I158" s="14"/>
      <c r="J158" s="22"/>
      <c r="K158" s="15"/>
      <c r="L158" s="15"/>
      <c r="M158" s="42"/>
      <c r="N158" s="26"/>
      <c r="O158" s="26"/>
      <c r="P158" s="26"/>
      <c r="Q158" s="42"/>
      <c r="R158" s="28"/>
      <c r="S158" s="28"/>
      <c r="T158" s="27"/>
      <c r="U158" s="27"/>
      <c r="V158" s="27"/>
      <c r="W158" s="29"/>
      <c r="X158" s="27"/>
      <c r="Y158" s="27"/>
      <c r="Z158" s="27"/>
      <c r="AA158" s="27"/>
      <c r="AB158" s="27"/>
      <c r="AC158" s="20"/>
      <c r="AD158" s="20"/>
      <c r="AE158" s="21"/>
      <c r="AF158" s="21"/>
      <c r="AG158" s="21"/>
      <c r="AH158" s="20"/>
      <c r="AI158" s="21"/>
      <c r="AJ158" s="21"/>
      <c r="AK158" s="21"/>
    </row>
    <row r="159" spans="1:37" ht="15.75" customHeight="1" x14ac:dyDescent="0.2">
      <c r="A159" s="13"/>
      <c r="B159" s="13"/>
      <c r="C159" s="13"/>
      <c r="D159" s="13"/>
      <c r="E159" s="13"/>
      <c r="F159" s="13"/>
      <c r="G159" s="14"/>
      <c r="H159" s="14"/>
      <c r="I159" s="14"/>
      <c r="J159" s="22"/>
      <c r="K159" s="15"/>
      <c r="L159" s="15"/>
      <c r="M159" s="42"/>
      <c r="N159" s="26"/>
      <c r="O159" s="26"/>
      <c r="P159" s="26"/>
      <c r="Q159" s="42"/>
      <c r="R159" s="28"/>
      <c r="S159" s="28"/>
      <c r="T159" s="27"/>
      <c r="U159" s="27"/>
      <c r="V159" s="27"/>
      <c r="W159" s="29"/>
      <c r="X159" s="27"/>
      <c r="Y159" s="27"/>
      <c r="Z159" s="27"/>
      <c r="AA159" s="27"/>
      <c r="AB159" s="27"/>
      <c r="AC159" s="20"/>
      <c r="AD159" s="20"/>
      <c r="AE159" s="21"/>
      <c r="AF159" s="21"/>
      <c r="AG159" s="21"/>
      <c r="AH159" s="20"/>
      <c r="AI159" s="21"/>
      <c r="AJ159" s="21"/>
      <c r="AK159" s="21"/>
    </row>
    <row r="160" spans="1:37" ht="15.75" customHeight="1" x14ac:dyDescent="0.2">
      <c r="A160" s="13"/>
      <c r="B160" s="13"/>
      <c r="C160" s="13"/>
      <c r="D160" s="13"/>
      <c r="E160" s="13"/>
      <c r="F160" s="13"/>
      <c r="G160" s="14"/>
      <c r="H160" s="14"/>
      <c r="I160" s="14"/>
      <c r="J160" s="22"/>
      <c r="K160" s="15"/>
      <c r="L160" s="15"/>
      <c r="M160" s="42"/>
      <c r="N160" s="26"/>
      <c r="O160" s="26"/>
      <c r="P160" s="26"/>
      <c r="Q160" s="42"/>
      <c r="R160" s="28"/>
      <c r="S160" s="28"/>
      <c r="T160" s="27"/>
      <c r="U160" s="27"/>
      <c r="V160" s="27"/>
      <c r="W160" s="29"/>
      <c r="X160" s="27"/>
      <c r="Y160" s="27"/>
      <c r="Z160" s="27"/>
      <c r="AA160" s="27"/>
      <c r="AB160" s="27"/>
      <c r="AC160" s="20"/>
      <c r="AD160" s="20"/>
      <c r="AE160" s="21"/>
      <c r="AF160" s="21"/>
      <c r="AG160" s="21"/>
      <c r="AH160" s="20"/>
      <c r="AI160" s="21"/>
      <c r="AJ160" s="21"/>
      <c r="AK160" s="21"/>
    </row>
    <row r="161" spans="1:37" ht="15.75" customHeight="1" x14ac:dyDescent="0.2">
      <c r="A161" s="13"/>
      <c r="B161" s="13"/>
      <c r="C161" s="13"/>
      <c r="D161" s="13"/>
      <c r="E161" s="13"/>
      <c r="F161" s="13"/>
      <c r="G161" s="14"/>
      <c r="H161" s="14"/>
      <c r="I161" s="14"/>
      <c r="J161" s="22"/>
      <c r="K161" s="15"/>
      <c r="L161" s="15"/>
      <c r="M161" s="42"/>
      <c r="N161" s="26"/>
      <c r="O161" s="26"/>
      <c r="P161" s="26"/>
      <c r="Q161" s="42"/>
      <c r="R161" s="28"/>
      <c r="S161" s="28"/>
      <c r="T161" s="27"/>
      <c r="U161" s="27"/>
      <c r="V161" s="27"/>
      <c r="W161" s="29"/>
      <c r="X161" s="27"/>
      <c r="Y161" s="27"/>
      <c r="Z161" s="27"/>
      <c r="AA161" s="27"/>
      <c r="AB161" s="27"/>
      <c r="AC161" s="20"/>
      <c r="AD161" s="20"/>
      <c r="AE161" s="21"/>
      <c r="AF161" s="21"/>
      <c r="AG161" s="21"/>
      <c r="AH161" s="20"/>
      <c r="AI161" s="21"/>
      <c r="AJ161" s="21"/>
      <c r="AK161" s="21"/>
    </row>
    <row r="162" spans="1:37" ht="15.75" customHeight="1" x14ac:dyDescent="0.2">
      <c r="A162" s="13"/>
      <c r="B162" s="13"/>
      <c r="C162" s="13"/>
      <c r="D162" s="13"/>
      <c r="E162" s="13"/>
      <c r="F162" s="13"/>
      <c r="G162" s="14"/>
      <c r="H162" s="14"/>
      <c r="I162" s="14"/>
      <c r="J162" s="22"/>
      <c r="K162" s="15"/>
      <c r="L162" s="15"/>
      <c r="M162" s="42"/>
      <c r="N162" s="26"/>
      <c r="O162" s="26"/>
      <c r="P162" s="26"/>
      <c r="Q162" s="42"/>
      <c r="R162" s="28"/>
      <c r="S162" s="28"/>
      <c r="T162" s="27"/>
      <c r="U162" s="27"/>
      <c r="V162" s="27"/>
      <c r="W162" s="29"/>
      <c r="X162" s="27"/>
      <c r="Y162" s="27"/>
      <c r="Z162" s="27"/>
      <c r="AA162" s="27"/>
      <c r="AB162" s="27"/>
      <c r="AC162" s="20"/>
      <c r="AD162" s="20"/>
      <c r="AE162" s="21"/>
      <c r="AF162" s="21"/>
      <c r="AG162" s="21"/>
      <c r="AH162" s="20"/>
      <c r="AI162" s="21"/>
      <c r="AJ162" s="21"/>
      <c r="AK162" s="21"/>
    </row>
    <row r="163" spans="1:37" ht="15.75" customHeight="1" x14ac:dyDescent="0.2">
      <c r="A163" s="13"/>
      <c r="B163" s="13"/>
      <c r="C163" s="13"/>
      <c r="D163" s="13"/>
      <c r="E163" s="13"/>
      <c r="F163" s="13"/>
      <c r="G163" s="14"/>
      <c r="H163" s="14"/>
      <c r="I163" s="14"/>
      <c r="J163" s="22"/>
      <c r="K163" s="15"/>
      <c r="L163" s="15"/>
      <c r="M163" s="42"/>
      <c r="N163" s="26"/>
      <c r="O163" s="26"/>
      <c r="P163" s="26"/>
      <c r="Q163" s="42"/>
      <c r="R163" s="28"/>
      <c r="S163" s="28"/>
      <c r="T163" s="27"/>
      <c r="U163" s="27"/>
      <c r="V163" s="27"/>
      <c r="W163" s="29"/>
      <c r="X163" s="27"/>
      <c r="Y163" s="27"/>
      <c r="Z163" s="27"/>
      <c r="AA163" s="27"/>
      <c r="AB163" s="27"/>
      <c r="AC163" s="20"/>
      <c r="AD163" s="20"/>
      <c r="AE163" s="21"/>
      <c r="AF163" s="21"/>
      <c r="AG163" s="21"/>
      <c r="AH163" s="20"/>
      <c r="AI163" s="21"/>
      <c r="AJ163" s="21"/>
      <c r="AK163" s="21"/>
    </row>
    <row r="164" spans="1:37" ht="15.75" customHeight="1" x14ac:dyDescent="0.2">
      <c r="A164" s="13"/>
      <c r="B164" s="13"/>
      <c r="C164" s="13"/>
      <c r="D164" s="13"/>
      <c r="E164" s="13"/>
      <c r="F164" s="13"/>
      <c r="G164" s="14"/>
      <c r="H164" s="14"/>
      <c r="I164" s="14"/>
      <c r="J164" s="22"/>
      <c r="K164" s="15"/>
      <c r="L164" s="15"/>
      <c r="M164" s="42"/>
      <c r="N164" s="26"/>
      <c r="O164" s="26"/>
      <c r="P164" s="26"/>
      <c r="Q164" s="42"/>
      <c r="R164" s="28"/>
      <c r="S164" s="28"/>
      <c r="T164" s="27"/>
      <c r="U164" s="27"/>
      <c r="V164" s="27"/>
      <c r="W164" s="29"/>
      <c r="X164" s="27"/>
      <c r="Y164" s="27"/>
      <c r="Z164" s="27"/>
      <c r="AA164" s="27"/>
      <c r="AB164" s="27"/>
      <c r="AC164" s="20"/>
      <c r="AD164" s="20"/>
      <c r="AE164" s="21"/>
      <c r="AF164" s="21"/>
      <c r="AG164" s="21"/>
      <c r="AH164" s="20"/>
      <c r="AI164" s="21"/>
      <c r="AJ164" s="21"/>
      <c r="AK164" s="21"/>
    </row>
    <row r="165" spans="1:37" ht="15.75" customHeight="1" x14ac:dyDescent="0.2">
      <c r="A165" s="13"/>
      <c r="B165" s="13"/>
      <c r="C165" s="13"/>
      <c r="D165" s="13"/>
      <c r="E165" s="13"/>
      <c r="F165" s="13"/>
      <c r="G165" s="14"/>
      <c r="H165" s="14"/>
      <c r="I165" s="14"/>
      <c r="J165" s="22"/>
      <c r="K165" s="15"/>
      <c r="L165" s="15"/>
      <c r="M165" s="42"/>
      <c r="N165" s="26"/>
      <c r="O165" s="26"/>
      <c r="P165" s="26"/>
      <c r="Q165" s="42"/>
      <c r="R165" s="28"/>
      <c r="S165" s="28"/>
      <c r="T165" s="27"/>
      <c r="U165" s="27"/>
      <c r="V165" s="27"/>
      <c r="W165" s="29"/>
      <c r="X165" s="27"/>
      <c r="Y165" s="27"/>
      <c r="Z165" s="27"/>
      <c r="AA165" s="27"/>
      <c r="AB165" s="27"/>
      <c r="AC165" s="20"/>
      <c r="AD165" s="20"/>
      <c r="AE165" s="21"/>
      <c r="AF165" s="21"/>
      <c r="AG165" s="21"/>
      <c r="AH165" s="20"/>
      <c r="AI165" s="21"/>
      <c r="AJ165" s="21"/>
      <c r="AK165" s="21"/>
    </row>
    <row r="166" spans="1:37" ht="15.75" customHeight="1" x14ac:dyDescent="0.2">
      <c r="A166" s="13"/>
      <c r="B166" s="13"/>
      <c r="C166" s="13"/>
      <c r="D166" s="13"/>
      <c r="E166" s="13"/>
      <c r="F166" s="13"/>
      <c r="G166" s="14"/>
      <c r="H166" s="14"/>
      <c r="I166" s="14"/>
      <c r="J166" s="22"/>
      <c r="K166" s="15"/>
      <c r="L166" s="15"/>
      <c r="M166" s="42"/>
      <c r="N166" s="26"/>
      <c r="O166" s="26"/>
      <c r="P166" s="26"/>
      <c r="Q166" s="42"/>
      <c r="R166" s="28"/>
      <c r="S166" s="28"/>
      <c r="T166" s="27"/>
      <c r="U166" s="27"/>
      <c r="V166" s="27"/>
      <c r="W166" s="29"/>
      <c r="X166" s="27"/>
      <c r="Y166" s="27"/>
      <c r="Z166" s="27"/>
      <c r="AA166" s="27"/>
      <c r="AB166" s="27"/>
      <c r="AC166" s="20"/>
      <c r="AD166" s="20"/>
      <c r="AE166" s="21"/>
      <c r="AF166" s="21"/>
      <c r="AG166" s="21"/>
      <c r="AH166" s="20"/>
      <c r="AI166" s="21"/>
      <c r="AJ166" s="21"/>
      <c r="AK166" s="21"/>
    </row>
    <row r="167" spans="1:37" ht="15.75" customHeight="1" x14ac:dyDescent="0.2">
      <c r="A167" s="13"/>
      <c r="B167" s="13"/>
      <c r="C167" s="13"/>
      <c r="D167" s="13"/>
      <c r="E167" s="13"/>
      <c r="F167" s="13"/>
      <c r="G167" s="14"/>
      <c r="H167" s="14"/>
      <c r="I167" s="14"/>
      <c r="J167" s="22"/>
      <c r="K167" s="15"/>
      <c r="L167" s="15"/>
      <c r="M167" s="42"/>
      <c r="N167" s="26"/>
      <c r="O167" s="26"/>
      <c r="P167" s="26"/>
      <c r="Q167" s="42"/>
      <c r="R167" s="28"/>
      <c r="S167" s="28"/>
      <c r="T167" s="27"/>
      <c r="U167" s="27"/>
      <c r="V167" s="27"/>
      <c r="W167" s="29"/>
      <c r="X167" s="27"/>
      <c r="Y167" s="27"/>
      <c r="Z167" s="27"/>
      <c r="AA167" s="27"/>
      <c r="AB167" s="27"/>
      <c r="AC167" s="20"/>
      <c r="AD167" s="20"/>
      <c r="AE167" s="21"/>
      <c r="AF167" s="21"/>
      <c r="AG167" s="21"/>
      <c r="AH167" s="20"/>
      <c r="AI167" s="21"/>
      <c r="AJ167" s="21"/>
      <c r="AK167" s="21"/>
    </row>
    <row r="168" spans="1:37" ht="15.75" customHeight="1" x14ac:dyDescent="0.2">
      <c r="A168" s="13"/>
      <c r="B168" s="13"/>
      <c r="C168" s="13"/>
      <c r="D168" s="13"/>
      <c r="E168" s="13"/>
      <c r="F168" s="13"/>
      <c r="G168" s="14"/>
      <c r="H168" s="14"/>
      <c r="I168" s="14"/>
      <c r="J168" s="22"/>
      <c r="K168" s="15"/>
      <c r="L168" s="15"/>
      <c r="M168" s="42"/>
      <c r="N168" s="26"/>
      <c r="O168" s="26"/>
      <c r="P168" s="26"/>
      <c r="Q168" s="42"/>
      <c r="R168" s="28"/>
      <c r="S168" s="28"/>
      <c r="T168" s="27"/>
      <c r="U168" s="27"/>
      <c r="V168" s="27"/>
      <c r="W168" s="29"/>
      <c r="X168" s="27"/>
      <c r="Y168" s="27"/>
      <c r="Z168" s="27"/>
      <c r="AA168" s="27"/>
      <c r="AB168" s="27"/>
      <c r="AC168" s="20"/>
      <c r="AD168" s="20"/>
      <c r="AE168" s="21"/>
      <c r="AF168" s="21"/>
      <c r="AG168" s="21"/>
      <c r="AH168" s="20"/>
      <c r="AI168" s="21"/>
      <c r="AJ168" s="21"/>
      <c r="AK168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68"/>
  <sheetViews>
    <sheetView showZeros="0" workbookViewId="0">
      <selection sqref="A1:XFD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125</v>
      </c>
      <c r="C4" s="508"/>
      <c r="D4" s="5"/>
      <c r="E4" s="64" t="s">
        <v>123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61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62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62" t="s">
        <v>26</v>
      </c>
      <c r="D8" s="378"/>
      <c r="E8" s="62"/>
      <c r="F8" s="62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62"/>
      <c r="D9" s="378"/>
      <c r="E9" s="62" t="s">
        <v>30</v>
      </c>
      <c r="F9" s="62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63"/>
      <c r="D10" s="379"/>
      <c r="E10" s="63"/>
      <c r="F10" s="63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 x14ac:dyDescent="0.2">
      <c r="A11" s="13">
        <v>1</v>
      </c>
      <c r="B11" s="13" t="s">
        <v>32</v>
      </c>
      <c r="C11" s="13">
        <v>5727</v>
      </c>
      <c r="D11" s="13">
        <v>11558</v>
      </c>
      <c r="E11" s="13" t="s">
        <v>36</v>
      </c>
      <c r="F11" s="13"/>
      <c r="G11" s="14">
        <v>0</v>
      </c>
      <c r="H11" s="14">
        <v>0</v>
      </c>
      <c r="I11" s="14">
        <v>60</v>
      </c>
      <c r="J11" s="22">
        <f>+(G11*400)+(H11*100)+I11</f>
        <v>60</v>
      </c>
      <c r="K11" s="15"/>
      <c r="L11" s="15">
        <f>+K11*J11</f>
        <v>0</v>
      </c>
      <c r="M11" s="42"/>
      <c r="N11" s="26">
        <v>0</v>
      </c>
      <c r="O11" s="26">
        <v>0</v>
      </c>
      <c r="P11" s="26"/>
      <c r="Q11" s="42">
        <v>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4.25" customHeight="1" x14ac:dyDescent="0.2">
      <c r="A12" s="13">
        <v>2</v>
      </c>
      <c r="B12" s="13" t="s">
        <v>32</v>
      </c>
      <c r="C12" s="13">
        <v>5728</v>
      </c>
      <c r="D12" s="13">
        <v>11559</v>
      </c>
      <c r="E12" s="13" t="s">
        <v>36</v>
      </c>
      <c r="F12" s="13"/>
      <c r="G12" s="14">
        <v>0</v>
      </c>
      <c r="H12" s="14">
        <v>0</v>
      </c>
      <c r="I12" s="14">
        <v>79</v>
      </c>
      <c r="J12" s="22">
        <f t="shared" ref="J12:J24" si="0">+(G12*400)+(H12*100)+I12</f>
        <v>79</v>
      </c>
      <c r="K12" s="15"/>
      <c r="L12" s="15">
        <f t="shared" ref="L12:L16" si="1">+K12*J12</f>
        <v>0</v>
      </c>
      <c r="M12" s="42">
        <v>1</v>
      </c>
      <c r="N12" s="26" t="s">
        <v>37</v>
      </c>
      <c r="O12" s="26" t="s">
        <v>56</v>
      </c>
      <c r="P12" s="26"/>
      <c r="Q12" s="42">
        <v>126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4.25" customHeight="1" x14ac:dyDescent="0.2">
      <c r="A13" s="13">
        <v>3</v>
      </c>
      <c r="B13" s="13" t="s">
        <v>32</v>
      </c>
      <c r="C13" s="13">
        <v>5731</v>
      </c>
      <c r="D13" s="13">
        <v>11562</v>
      </c>
      <c r="E13" s="13" t="s">
        <v>36</v>
      </c>
      <c r="F13" s="13"/>
      <c r="G13" s="14">
        <v>0</v>
      </c>
      <c r="H13" s="14">
        <v>0</v>
      </c>
      <c r="I13" s="14">
        <v>97</v>
      </c>
      <c r="J13" s="22">
        <f t="shared" si="0"/>
        <v>97</v>
      </c>
      <c r="K13" s="15"/>
      <c r="L13" s="15">
        <f t="shared" si="1"/>
        <v>0</v>
      </c>
      <c r="M13" s="42">
        <v>2</v>
      </c>
      <c r="N13" s="26" t="s">
        <v>37</v>
      </c>
      <c r="O13" s="26" t="s">
        <v>38</v>
      </c>
      <c r="P13" s="26"/>
      <c r="Q13" s="42">
        <v>225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4.25" customHeight="1" x14ac:dyDescent="0.2">
      <c r="A14" s="13"/>
      <c r="B14" s="13">
        <v>0</v>
      </c>
      <c r="C14" s="13">
        <v>0</v>
      </c>
      <c r="D14" s="13">
        <v>0</v>
      </c>
      <c r="E14" s="13">
        <v>0</v>
      </c>
      <c r="F14" s="13"/>
      <c r="G14" s="14">
        <v>0</v>
      </c>
      <c r="H14" s="14">
        <v>0</v>
      </c>
      <c r="I14" s="14">
        <v>0</v>
      </c>
      <c r="J14" s="22">
        <f t="shared" si="0"/>
        <v>0</v>
      </c>
      <c r="K14" s="15"/>
      <c r="L14" s="15">
        <f t="shared" si="1"/>
        <v>0</v>
      </c>
      <c r="M14" s="42">
        <v>3</v>
      </c>
      <c r="N14" s="26">
        <v>0</v>
      </c>
      <c r="O14" s="26" t="s">
        <v>61</v>
      </c>
      <c r="P14" s="26"/>
      <c r="Q14" s="42">
        <v>18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4.25" customHeight="1" x14ac:dyDescent="0.2">
      <c r="A15" s="13">
        <v>4</v>
      </c>
      <c r="B15" s="13" t="s">
        <v>32</v>
      </c>
      <c r="C15" s="13">
        <v>5741</v>
      </c>
      <c r="D15" s="13">
        <v>11572</v>
      </c>
      <c r="E15" s="13" t="s">
        <v>36</v>
      </c>
      <c r="F15" s="13"/>
      <c r="G15" s="14">
        <v>0</v>
      </c>
      <c r="H15" s="14">
        <v>0</v>
      </c>
      <c r="I15" s="14">
        <v>72</v>
      </c>
      <c r="J15" s="22">
        <f t="shared" si="0"/>
        <v>72</v>
      </c>
      <c r="K15" s="15"/>
      <c r="L15" s="15">
        <f t="shared" si="1"/>
        <v>0</v>
      </c>
      <c r="M15" s="42"/>
      <c r="N15" s="26"/>
      <c r="O15" s="26"/>
      <c r="P15" s="26"/>
      <c r="Q15" s="42">
        <v>0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4.25" customHeight="1" x14ac:dyDescent="0.2">
      <c r="A16" s="13">
        <v>5</v>
      </c>
      <c r="B16" s="13" t="s">
        <v>32</v>
      </c>
      <c r="C16" s="13">
        <v>5742</v>
      </c>
      <c r="D16" s="13">
        <v>11573</v>
      </c>
      <c r="E16" s="13" t="s">
        <v>36</v>
      </c>
      <c r="F16" s="13"/>
      <c r="G16" s="14">
        <v>2</v>
      </c>
      <c r="H16" s="14">
        <v>0</v>
      </c>
      <c r="I16" s="14">
        <v>12</v>
      </c>
      <c r="J16" s="22">
        <f t="shared" si="0"/>
        <v>812</v>
      </c>
      <c r="K16" s="15"/>
      <c r="L16" s="15">
        <f t="shared" si="1"/>
        <v>0</v>
      </c>
      <c r="M16" s="42"/>
      <c r="N16" s="26"/>
      <c r="O16" s="26"/>
      <c r="P16" s="26"/>
      <c r="Q16" s="42">
        <v>0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4.25" customHeight="1" x14ac:dyDescent="0.2">
      <c r="A17" s="13"/>
      <c r="B17" s="13">
        <v>0</v>
      </c>
      <c r="C17" s="13">
        <v>0</v>
      </c>
      <c r="D17" s="13">
        <v>0</v>
      </c>
      <c r="E17" s="13">
        <v>0</v>
      </c>
      <c r="F17" s="13"/>
      <c r="G17" s="14">
        <v>0</v>
      </c>
      <c r="H17" s="14">
        <v>0</v>
      </c>
      <c r="I17" s="14">
        <v>0</v>
      </c>
      <c r="J17" s="22">
        <f t="shared" si="0"/>
        <v>0</v>
      </c>
      <c r="K17" s="15"/>
      <c r="L17" s="15"/>
      <c r="M17" s="42"/>
      <c r="N17" s="26"/>
      <c r="O17" s="26"/>
      <c r="P17" s="26"/>
      <c r="Q17" s="42">
        <v>0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4.25" customHeight="1" x14ac:dyDescent="0.2">
      <c r="A18" s="13"/>
      <c r="B18" s="13">
        <v>0</v>
      </c>
      <c r="C18" s="13">
        <v>0</v>
      </c>
      <c r="D18" s="13">
        <v>0</v>
      </c>
      <c r="E18" s="13">
        <v>0</v>
      </c>
      <c r="F18" s="13"/>
      <c r="G18" s="14">
        <v>0</v>
      </c>
      <c r="H18" s="14">
        <v>0</v>
      </c>
      <c r="I18" s="14">
        <v>0</v>
      </c>
      <c r="J18" s="22">
        <f t="shared" si="0"/>
        <v>0</v>
      </c>
      <c r="K18" s="15"/>
      <c r="L18" s="15"/>
      <c r="M18" s="42"/>
      <c r="N18" s="26"/>
      <c r="O18" s="26"/>
      <c r="P18" s="26"/>
      <c r="Q18" s="42">
        <v>0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4.25" customHeight="1" x14ac:dyDescent="0.2">
      <c r="A19" s="13"/>
      <c r="B19" s="13">
        <v>0</v>
      </c>
      <c r="C19" s="13">
        <v>0</v>
      </c>
      <c r="D19" s="13">
        <v>0</v>
      </c>
      <c r="E19" s="13">
        <v>0</v>
      </c>
      <c r="F19" s="13"/>
      <c r="G19" s="14">
        <v>0</v>
      </c>
      <c r="H19" s="14">
        <v>0</v>
      </c>
      <c r="I19" s="14">
        <v>0</v>
      </c>
      <c r="J19" s="22">
        <f t="shared" si="0"/>
        <v>0</v>
      </c>
      <c r="K19" s="15"/>
      <c r="L19" s="15"/>
      <c r="M19" s="42"/>
      <c r="N19" s="26"/>
      <c r="O19" s="26"/>
      <c r="P19" s="26"/>
      <c r="Q19" s="42">
        <v>0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4.25" customHeight="1" x14ac:dyDescent="0.2">
      <c r="A20" s="13"/>
      <c r="B20" s="13">
        <v>0</v>
      </c>
      <c r="C20" s="13">
        <v>0</v>
      </c>
      <c r="D20" s="13">
        <v>0</v>
      </c>
      <c r="E20" s="13">
        <v>0</v>
      </c>
      <c r="F20" s="13"/>
      <c r="G20" s="14">
        <v>0</v>
      </c>
      <c r="H20" s="14">
        <v>0</v>
      </c>
      <c r="I20" s="14">
        <v>0</v>
      </c>
      <c r="J20" s="22">
        <f t="shared" si="0"/>
        <v>0</v>
      </c>
      <c r="K20" s="15"/>
      <c r="L20" s="15"/>
      <c r="M20" s="42"/>
      <c r="N20" s="26"/>
      <c r="O20" s="26"/>
      <c r="P20" s="26"/>
      <c r="Q20" s="42">
        <v>0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4.25" customHeight="1" x14ac:dyDescent="0.2">
      <c r="A21" s="13"/>
      <c r="B21" s="13">
        <v>0</v>
      </c>
      <c r="C21" s="13">
        <v>0</v>
      </c>
      <c r="D21" s="13">
        <v>0</v>
      </c>
      <c r="E21" s="13">
        <v>0</v>
      </c>
      <c r="F21" s="13"/>
      <c r="G21" s="14">
        <v>0</v>
      </c>
      <c r="H21" s="14">
        <v>0</v>
      </c>
      <c r="I21" s="14">
        <v>0</v>
      </c>
      <c r="J21" s="22">
        <f t="shared" si="0"/>
        <v>0</v>
      </c>
      <c r="K21" s="15"/>
      <c r="L21" s="15"/>
      <c r="M21" s="42"/>
      <c r="N21" s="26"/>
      <c r="O21" s="26"/>
      <c r="P21" s="26"/>
      <c r="Q21" s="42">
        <v>0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4.25" customHeight="1" x14ac:dyDescent="0.2">
      <c r="A22" s="13"/>
      <c r="B22" s="13">
        <v>0</v>
      </c>
      <c r="C22" s="13">
        <v>0</v>
      </c>
      <c r="D22" s="13">
        <v>0</v>
      </c>
      <c r="E22" s="13">
        <v>0</v>
      </c>
      <c r="F22" s="13"/>
      <c r="G22" s="14">
        <v>0</v>
      </c>
      <c r="H22" s="14">
        <v>0</v>
      </c>
      <c r="I22" s="14">
        <v>0</v>
      </c>
      <c r="J22" s="22">
        <f t="shared" si="0"/>
        <v>0</v>
      </c>
      <c r="K22" s="15"/>
      <c r="L22" s="15"/>
      <c r="M22" s="42"/>
      <c r="N22" s="26"/>
      <c r="O22" s="26"/>
      <c r="P22" s="26"/>
      <c r="Q22" s="42">
        <v>0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4.25" customHeight="1" x14ac:dyDescent="0.2">
      <c r="A23" s="13"/>
      <c r="B23" s="13">
        <v>0</v>
      </c>
      <c r="C23" s="13">
        <v>0</v>
      </c>
      <c r="D23" s="13">
        <v>0</v>
      </c>
      <c r="E23" s="13">
        <v>0</v>
      </c>
      <c r="F23" s="13"/>
      <c r="G23" s="14">
        <v>0</v>
      </c>
      <c r="H23" s="14">
        <v>0</v>
      </c>
      <c r="I23" s="14">
        <v>0</v>
      </c>
      <c r="J23" s="22">
        <f t="shared" si="0"/>
        <v>0</v>
      </c>
      <c r="K23" s="15"/>
      <c r="L23" s="15"/>
      <c r="M23" s="42"/>
      <c r="N23" s="26"/>
      <c r="O23" s="26"/>
      <c r="P23" s="26"/>
      <c r="Q23" s="42">
        <v>0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4.25" customHeight="1" x14ac:dyDescent="0.2">
      <c r="A24" s="13"/>
      <c r="B24" s="13">
        <v>0</v>
      </c>
      <c r="C24" s="13">
        <v>0</v>
      </c>
      <c r="D24" s="13">
        <v>0</v>
      </c>
      <c r="E24" s="13">
        <v>0</v>
      </c>
      <c r="F24" s="13"/>
      <c r="G24" s="14">
        <v>0</v>
      </c>
      <c r="H24" s="14">
        <v>0</v>
      </c>
      <c r="I24" s="14">
        <v>0</v>
      </c>
      <c r="J24" s="22">
        <f t="shared" si="0"/>
        <v>0</v>
      </c>
      <c r="K24" s="15"/>
      <c r="L24" s="15"/>
      <c r="M24" s="42"/>
      <c r="N24" s="26"/>
      <c r="O24" s="26"/>
      <c r="P24" s="26"/>
      <c r="Q24" s="42">
        <v>0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/>
      <c r="O25" s="26"/>
      <c r="P25" s="26"/>
      <c r="Q25" s="42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/>
      <c r="K26" s="15"/>
      <c r="L26" s="15"/>
      <c r="M26" s="42"/>
      <c r="N26" s="26"/>
      <c r="O26" s="26"/>
      <c r="P26" s="26"/>
      <c r="Q26" s="42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/>
      <c r="O27" s="26"/>
      <c r="P27" s="26"/>
      <c r="Q27" s="42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/>
      <c r="O28" s="26"/>
      <c r="P28" s="26"/>
      <c r="Q28" s="42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42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42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42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42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42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42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42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42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42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42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42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42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42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42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42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42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42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42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42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42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42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42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42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42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42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42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42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42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42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42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42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42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42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42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/>
      <c r="C63" s="13"/>
      <c r="D63" s="13"/>
      <c r="E63" s="13"/>
      <c r="F63" s="13"/>
      <c r="G63" s="14"/>
      <c r="H63" s="14"/>
      <c r="I63" s="14"/>
      <c r="J63" s="22"/>
      <c r="K63" s="15"/>
      <c r="L63" s="15"/>
      <c r="M63" s="42"/>
      <c r="N63" s="26"/>
      <c r="O63" s="26"/>
      <c r="P63" s="26"/>
      <c r="Q63" s="42"/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/>
      <c r="C64" s="13"/>
      <c r="D64" s="13"/>
      <c r="E64" s="13"/>
      <c r="F64" s="13"/>
      <c r="G64" s="14"/>
      <c r="H64" s="14"/>
      <c r="I64" s="14"/>
      <c r="J64" s="22"/>
      <c r="K64" s="15"/>
      <c r="L64" s="15"/>
      <c r="M64" s="42"/>
      <c r="N64" s="26"/>
      <c r="O64" s="26"/>
      <c r="P64" s="26"/>
      <c r="Q64" s="42"/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/>
      <c r="C65" s="13"/>
      <c r="D65" s="13"/>
      <c r="E65" s="13"/>
      <c r="F65" s="13"/>
      <c r="G65" s="14"/>
      <c r="H65" s="14"/>
      <c r="I65" s="14"/>
      <c r="J65" s="22"/>
      <c r="K65" s="15"/>
      <c r="L65" s="15"/>
      <c r="M65" s="42"/>
      <c r="N65" s="26"/>
      <c r="O65" s="26"/>
      <c r="P65" s="26"/>
      <c r="Q65" s="42"/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/>
      <c r="C66" s="13"/>
      <c r="D66" s="13"/>
      <c r="E66" s="13"/>
      <c r="F66" s="13"/>
      <c r="G66" s="14"/>
      <c r="H66" s="14"/>
      <c r="I66" s="14"/>
      <c r="J66" s="22"/>
      <c r="K66" s="15"/>
      <c r="L66" s="15"/>
      <c r="M66" s="42"/>
      <c r="N66" s="26"/>
      <c r="O66" s="26"/>
      <c r="P66" s="26"/>
      <c r="Q66" s="42"/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/>
      <c r="C67" s="13"/>
      <c r="D67" s="13"/>
      <c r="E67" s="13"/>
      <c r="F67" s="13"/>
      <c r="G67" s="14"/>
      <c r="H67" s="14"/>
      <c r="I67" s="14"/>
      <c r="J67" s="22"/>
      <c r="K67" s="15"/>
      <c r="L67" s="15"/>
      <c r="M67" s="42"/>
      <c r="N67" s="26"/>
      <c r="O67" s="26"/>
      <c r="P67" s="26"/>
      <c r="Q67" s="42"/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/>
      <c r="C68" s="13"/>
      <c r="D68" s="13"/>
      <c r="E68" s="13"/>
      <c r="F68" s="13"/>
      <c r="G68" s="14"/>
      <c r="H68" s="14"/>
      <c r="I68" s="14"/>
      <c r="J68" s="22"/>
      <c r="K68" s="15"/>
      <c r="L68" s="15"/>
      <c r="M68" s="42"/>
      <c r="N68" s="26"/>
      <c r="O68" s="26"/>
      <c r="P68" s="26"/>
      <c r="Q68" s="42"/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/>
      <c r="C69" s="13"/>
      <c r="D69" s="13"/>
      <c r="E69" s="13"/>
      <c r="F69" s="13"/>
      <c r="G69" s="14"/>
      <c r="H69" s="14"/>
      <c r="I69" s="14"/>
      <c r="J69" s="22"/>
      <c r="K69" s="15"/>
      <c r="L69" s="15"/>
      <c r="M69" s="42"/>
      <c r="N69" s="26"/>
      <c r="O69" s="26"/>
      <c r="P69" s="26"/>
      <c r="Q69" s="42"/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/>
      <c r="C70" s="13"/>
      <c r="D70" s="13"/>
      <c r="E70" s="13"/>
      <c r="F70" s="13"/>
      <c r="G70" s="14"/>
      <c r="H70" s="14"/>
      <c r="I70" s="14"/>
      <c r="J70" s="22"/>
      <c r="K70" s="15"/>
      <c r="L70" s="15"/>
      <c r="M70" s="42"/>
      <c r="N70" s="26"/>
      <c r="O70" s="26"/>
      <c r="P70" s="26"/>
      <c r="Q70" s="42"/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/>
      <c r="C71" s="13"/>
      <c r="D71" s="13"/>
      <c r="E71" s="13"/>
      <c r="F71" s="13"/>
      <c r="G71" s="14"/>
      <c r="H71" s="14"/>
      <c r="I71" s="14"/>
      <c r="J71" s="22"/>
      <c r="K71" s="15"/>
      <c r="L71" s="15"/>
      <c r="M71" s="42"/>
      <c r="N71" s="26"/>
      <c r="O71" s="26"/>
      <c r="P71" s="26"/>
      <c r="Q71" s="42"/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/>
      <c r="C72" s="13"/>
      <c r="D72" s="13"/>
      <c r="E72" s="13"/>
      <c r="F72" s="13"/>
      <c r="G72" s="14"/>
      <c r="H72" s="14"/>
      <c r="I72" s="14"/>
      <c r="J72" s="22"/>
      <c r="K72" s="15"/>
      <c r="L72" s="15"/>
      <c r="M72" s="42"/>
      <c r="N72" s="26"/>
      <c r="O72" s="26"/>
      <c r="P72" s="26"/>
      <c r="Q72" s="42"/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/>
      <c r="C73" s="13"/>
      <c r="D73" s="13"/>
      <c r="E73" s="13"/>
      <c r="F73" s="13"/>
      <c r="G73" s="14"/>
      <c r="H73" s="14"/>
      <c r="I73" s="14"/>
      <c r="J73" s="22"/>
      <c r="K73" s="15"/>
      <c r="L73" s="15"/>
      <c r="M73" s="42"/>
      <c r="N73" s="26"/>
      <c r="O73" s="26"/>
      <c r="P73" s="26"/>
      <c r="Q73" s="42"/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/>
      <c r="C74" s="13"/>
      <c r="D74" s="13"/>
      <c r="E74" s="13"/>
      <c r="F74" s="13"/>
      <c r="G74" s="14"/>
      <c r="H74" s="14"/>
      <c r="I74" s="14"/>
      <c r="J74" s="22"/>
      <c r="K74" s="15"/>
      <c r="L74" s="15"/>
      <c r="M74" s="42"/>
      <c r="N74" s="26"/>
      <c r="O74" s="26"/>
      <c r="P74" s="26"/>
      <c r="Q74" s="42"/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/>
      <c r="B75" s="13"/>
      <c r="C75" s="13"/>
      <c r="D75" s="13"/>
      <c r="E75" s="13"/>
      <c r="F75" s="13"/>
      <c r="G75" s="14"/>
      <c r="H75" s="14"/>
      <c r="I75" s="14"/>
      <c r="J75" s="22"/>
      <c r="K75" s="15"/>
      <c r="L75" s="15"/>
      <c r="M75" s="42"/>
      <c r="N75" s="26"/>
      <c r="O75" s="26"/>
      <c r="P75" s="26"/>
      <c r="Q75" s="42"/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/>
      <c r="B76" s="13"/>
      <c r="C76" s="13"/>
      <c r="D76" s="13"/>
      <c r="E76" s="13"/>
      <c r="F76" s="13"/>
      <c r="G76" s="14"/>
      <c r="H76" s="14"/>
      <c r="I76" s="14"/>
      <c r="J76" s="22"/>
      <c r="K76" s="15"/>
      <c r="L76" s="15"/>
      <c r="M76" s="42"/>
      <c r="N76" s="26"/>
      <c r="O76" s="26"/>
      <c r="P76" s="26"/>
      <c r="Q76" s="42"/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/>
      <c r="B77" s="13"/>
      <c r="C77" s="13"/>
      <c r="D77" s="13"/>
      <c r="E77" s="13"/>
      <c r="F77" s="13"/>
      <c r="G77" s="14"/>
      <c r="H77" s="14"/>
      <c r="I77" s="14"/>
      <c r="J77" s="22"/>
      <c r="K77" s="15"/>
      <c r="L77" s="15"/>
      <c r="M77" s="42"/>
      <c r="N77" s="26"/>
      <c r="O77" s="26"/>
      <c r="P77" s="26"/>
      <c r="Q77" s="42"/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/>
      <c r="B78" s="13"/>
      <c r="C78" s="13"/>
      <c r="D78" s="13"/>
      <c r="E78" s="13"/>
      <c r="F78" s="13"/>
      <c r="G78" s="14"/>
      <c r="H78" s="14"/>
      <c r="I78" s="14"/>
      <c r="J78" s="22"/>
      <c r="K78" s="15"/>
      <c r="L78" s="15"/>
      <c r="M78" s="42"/>
      <c r="N78" s="26"/>
      <c r="O78" s="26"/>
      <c r="P78" s="26"/>
      <c r="Q78" s="42"/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/>
      <c r="B79" s="13"/>
      <c r="C79" s="13"/>
      <c r="D79" s="13"/>
      <c r="E79" s="13"/>
      <c r="F79" s="13"/>
      <c r="G79" s="14"/>
      <c r="H79" s="14"/>
      <c r="I79" s="14"/>
      <c r="J79" s="22"/>
      <c r="K79" s="15"/>
      <c r="L79" s="15"/>
      <c r="M79" s="42"/>
      <c r="N79" s="26"/>
      <c r="O79" s="26"/>
      <c r="P79" s="26"/>
      <c r="Q79" s="42"/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/>
      <c r="B80" s="13"/>
      <c r="C80" s="13"/>
      <c r="D80" s="13"/>
      <c r="E80" s="13"/>
      <c r="F80" s="13"/>
      <c r="G80" s="14"/>
      <c r="H80" s="14"/>
      <c r="I80" s="14"/>
      <c r="J80" s="22"/>
      <c r="K80" s="15"/>
      <c r="L80" s="15"/>
      <c r="M80" s="42"/>
      <c r="N80" s="26"/>
      <c r="O80" s="26"/>
      <c r="P80" s="26"/>
      <c r="Q80" s="42"/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/>
      <c r="B81" s="13"/>
      <c r="C81" s="13"/>
      <c r="D81" s="13"/>
      <c r="E81" s="13"/>
      <c r="F81" s="13"/>
      <c r="G81" s="14"/>
      <c r="H81" s="14"/>
      <c r="I81" s="14"/>
      <c r="J81" s="22"/>
      <c r="K81" s="15"/>
      <c r="L81" s="15"/>
      <c r="M81" s="42"/>
      <c r="N81" s="26"/>
      <c r="O81" s="26"/>
      <c r="P81" s="26"/>
      <c r="Q81" s="42"/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/>
      <c r="B82" s="13"/>
      <c r="C82" s="13"/>
      <c r="D82" s="13"/>
      <c r="E82" s="13"/>
      <c r="F82" s="13"/>
      <c r="G82" s="14"/>
      <c r="H82" s="14"/>
      <c r="I82" s="14"/>
      <c r="J82" s="22"/>
      <c r="K82" s="15"/>
      <c r="L82" s="15"/>
      <c r="M82" s="42"/>
      <c r="N82" s="26"/>
      <c r="O82" s="26"/>
      <c r="P82" s="26"/>
      <c r="Q82" s="42"/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/>
      <c r="B83" s="13"/>
      <c r="C83" s="13"/>
      <c r="D83" s="13"/>
      <c r="E83" s="13"/>
      <c r="F83" s="13"/>
      <c r="G83" s="14"/>
      <c r="H83" s="14"/>
      <c r="I83" s="14"/>
      <c r="J83" s="22"/>
      <c r="K83" s="15"/>
      <c r="L83" s="15"/>
      <c r="M83" s="42"/>
      <c r="N83" s="26"/>
      <c r="O83" s="26"/>
      <c r="P83" s="26"/>
      <c r="Q83" s="42"/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/>
      <c r="B84" s="13"/>
      <c r="C84" s="13"/>
      <c r="D84" s="13"/>
      <c r="E84" s="13"/>
      <c r="F84" s="13"/>
      <c r="G84" s="14"/>
      <c r="H84" s="14"/>
      <c r="I84" s="14"/>
      <c r="J84" s="22"/>
      <c r="K84" s="15"/>
      <c r="L84" s="15"/>
      <c r="M84" s="42"/>
      <c r="N84" s="26"/>
      <c r="O84" s="26"/>
      <c r="P84" s="26"/>
      <c r="Q84" s="42"/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/>
      <c r="B85" s="13"/>
      <c r="C85" s="13"/>
      <c r="D85" s="13"/>
      <c r="E85" s="13"/>
      <c r="F85" s="13"/>
      <c r="G85" s="14"/>
      <c r="H85" s="14"/>
      <c r="I85" s="14"/>
      <c r="J85" s="22"/>
      <c r="K85" s="15"/>
      <c r="L85" s="15"/>
      <c r="M85" s="42"/>
      <c r="N85" s="26"/>
      <c r="O85" s="26"/>
      <c r="P85" s="26"/>
      <c r="Q85" s="42"/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/>
      <c r="B86" s="13"/>
      <c r="C86" s="13"/>
      <c r="D86" s="13"/>
      <c r="E86" s="13"/>
      <c r="F86" s="13"/>
      <c r="G86" s="14"/>
      <c r="H86" s="14"/>
      <c r="I86" s="14"/>
      <c r="J86" s="22"/>
      <c r="K86" s="15"/>
      <c r="L86" s="15"/>
      <c r="M86" s="42"/>
      <c r="N86" s="26"/>
      <c r="O86" s="26"/>
      <c r="P86" s="26"/>
      <c r="Q86" s="42"/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/>
      <c r="B87" s="13"/>
      <c r="C87" s="13"/>
      <c r="D87" s="13"/>
      <c r="E87" s="13"/>
      <c r="F87" s="13"/>
      <c r="G87" s="14"/>
      <c r="H87" s="14"/>
      <c r="I87" s="14"/>
      <c r="J87" s="22"/>
      <c r="K87" s="15"/>
      <c r="L87" s="15"/>
      <c r="M87" s="42"/>
      <c r="N87" s="26"/>
      <c r="O87" s="26"/>
      <c r="P87" s="26"/>
      <c r="Q87" s="42"/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/>
      <c r="B88" s="13"/>
      <c r="C88" s="13"/>
      <c r="D88" s="13"/>
      <c r="E88" s="13"/>
      <c r="F88" s="13"/>
      <c r="G88" s="14"/>
      <c r="H88" s="14"/>
      <c r="I88" s="14"/>
      <c r="J88" s="22"/>
      <c r="K88" s="15"/>
      <c r="L88" s="15"/>
      <c r="M88" s="42"/>
      <c r="N88" s="26"/>
      <c r="O88" s="26"/>
      <c r="P88" s="26"/>
      <c r="Q88" s="42"/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/>
      <c r="B89" s="13"/>
      <c r="C89" s="13"/>
      <c r="D89" s="13"/>
      <c r="E89" s="13"/>
      <c r="F89" s="13"/>
      <c r="G89" s="14"/>
      <c r="H89" s="14"/>
      <c r="I89" s="14"/>
      <c r="J89" s="22"/>
      <c r="K89" s="15"/>
      <c r="L89" s="15"/>
      <c r="M89" s="42"/>
      <c r="N89" s="26"/>
      <c r="O89" s="26"/>
      <c r="P89" s="26"/>
      <c r="Q89" s="42"/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/>
      <c r="B90" s="13"/>
      <c r="C90" s="13"/>
      <c r="D90" s="13"/>
      <c r="E90" s="13"/>
      <c r="F90" s="13"/>
      <c r="G90" s="14"/>
      <c r="H90" s="14"/>
      <c r="I90" s="14"/>
      <c r="J90" s="22"/>
      <c r="K90" s="15"/>
      <c r="L90" s="15"/>
      <c r="M90" s="42"/>
      <c r="N90" s="26"/>
      <c r="O90" s="26"/>
      <c r="P90" s="26"/>
      <c r="Q90" s="42"/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/>
      <c r="B91" s="13"/>
      <c r="C91" s="13"/>
      <c r="D91" s="13"/>
      <c r="E91" s="13"/>
      <c r="F91" s="13"/>
      <c r="G91" s="14"/>
      <c r="H91" s="14"/>
      <c r="I91" s="14"/>
      <c r="J91" s="22"/>
      <c r="K91" s="15"/>
      <c r="L91" s="15"/>
      <c r="M91" s="42"/>
      <c r="N91" s="26"/>
      <c r="O91" s="26"/>
      <c r="P91" s="26"/>
      <c r="Q91" s="42"/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/>
      <c r="B92" s="13"/>
      <c r="C92" s="13"/>
      <c r="D92" s="13"/>
      <c r="E92" s="13"/>
      <c r="F92" s="13"/>
      <c r="G92" s="14"/>
      <c r="H92" s="14"/>
      <c r="I92" s="14"/>
      <c r="J92" s="22"/>
      <c r="K92" s="15"/>
      <c r="L92" s="15"/>
      <c r="M92" s="42"/>
      <c r="N92" s="26"/>
      <c r="O92" s="26"/>
      <c r="P92" s="26"/>
      <c r="Q92" s="42"/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/>
      <c r="B93" s="13"/>
      <c r="C93" s="13"/>
      <c r="D93" s="13"/>
      <c r="E93" s="13"/>
      <c r="F93" s="13"/>
      <c r="G93" s="14"/>
      <c r="H93" s="14"/>
      <c r="I93" s="14"/>
      <c r="J93" s="22"/>
      <c r="K93" s="15"/>
      <c r="L93" s="15"/>
      <c r="M93" s="42"/>
      <c r="N93" s="26"/>
      <c r="O93" s="26"/>
      <c r="P93" s="26"/>
      <c r="Q93" s="42"/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/>
      <c r="B94" s="13"/>
      <c r="C94" s="13"/>
      <c r="D94" s="13"/>
      <c r="E94" s="13"/>
      <c r="F94" s="13"/>
      <c r="G94" s="14"/>
      <c r="H94" s="14"/>
      <c r="I94" s="14"/>
      <c r="J94" s="22"/>
      <c r="K94" s="15"/>
      <c r="L94" s="15"/>
      <c r="M94" s="42"/>
      <c r="N94" s="26"/>
      <c r="O94" s="26"/>
      <c r="P94" s="26"/>
      <c r="Q94" s="42"/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/>
      <c r="B95" s="13"/>
      <c r="C95" s="13"/>
      <c r="D95" s="13"/>
      <c r="E95" s="13"/>
      <c r="F95" s="13"/>
      <c r="G95" s="14"/>
      <c r="H95" s="14"/>
      <c r="I95" s="14"/>
      <c r="J95" s="22"/>
      <c r="K95" s="15"/>
      <c r="L95" s="15"/>
      <c r="M95" s="42"/>
      <c r="N95" s="26"/>
      <c r="O95" s="26"/>
      <c r="P95" s="26"/>
      <c r="Q95" s="42"/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/>
      <c r="B96" s="13"/>
      <c r="C96" s="13"/>
      <c r="D96" s="13"/>
      <c r="E96" s="13"/>
      <c r="F96" s="13"/>
      <c r="G96" s="14"/>
      <c r="H96" s="14"/>
      <c r="I96" s="14"/>
      <c r="J96" s="22"/>
      <c r="K96" s="15"/>
      <c r="L96" s="15"/>
      <c r="M96" s="42"/>
      <c r="N96" s="26"/>
      <c r="O96" s="26"/>
      <c r="P96" s="26"/>
      <c r="Q96" s="42"/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/>
      <c r="B97" s="13"/>
      <c r="C97" s="13"/>
      <c r="D97" s="13"/>
      <c r="E97" s="13"/>
      <c r="F97" s="13"/>
      <c r="G97" s="14"/>
      <c r="H97" s="14"/>
      <c r="I97" s="14"/>
      <c r="J97" s="22"/>
      <c r="K97" s="15"/>
      <c r="L97" s="15"/>
      <c r="M97" s="42"/>
      <c r="N97" s="26"/>
      <c r="O97" s="26"/>
      <c r="P97" s="26"/>
      <c r="Q97" s="42"/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/>
      <c r="B98" s="13"/>
      <c r="C98" s="13"/>
      <c r="D98" s="13"/>
      <c r="E98" s="13"/>
      <c r="F98" s="13"/>
      <c r="G98" s="14"/>
      <c r="H98" s="14"/>
      <c r="I98" s="14"/>
      <c r="J98" s="22"/>
      <c r="K98" s="15"/>
      <c r="L98" s="15"/>
      <c r="M98" s="42"/>
      <c r="N98" s="26"/>
      <c r="O98" s="26"/>
      <c r="P98" s="26"/>
      <c r="Q98" s="42"/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/>
      <c r="B99" s="13"/>
      <c r="C99" s="13"/>
      <c r="D99" s="13"/>
      <c r="E99" s="13"/>
      <c r="F99" s="13"/>
      <c r="G99" s="14"/>
      <c r="H99" s="14"/>
      <c r="I99" s="14"/>
      <c r="J99" s="22"/>
      <c r="K99" s="15"/>
      <c r="L99" s="15"/>
      <c r="M99" s="42"/>
      <c r="N99" s="26"/>
      <c r="O99" s="26"/>
      <c r="P99" s="26"/>
      <c r="Q99" s="42"/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/>
      <c r="B100" s="13"/>
      <c r="C100" s="13"/>
      <c r="D100" s="13"/>
      <c r="E100" s="13"/>
      <c r="F100" s="13"/>
      <c r="G100" s="14"/>
      <c r="H100" s="14"/>
      <c r="I100" s="14"/>
      <c r="J100" s="22"/>
      <c r="K100" s="15"/>
      <c r="L100" s="15"/>
      <c r="M100" s="42"/>
      <c r="N100" s="26"/>
      <c r="O100" s="26"/>
      <c r="P100" s="26"/>
      <c r="Q100" s="42"/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/>
      <c r="B101" s="13"/>
      <c r="C101" s="13"/>
      <c r="D101" s="13"/>
      <c r="E101" s="13"/>
      <c r="F101" s="13"/>
      <c r="G101" s="14"/>
      <c r="H101" s="14"/>
      <c r="I101" s="14"/>
      <c r="J101" s="22"/>
      <c r="K101" s="15"/>
      <c r="L101" s="15"/>
      <c r="M101" s="42"/>
      <c r="N101" s="26"/>
      <c r="O101" s="26"/>
      <c r="P101" s="26"/>
      <c r="Q101" s="42"/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/>
      <c r="B102" s="13"/>
      <c r="C102" s="13"/>
      <c r="D102" s="13"/>
      <c r="E102" s="13"/>
      <c r="F102" s="13"/>
      <c r="G102" s="14"/>
      <c r="H102" s="14"/>
      <c r="I102" s="14"/>
      <c r="J102" s="22"/>
      <c r="K102" s="15"/>
      <c r="L102" s="15"/>
      <c r="M102" s="42"/>
      <c r="N102" s="26"/>
      <c r="O102" s="26"/>
      <c r="P102" s="26"/>
      <c r="Q102" s="42"/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/>
      <c r="B103" s="13"/>
      <c r="C103" s="13"/>
      <c r="D103" s="13"/>
      <c r="E103" s="13"/>
      <c r="F103" s="13"/>
      <c r="G103" s="14"/>
      <c r="H103" s="14"/>
      <c r="I103" s="14"/>
      <c r="J103" s="22"/>
      <c r="K103" s="15"/>
      <c r="L103" s="15"/>
      <c r="M103" s="42"/>
      <c r="N103" s="26"/>
      <c r="O103" s="26"/>
      <c r="P103" s="26"/>
      <c r="Q103" s="42"/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/>
      <c r="B104" s="13"/>
      <c r="C104" s="13"/>
      <c r="D104" s="13"/>
      <c r="E104" s="13"/>
      <c r="F104" s="13"/>
      <c r="G104" s="14"/>
      <c r="H104" s="14"/>
      <c r="I104" s="14"/>
      <c r="J104" s="22"/>
      <c r="K104" s="15"/>
      <c r="L104" s="15"/>
      <c r="M104" s="42"/>
      <c r="N104" s="26"/>
      <c r="O104" s="26"/>
      <c r="P104" s="26"/>
      <c r="Q104" s="42"/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/>
      <c r="B105" s="13"/>
      <c r="C105" s="13"/>
      <c r="D105" s="13"/>
      <c r="E105" s="13"/>
      <c r="F105" s="13"/>
      <c r="G105" s="14"/>
      <c r="H105" s="14"/>
      <c r="I105" s="14"/>
      <c r="J105" s="22"/>
      <c r="K105" s="15"/>
      <c r="L105" s="15"/>
      <c r="M105" s="42"/>
      <c r="N105" s="26"/>
      <c r="O105" s="26"/>
      <c r="P105" s="26"/>
      <c r="Q105" s="42"/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/>
      <c r="B106" s="13"/>
      <c r="C106" s="13"/>
      <c r="D106" s="13"/>
      <c r="E106" s="13"/>
      <c r="F106" s="13"/>
      <c r="G106" s="14"/>
      <c r="H106" s="14"/>
      <c r="I106" s="14"/>
      <c r="J106" s="22"/>
      <c r="K106" s="15"/>
      <c r="L106" s="15"/>
      <c r="M106" s="42"/>
      <c r="N106" s="26"/>
      <c r="O106" s="26"/>
      <c r="P106" s="26"/>
      <c r="Q106" s="42"/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/>
      <c r="B107" s="13"/>
      <c r="C107" s="13"/>
      <c r="D107" s="13"/>
      <c r="E107" s="13"/>
      <c r="F107" s="13"/>
      <c r="G107" s="14"/>
      <c r="H107" s="14"/>
      <c r="I107" s="14"/>
      <c r="J107" s="22"/>
      <c r="K107" s="15"/>
      <c r="L107" s="15"/>
      <c r="M107" s="42"/>
      <c r="N107" s="26"/>
      <c r="O107" s="26"/>
      <c r="P107" s="26"/>
      <c r="Q107" s="42"/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/>
      <c r="B108" s="13"/>
      <c r="C108" s="13"/>
      <c r="D108" s="13"/>
      <c r="E108" s="13"/>
      <c r="F108" s="13"/>
      <c r="G108" s="14"/>
      <c r="H108" s="14"/>
      <c r="I108" s="14"/>
      <c r="J108" s="22"/>
      <c r="K108" s="15"/>
      <c r="L108" s="15"/>
      <c r="M108" s="42"/>
      <c r="N108" s="26"/>
      <c r="O108" s="26"/>
      <c r="P108" s="26"/>
      <c r="Q108" s="42"/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/>
      <c r="B109" s="13"/>
      <c r="C109" s="13"/>
      <c r="D109" s="13"/>
      <c r="E109" s="13"/>
      <c r="F109" s="13"/>
      <c r="G109" s="14"/>
      <c r="H109" s="14"/>
      <c r="I109" s="14"/>
      <c r="J109" s="22"/>
      <c r="K109" s="15"/>
      <c r="L109" s="15"/>
      <c r="M109" s="42"/>
      <c r="N109" s="26"/>
      <c r="O109" s="26"/>
      <c r="P109" s="26"/>
      <c r="Q109" s="42"/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/>
      <c r="B110" s="13"/>
      <c r="C110" s="13"/>
      <c r="D110" s="13"/>
      <c r="E110" s="13"/>
      <c r="F110" s="13"/>
      <c r="G110" s="14"/>
      <c r="H110" s="14"/>
      <c r="I110" s="14"/>
      <c r="J110" s="22"/>
      <c r="K110" s="15"/>
      <c r="L110" s="15"/>
      <c r="M110" s="42"/>
      <c r="N110" s="26"/>
      <c r="O110" s="26"/>
      <c r="P110" s="26"/>
      <c r="Q110" s="42"/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/>
      <c r="B111" s="13"/>
      <c r="C111" s="13"/>
      <c r="D111" s="13"/>
      <c r="E111" s="13"/>
      <c r="F111" s="13"/>
      <c r="G111" s="14"/>
      <c r="H111" s="14"/>
      <c r="I111" s="14"/>
      <c r="J111" s="22"/>
      <c r="K111" s="15"/>
      <c r="L111" s="15"/>
      <c r="M111" s="42"/>
      <c r="N111" s="26"/>
      <c r="O111" s="26"/>
      <c r="P111" s="26"/>
      <c r="Q111" s="42"/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/>
      <c r="B112" s="13"/>
      <c r="C112" s="13"/>
      <c r="D112" s="13"/>
      <c r="E112" s="13"/>
      <c r="F112" s="13"/>
      <c r="G112" s="14"/>
      <c r="H112" s="14"/>
      <c r="I112" s="14"/>
      <c r="J112" s="22"/>
      <c r="K112" s="15"/>
      <c r="L112" s="15"/>
      <c r="M112" s="42"/>
      <c r="N112" s="26"/>
      <c r="O112" s="26"/>
      <c r="P112" s="26"/>
      <c r="Q112" s="42"/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/>
      <c r="B113" s="13"/>
      <c r="C113" s="13"/>
      <c r="D113" s="13"/>
      <c r="E113" s="13"/>
      <c r="F113" s="13"/>
      <c r="G113" s="14"/>
      <c r="H113" s="14"/>
      <c r="I113" s="14"/>
      <c r="J113" s="22"/>
      <c r="K113" s="15"/>
      <c r="L113" s="15"/>
      <c r="M113" s="42"/>
      <c r="N113" s="26"/>
      <c r="O113" s="26"/>
      <c r="P113" s="26"/>
      <c r="Q113" s="42"/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/>
      <c r="B114" s="13"/>
      <c r="C114" s="13"/>
      <c r="D114" s="13"/>
      <c r="E114" s="13"/>
      <c r="F114" s="13"/>
      <c r="G114" s="14"/>
      <c r="H114" s="14"/>
      <c r="I114" s="14"/>
      <c r="J114" s="22"/>
      <c r="K114" s="15"/>
      <c r="L114" s="15"/>
      <c r="M114" s="42"/>
      <c r="N114" s="26"/>
      <c r="O114" s="26"/>
      <c r="P114" s="26"/>
      <c r="Q114" s="42"/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/>
      <c r="B115" s="13"/>
      <c r="C115" s="13"/>
      <c r="D115" s="13"/>
      <c r="E115" s="13"/>
      <c r="F115" s="13"/>
      <c r="G115" s="14"/>
      <c r="H115" s="14"/>
      <c r="I115" s="14"/>
      <c r="J115" s="22"/>
      <c r="K115" s="15"/>
      <c r="L115" s="15"/>
      <c r="M115" s="42"/>
      <c r="N115" s="26"/>
      <c r="O115" s="26"/>
      <c r="P115" s="26"/>
      <c r="Q115" s="42"/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5.75" customHeight="1" x14ac:dyDescent="0.2">
      <c r="A116" s="13"/>
      <c r="B116" s="13"/>
      <c r="C116" s="13"/>
      <c r="D116" s="13"/>
      <c r="E116" s="13"/>
      <c r="F116" s="13"/>
      <c r="G116" s="14"/>
      <c r="H116" s="14"/>
      <c r="I116" s="14"/>
      <c r="J116" s="22"/>
      <c r="K116" s="15"/>
      <c r="L116" s="15"/>
      <c r="M116" s="42"/>
      <c r="N116" s="26"/>
      <c r="O116" s="26"/>
      <c r="P116" s="26"/>
      <c r="Q116" s="42"/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5.75" customHeight="1" x14ac:dyDescent="0.2">
      <c r="A117" s="13"/>
      <c r="B117" s="13"/>
      <c r="C117" s="13"/>
      <c r="D117" s="13"/>
      <c r="E117" s="13"/>
      <c r="F117" s="13"/>
      <c r="G117" s="14"/>
      <c r="H117" s="14"/>
      <c r="I117" s="14"/>
      <c r="J117" s="22"/>
      <c r="K117" s="15"/>
      <c r="L117" s="15"/>
      <c r="M117" s="42"/>
      <c r="N117" s="26"/>
      <c r="O117" s="26"/>
      <c r="P117" s="26"/>
      <c r="Q117" s="42"/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5.75" customHeight="1" x14ac:dyDescent="0.2">
      <c r="A118" s="13"/>
      <c r="B118" s="13"/>
      <c r="C118" s="13"/>
      <c r="D118" s="13"/>
      <c r="E118" s="13"/>
      <c r="F118" s="13"/>
      <c r="G118" s="14"/>
      <c r="H118" s="14"/>
      <c r="I118" s="14"/>
      <c r="J118" s="22"/>
      <c r="K118" s="15"/>
      <c r="L118" s="15"/>
      <c r="M118" s="42"/>
      <c r="N118" s="26"/>
      <c r="O118" s="26"/>
      <c r="P118" s="26"/>
      <c r="Q118" s="42"/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5.75" customHeight="1" x14ac:dyDescent="0.2">
      <c r="A119" s="13"/>
      <c r="B119" s="13"/>
      <c r="C119" s="13"/>
      <c r="D119" s="13"/>
      <c r="E119" s="13"/>
      <c r="F119" s="13"/>
      <c r="G119" s="14"/>
      <c r="H119" s="14"/>
      <c r="I119" s="14"/>
      <c r="J119" s="22"/>
      <c r="K119" s="15"/>
      <c r="L119" s="15"/>
      <c r="M119" s="42"/>
      <c r="N119" s="26"/>
      <c r="O119" s="26"/>
      <c r="P119" s="26"/>
      <c r="Q119" s="42"/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5.75" customHeight="1" x14ac:dyDescent="0.2">
      <c r="A120" s="13"/>
      <c r="B120" s="13"/>
      <c r="C120" s="13"/>
      <c r="D120" s="13"/>
      <c r="E120" s="13"/>
      <c r="F120" s="13"/>
      <c r="G120" s="14"/>
      <c r="H120" s="14"/>
      <c r="I120" s="14"/>
      <c r="J120" s="22"/>
      <c r="K120" s="15"/>
      <c r="L120" s="15"/>
      <c r="M120" s="42"/>
      <c r="N120" s="26"/>
      <c r="O120" s="26"/>
      <c r="P120" s="26"/>
      <c r="Q120" s="42"/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5.75" customHeight="1" x14ac:dyDescent="0.2">
      <c r="A121" s="13"/>
      <c r="B121" s="13"/>
      <c r="C121" s="13"/>
      <c r="D121" s="13"/>
      <c r="E121" s="13"/>
      <c r="F121" s="13"/>
      <c r="G121" s="14"/>
      <c r="H121" s="14"/>
      <c r="I121" s="14"/>
      <c r="J121" s="22"/>
      <c r="K121" s="15"/>
      <c r="L121" s="15"/>
      <c r="M121" s="42"/>
      <c r="N121" s="26"/>
      <c r="O121" s="26"/>
      <c r="P121" s="26"/>
      <c r="Q121" s="42"/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5.75" customHeight="1" x14ac:dyDescent="0.2">
      <c r="A122" s="13"/>
      <c r="B122" s="13"/>
      <c r="C122" s="13"/>
      <c r="D122" s="13"/>
      <c r="E122" s="13"/>
      <c r="F122" s="13"/>
      <c r="G122" s="14"/>
      <c r="H122" s="14"/>
      <c r="I122" s="14"/>
      <c r="J122" s="22"/>
      <c r="K122" s="15"/>
      <c r="L122" s="15"/>
      <c r="M122" s="42"/>
      <c r="N122" s="26"/>
      <c r="O122" s="26"/>
      <c r="P122" s="26"/>
      <c r="Q122" s="42"/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5.75" customHeight="1" x14ac:dyDescent="0.2">
      <c r="A123" s="13"/>
      <c r="B123" s="13"/>
      <c r="C123" s="13"/>
      <c r="D123" s="13"/>
      <c r="E123" s="13"/>
      <c r="F123" s="13"/>
      <c r="G123" s="14"/>
      <c r="H123" s="14"/>
      <c r="I123" s="14"/>
      <c r="J123" s="22"/>
      <c r="K123" s="15"/>
      <c r="L123" s="15"/>
      <c r="M123" s="42"/>
      <c r="N123" s="26"/>
      <c r="O123" s="26"/>
      <c r="P123" s="26"/>
      <c r="Q123" s="42"/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5.75" customHeight="1" x14ac:dyDescent="0.2">
      <c r="A124" s="13"/>
      <c r="B124" s="13"/>
      <c r="C124" s="13"/>
      <c r="D124" s="13"/>
      <c r="E124" s="13"/>
      <c r="F124" s="13"/>
      <c r="G124" s="14"/>
      <c r="H124" s="14"/>
      <c r="I124" s="14"/>
      <c r="J124" s="22"/>
      <c r="K124" s="15"/>
      <c r="L124" s="15"/>
      <c r="M124" s="42"/>
      <c r="N124" s="26"/>
      <c r="O124" s="26"/>
      <c r="P124" s="26"/>
      <c r="Q124" s="42"/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5.75" customHeight="1" x14ac:dyDescent="0.2">
      <c r="A125" s="13"/>
      <c r="B125" s="13"/>
      <c r="C125" s="13"/>
      <c r="D125" s="13"/>
      <c r="E125" s="13"/>
      <c r="F125" s="13"/>
      <c r="G125" s="14"/>
      <c r="H125" s="14"/>
      <c r="I125" s="14"/>
      <c r="J125" s="22"/>
      <c r="K125" s="15"/>
      <c r="L125" s="15"/>
      <c r="M125" s="42"/>
      <c r="N125" s="26"/>
      <c r="O125" s="26"/>
      <c r="P125" s="26"/>
      <c r="Q125" s="42"/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5.75" customHeight="1" x14ac:dyDescent="0.2">
      <c r="A126" s="13"/>
      <c r="B126" s="13"/>
      <c r="C126" s="13"/>
      <c r="D126" s="13"/>
      <c r="E126" s="13"/>
      <c r="F126" s="13"/>
      <c r="G126" s="14"/>
      <c r="H126" s="14"/>
      <c r="I126" s="14"/>
      <c r="J126" s="22"/>
      <c r="K126" s="15"/>
      <c r="L126" s="15"/>
      <c r="M126" s="42"/>
      <c r="N126" s="26"/>
      <c r="O126" s="26"/>
      <c r="P126" s="26"/>
      <c r="Q126" s="42"/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5.75" customHeight="1" x14ac:dyDescent="0.2">
      <c r="A127" s="13"/>
      <c r="B127" s="13"/>
      <c r="C127" s="13"/>
      <c r="D127" s="13"/>
      <c r="E127" s="13"/>
      <c r="F127" s="13"/>
      <c r="G127" s="14"/>
      <c r="H127" s="14"/>
      <c r="I127" s="14"/>
      <c r="J127" s="22"/>
      <c r="K127" s="15"/>
      <c r="L127" s="15"/>
      <c r="M127" s="42"/>
      <c r="N127" s="26"/>
      <c r="O127" s="26"/>
      <c r="P127" s="26"/>
      <c r="Q127" s="42"/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5.75" customHeight="1" x14ac:dyDescent="0.2">
      <c r="A128" s="13"/>
      <c r="B128" s="13"/>
      <c r="C128" s="13"/>
      <c r="D128" s="13"/>
      <c r="E128" s="13"/>
      <c r="F128" s="13"/>
      <c r="G128" s="14"/>
      <c r="H128" s="14"/>
      <c r="I128" s="14"/>
      <c r="J128" s="22"/>
      <c r="K128" s="15"/>
      <c r="L128" s="15"/>
      <c r="M128" s="42"/>
      <c r="N128" s="26"/>
      <c r="O128" s="26"/>
      <c r="P128" s="26"/>
      <c r="Q128" s="42"/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5.75" customHeight="1" x14ac:dyDescent="0.2">
      <c r="A129" s="13"/>
      <c r="B129" s="13"/>
      <c r="C129" s="13"/>
      <c r="D129" s="13"/>
      <c r="E129" s="13"/>
      <c r="F129" s="13"/>
      <c r="G129" s="14"/>
      <c r="H129" s="14"/>
      <c r="I129" s="14"/>
      <c r="J129" s="22"/>
      <c r="K129" s="15"/>
      <c r="L129" s="15"/>
      <c r="M129" s="42"/>
      <c r="N129" s="26"/>
      <c r="O129" s="26"/>
      <c r="P129" s="26"/>
      <c r="Q129" s="42"/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5.75" customHeight="1" x14ac:dyDescent="0.2">
      <c r="A130" s="13"/>
      <c r="B130" s="13"/>
      <c r="C130" s="13"/>
      <c r="D130" s="13"/>
      <c r="E130" s="13"/>
      <c r="F130" s="13"/>
      <c r="G130" s="14"/>
      <c r="H130" s="14"/>
      <c r="I130" s="14"/>
      <c r="J130" s="22"/>
      <c r="K130" s="15"/>
      <c r="L130" s="15"/>
      <c r="M130" s="42"/>
      <c r="N130" s="26"/>
      <c r="O130" s="26"/>
      <c r="P130" s="26"/>
      <c r="Q130" s="42"/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5.75" customHeight="1" x14ac:dyDescent="0.2">
      <c r="A131" s="13"/>
      <c r="B131" s="13"/>
      <c r="C131" s="13"/>
      <c r="D131" s="13"/>
      <c r="E131" s="13"/>
      <c r="F131" s="13"/>
      <c r="G131" s="14"/>
      <c r="H131" s="14"/>
      <c r="I131" s="14"/>
      <c r="J131" s="22"/>
      <c r="K131" s="15"/>
      <c r="L131" s="15"/>
      <c r="M131" s="42"/>
      <c r="N131" s="26"/>
      <c r="O131" s="26"/>
      <c r="P131" s="26"/>
      <c r="Q131" s="42"/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5.75" customHeight="1" x14ac:dyDescent="0.2">
      <c r="A132" s="13"/>
      <c r="B132" s="13"/>
      <c r="C132" s="13"/>
      <c r="D132" s="13"/>
      <c r="E132" s="13"/>
      <c r="F132" s="13"/>
      <c r="G132" s="14"/>
      <c r="H132" s="14"/>
      <c r="I132" s="14"/>
      <c r="J132" s="22"/>
      <c r="K132" s="15"/>
      <c r="L132" s="15"/>
      <c r="M132" s="42"/>
      <c r="N132" s="26"/>
      <c r="O132" s="26"/>
      <c r="P132" s="26"/>
      <c r="Q132" s="42"/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5.75" customHeight="1" x14ac:dyDescent="0.2">
      <c r="A133" s="13"/>
      <c r="B133" s="13"/>
      <c r="C133" s="13"/>
      <c r="D133" s="13"/>
      <c r="E133" s="13"/>
      <c r="F133" s="13"/>
      <c r="G133" s="14"/>
      <c r="H133" s="14"/>
      <c r="I133" s="14"/>
      <c r="J133" s="22"/>
      <c r="K133" s="15"/>
      <c r="L133" s="15"/>
      <c r="M133" s="42"/>
      <c r="N133" s="26"/>
      <c r="O133" s="26"/>
      <c r="P133" s="26"/>
      <c r="Q133" s="42"/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5.75" customHeight="1" x14ac:dyDescent="0.2">
      <c r="A134" s="13"/>
      <c r="B134" s="13"/>
      <c r="C134" s="13"/>
      <c r="D134" s="13"/>
      <c r="E134" s="13"/>
      <c r="F134" s="13"/>
      <c r="G134" s="14"/>
      <c r="H134" s="14"/>
      <c r="I134" s="14"/>
      <c r="J134" s="22"/>
      <c r="K134" s="15"/>
      <c r="L134" s="15"/>
      <c r="M134" s="42"/>
      <c r="N134" s="26"/>
      <c r="O134" s="26"/>
      <c r="P134" s="26"/>
      <c r="Q134" s="42"/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5.75" customHeight="1" x14ac:dyDescent="0.2">
      <c r="A135" s="13"/>
      <c r="B135" s="13"/>
      <c r="C135" s="13"/>
      <c r="D135" s="13"/>
      <c r="E135" s="13"/>
      <c r="F135" s="13"/>
      <c r="G135" s="14"/>
      <c r="H135" s="14"/>
      <c r="I135" s="14"/>
      <c r="J135" s="22"/>
      <c r="K135" s="15"/>
      <c r="L135" s="15"/>
      <c r="M135" s="42"/>
      <c r="N135" s="26"/>
      <c r="O135" s="26"/>
      <c r="P135" s="26"/>
      <c r="Q135" s="42"/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  <row r="136" spans="1:37" ht="15.75" customHeight="1" x14ac:dyDescent="0.2">
      <c r="A136" s="13"/>
      <c r="B136" s="13"/>
      <c r="C136" s="13"/>
      <c r="D136" s="13"/>
      <c r="E136" s="13"/>
      <c r="F136" s="13"/>
      <c r="G136" s="14"/>
      <c r="H136" s="14"/>
      <c r="I136" s="14"/>
      <c r="J136" s="22"/>
      <c r="K136" s="15"/>
      <c r="L136" s="15"/>
      <c r="M136" s="42"/>
      <c r="N136" s="26"/>
      <c r="O136" s="26"/>
      <c r="P136" s="26"/>
      <c r="Q136" s="42"/>
      <c r="R136" s="28"/>
      <c r="S136" s="28"/>
      <c r="T136" s="27"/>
      <c r="U136" s="27"/>
      <c r="V136" s="27"/>
      <c r="W136" s="29"/>
      <c r="X136" s="27"/>
      <c r="Y136" s="27"/>
      <c r="Z136" s="27"/>
      <c r="AA136" s="27"/>
      <c r="AB136" s="27"/>
      <c r="AC136" s="20"/>
      <c r="AD136" s="20"/>
      <c r="AE136" s="21"/>
      <c r="AF136" s="21"/>
      <c r="AG136" s="21"/>
      <c r="AH136" s="20"/>
      <c r="AI136" s="21"/>
      <c r="AJ136" s="21"/>
      <c r="AK136" s="21"/>
    </row>
    <row r="137" spans="1:37" ht="15.75" customHeight="1" x14ac:dyDescent="0.2">
      <c r="A137" s="13"/>
      <c r="B137" s="13"/>
      <c r="C137" s="13"/>
      <c r="D137" s="13"/>
      <c r="E137" s="13"/>
      <c r="F137" s="13"/>
      <c r="G137" s="14"/>
      <c r="H137" s="14"/>
      <c r="I137" s="14"/>
      <c r="J137" s="22"/>
      <c r="K137" s="15"/>
      <c r="L137" s="15"/>
      <c r="M137" s="42"/>
      <c r="N137" s="26"/>
      <c r="O137" s="26"/>
      <c r="P137" s="26"/>
      <c r="Q137" s="42"/>
      <c r="R137" s="28"/>
      <c r="S137" s="28"/>
      <c r="T137" s="27"/>
      <c r="U137" s="27"/>
      <c r="V137" s="27"/>
      <c r="W137" s="29"/>
      <c r="X137" s="27"/>
      <c r="Y137" s="27"/>
      <c r="Z137" s="27"/>
      <c r="AA137" s="27"/>
      <c r="AB137" s="27"/>
      <c r="AC137" s="20"/>
      <c r="AD137" s="20"/>
      <c r="AE137" s="21"/>
      <c r="AF137" s="21"/>
      <c r="AG137" s="21"/>
      <c r="AH137" s="20"/>
      <c r="AI137" s="21"/>
      <c r="AJ137" s="21"/>
      <c r="AK137" s="21"/>
    </row>
    <row r="138" spans="1:37" ht="15.75" customHeight="1" x14ac:dyDescent="0.2">
      <c r="A138" s="13"/>
      <c r="B138" s="13"/>
      <c r="C138" s="13"/>
      <c r="D138" s="13"/>
      <c r="E138" s="13"/>
      <c r="F138" s="13"/>
      <c r="G138" s="14"/>
      <c r="H138" s="14"/>
      <c r="I138" s="14"/>
      <c r="J138" s="22"/>
      <c r="K138" s="15"/>
      <c r="L138" s="15"/>
      <c r="M138" s="42"/>
      <c r="N138" s="26"/>
      <c r="O138" s="26"/>
      <c r="P138" s="26"/>
      <c r="Q138" s="42"/>
      <c r="R138" s="28"/>
      <c r="S138" s="28"/>
      <c r="T138" s="27"/>
      <c r="U138" s="27"/>
      <c r="V138" s="27"/>
      <c r="W138" s="29"/>
      <c r="X138" s="27"/>
      <c r="Y138" s="27"/>
      <c r="Z138" s="27"/>
      <c r="AA138" s="27"/>
      <c r="AB138" s="27"/>
      <c r="AC138" s="20"/>
      <c r="AD138" s="20"/>
      <c r="AE138" s="21"/>
      <c r="AF138" s="21"/>
      <c r="AG138" s="21"/>
      <c r="AH138" s="20"/>
      <c r="AI138" s="21"/>
      <c r="AJ138" s="21"/>
      <c r="AK138" s="21"/>
    </row>
    <row r="139" spans="1:37" ht="15.75" customHeight="1" x14ac:dyDescent="0.2">
      <c r="A139" s="13"/>
      <c r="B139" s="13"/>
      <c r="C139" s="13"/>
      <c r="D139" s="13"/>
      <c r="E139" s="13"/>
      <c r="F139" s="13"/>
      <c r="G139" s="14"/>
      <c r="H139" s="14"/>
      <c r="I139" s="14"/>
      <c r="J139" s="22"/>
      <c r="K139" s="15"/>
      <c r="L139" s="15"/>
      <c r="M139" s="42"/>
      <c r="N139" s="26"/>
      <c r="O139" s="26"/>
      <c r="P139" s="26"/>
      <c r="Q139" s="42"/>
      <c r="R139" s="28"/>
      <c r="S139" s="28"/>
      <c r="T139" s="27"/>
      <c r="U139" s="27"/>
      <c r="V139" s="27"/>
      <c r="W139" s="29"/>
      <c r="X139" s="27"/>
      <c r="Y139" s="27"/>
      <c r="Z139" s="27"/>
      <c r="AA139" s="27"/>
      <c r="AB139" s="27"/>
      <c r="AC139" s="20"/>
      <c r="AD139" s="20"/>
      <c r="AE139" s="21"/>
      <c r="AF139" s="21"/>
      <c r="AG139" s="21"/>
      <c r="AH139" s="20"/>
      <c r="AI139" s="21"/>
      <c r="AJ139" s="21"/>
      <c r="AK139" s="21"/>
    </row>
    <row r="140" spans="1:37" ht="15.75" customHeight="1" x14ac:dyDescent="0.2">
      <c r="A140" s="13"/>
      <c r="B140" s="13"/>
      <c r="C140" s="13"/>
      <c r="D140" s="13"/>
      <c r="E140" s="13"/>
      <c r="F140" s="13"/>
      <c r="G140" s="14"/>
      <c r="H140" s="14"/>
      <c r="I140" s="14"/>
      <c r="J140" s="22"/>
      <c r="K140" s="15"/>
      <c r="L140" s="15"/>
      <c r="M140" s="42"/>
      <c r="N140" s="26"/>
      <c r="O140" s="26"/>
      <c r="P140" s="26"/>
      <c r="Q140" s="42"/>
      <c r="R140" s="28"/>
      <c r="S140" s="28"/>
      <c r="T140" s="27"/>
      <c r="U140" s="27"/>
      <c r="V140" s="27"/>
      <c r="W140" s="29"/>
      <c r="X140" s="27"/>
      <c r="Y140" s="27"/>
      <c r="Z140" s="27"/>
      <c r="AA140" s="27"/>
      <c r="AB140" s="27"/>
      <c r="AC140" s="20"/>
      <c r="AD140" s="20"/>
      <c r="AE140" s="21"/>
      <c r="AF140" s="21"/>
      <c r="AG140" s="21"/>
      <c r="AH140" s="20"/>
      <c r="AI140" s="21"/>
      <c r="AJ140" s="21"/>
      <c r="AK140" s="21"/>
    </row>
    <row r="141" spans="1:37" ht="15.75" customHeight="1" x14ac:dyDescent="0.2">
      <c r="A141" s="13"/>
      <c r="B141" s="13"/>
      <c r="C141" s="13"/>
      <c r="D141" s="13"/>
      <c r="E141" s="13"/>
      <c r="F141" s="13"/>
      <c r="G141" s="14"/>
      <c r="H141" s="14"/>
      <c r="I141" s="14"/>
      <c r="J141" s="22"/>
      <c r="K141" s="15"/>
      <c r="L141" s="15"/>
      <c r="M141" s="42"/>
      <c r="N141" s="26"/>
      <c r="O141" s="26"/>
      <c r="P141" s="26"/>
      <c r="Q141" s="42"/>
      <c r="R141" s="28"/>
      <c r="S141" s="28"/>
      <c r="T141" s="27"/>
      <c r="U141" s="27"/>
      <c r="V141" s="27"/>
      <c r="W141" s="29"/>
      <c r="X141" s="27"/>
      <c r="Y141" s="27"/>
      <c r="Z141" s="27"/>
      <c r="AA141" s="27"/>
      <c r="AB141" s="27"/>
      <c r="AC141" s="20"/>
      <c r="AD141" s="20"/>
      <c r="AE141" s="21"/>
      <c r="AF141" s="21"/>
      <c r="AG141" s="21"/>
      <c r="AH141" s="20"/>
      <c r="AI141" s="21"/>
      <c r="AJ141" s="21"/>
      <c r="AK141" s="21"/>
    </row>
    <row r="142" spans="1:37" ht="15.75" customHeight="1" x14ac:dyDescent="0.2">
      <c r="A142" s="13"/>
      <c r="B142" s="13"/>
      <c r="C142" s="13"/>
      <c r="D142" s="13"/>
      <c r="E142" s="13"/>
      <c r="F142" s="13"/>
      <c r="G142" s="14"/>
      <c r="H142" s="14"/>
      <c r="I142" s="14"/>
      <c r="J142" s="22"/>
      <c r="K142" s="15"/>
      <c r="L142" s="15"/>
      <c r="M142" s="42"/>
      <c r="N142" s="26"/>
      <c r="O142" s="26"/>
      <c r="P142" s="26"/>
      <c r="Q142" s="42"/>
      <c r="R142" s="28"/>
      <c r="S142" s="28"/>
      <c r="T142" s="27"/>
      <c r="U142" s="27"/>
      <c r="V142" s="27"/>
      <c r="W142" s="29"/>
      <c r="X142" s="27"/>
      <c r="Y142" s="27"/>
      <c r="Z142" s="27"/>
      <c r="AA142" s="27"/>
      <c r="AB142" s="27"/>
      <c r="AC142" s="20"/>
      <c r="AD142" s="20"/>
      <c r="AE142" s="21"/>
      <c r="AF142" s="21"/>
      <c r="AG142" s="21"/>
      <c r="AH142" s="20"/>
      <c r="AI142" s="21"/>
      <c r="AJ142" s="21"/>
      <c r="AK142" s="21"/>
    </row>
    <row r="143" spans="1:37" ht="15.75" customHeight="1" x14ac:dyDescent="0.2">
      <c r="A143" s="13"/>
      <c r="B143" s="13"/>
      <c r="C143" s="13"/>
      <c r="D143" s="13"/>
      <c r="E143" s="13"/>
      <c r="F143" s="13"/>
      <c r="G143" s="14"/>
      <c r="H143" s="14"/>
      <c r="I143" s="14"/>
      <c r="J143" s="22"/>
      <c r="K143" s="15"/>
      <c r="L143" s="15"/>
      <c r="M143" s="42"/>
      <c r="N143" s="26"/>
      <c r="O143" s="26"/>
      <c r="P143" s="26"/>
      <c r="Q143" s="42"/>
      <c r="R143" s="28"/>
      <c r="S143" s="28"/>
      <c r="T143" s="27"/>
      <c r="U143" s="27"/>
      <c r="V143" s="27"/>
      <c r="W143" s="29"/>
      <c r="X143" s="27"/>
      <c r="Y143" s="27"/>
      <c r="Z143" s="27"/>
      <c r="AA143" s="27"/>
      <c r="AB143" s="27"/>
      <c r="AC143" s="20"/>
      <c r="AD143" s="20"/>
      <c r="AE143" s="21"/>
      <c r="AF143" s="21"/>
      <c r="AG143" s="21"/>
      <c r="AH143" s="20"/>
      <c r="AI143" s="21"/>
      <c r="AJ143" s="21"/>
      <c r="AK143" s="21"/>
    </row>
    <row r="144" spans="1:37" ht="15.75" customHeight="1" x14ac:dyDescent="0.2">
      <c r="A144" s="13"/>
      <c r="B144" s="13"/>
      <c r="C144" s="13"/>
      <c r="D144" s="13"/>
      <c r="E144" s="13"/>
      <c r="F144" s="13"/>
      <c r="G144" s="14"/>
      <c r="H144" s="14"/>
      <c r="I144" s="14"/>
      <c r="J144" s="22"/>
      <c r="K144" s="15"/>
      <c r="L144" s="15"/>
      <c r="M144" s="42"/>
      <c r="N144" s="26"/>
      <c r="O144" s="26"/>
      <c r="P144" s="26"/>
      <c r="Q144" s="42"/>
      <c r="R144" s="28"/>
      <c r="S144" s="28"/>
      <c r="T144" s="27"/>
      <c r="U144" s="27"/>
      <c r="V144" s="27"/>
      <c r="W144" s="29"/>
      <c r="X144" s="27"/>
      <c r="Y144" s="27"/>
      <c r="Z144" s="27"/>
      <c r="AA144" s="27"/>
      <c r="AB144" s="27"/>
      <c r="AC144" s="20"/>
      <c r="AD144" s="20"/>
      <c r="AE144" s="21"/>
      <c r="AF144" s="21"/>
      <c r="AG144" s="21"/>
      <c r="AH144" s="20"/>
      <c r="AI144" s="21"/>
      <c r="AJ144" s="21"/>
      <c r="AK144" s="21"/>
    </row>
    <row r="145" spans="1:37" ht="15.75" customHeight="1" x14ac:dyDescent="0.2">
      <c r="A145" s="13"/>
      <c r="B145" s="13"/>
      <c r="C145" s="13"/>
      <c r="D145" s="13"/>
      <c r="E145" s="13"/>
      <c r="F145" s="13"/>
      <c r="G145" s="14"/>
      <c r="H145" s="14"/>
      <c r="I145" s="14"/>
      <c r="J145" s="22"/>
      <c r="K145" s="15"/>
      <c r="L145" s="15"/>
      <c r="M145" s="42"/>
      <c r="N145" s="26"/>
      <c r="O145" s="26"/>
      <c r="P145" s="26"/>
      <c r="Q145" s="42"/>
      <c r="R145" s="28"/>
      <c r="S145" s="28"/>
      <c r="T145" s="27"/>
      <c r="U145" s="27"/>
      <c r="V145" s="27"/>
      <c r="W145" s="29"/>
      <c r="X145" s="27"/>
      <c r="Y145" s="27"/>
      <c r="Z145" s="27"/>
      <c r="AA145" s="27"/>
      <c r="AB145" s="27"/>
      <c r="AC145" s="20"/>
      <c r="AD145" s="20"/>
      <c r="AE145" s="21"/>
      <c r="AF145" s="21"/>
      <c r="AG145" s="21"/>
      <c r="AH145" s="20"/>
      <c r="AI145" s="21"/>
      <c r="AJ145" s="21"/>
      <c r="AK145" s="21"/>
    </row>
    <row r="146" spans="1:37" ht="15.75" customHeight="1" x14ac:dyDescent="0.2">
      <c r="A146" s="13"/>
      <c r="B146" s="13"/>
      <c r="C146" s="13"/>
      <c r="D146" s="13"/>
      <c r="E146" s="13"/>
      <c r="F146" s="13"/>
      <c r="G146" s="14"/>
      <c r="H146" s="14"/>
      <c r="I146" s="14"/>
      <c r="J146" s="22"/>
      <c r="K146" s="15"/>
      <c r="L146" s="15"/>
      <c r="M146" s="42"/>
      <c r="N146" s="26"/>
      <c r="O146" s="26"/>
      <c r="P146" s="26"/>
      <c r="Q146" s="42"/>
      <c r="R146" s="28"/>
      <c r="S146" s="28"/>
      <c r="T146" s="27"/>
      <c r="U146" s="27"/>
      <c r="V146" s="27"/>
      <c r="W146" s="29"/>
      <c r="X146" s="27"/>
      <c r="Y146" s="27"/>
      <c r="Z146" s="27"/>
      <c r="AA146" s="27"/>
      <c r="AB146" s="27"/>
      <c r="AC146" s="20"/>
      <c r="AD146" s="20"/>
      <c r="AE146" s="21"/>
      <c r="AF146" s="21"/>
      <c r="AG146" s="21"/>
      <c r="AH146" s="20"/>
      <c r="AI146" s="21"/>
      <c r="AJ146" s="21"/>
      <c r="AK146" s="21"/>
    </row>
    <row r="147" spans="1:37" ht="15.75" customHeight="1" x14ac:dyDescent="0.2">
      <c r="A147" s="13"/>
      <c r="B147" s="13"/>
      <c r="C147" s="13"/>
      <c r="D147" s="13"/>
      <c r="E147" s="13"/>
      <c r="F147" s="13"/>
      <c r="G147" s="14"/>
      <c r="H147" s="14"/>
      <c r="I147" s="14"/>
      <c r="J147" s="22"/>
      <c r="K147" s="15"/>
      <c r="L147" s="15"/>
      <c r="M147" s="42"/>
      <c r="N147" s="26"/>
      <c r="O147" s="26"/>
      <c r="P147" s="26"/>
      <c r="Q147" s="42"/>
      <c r="R147" s="28"/>
      <c r="S147" s="28"/>
      <c r="T147" s="27"/>
      <c r="U147" s="27"/>
      <c r="V147" s="27"/>
      <c r="W147" s="29"/>
      <c r="X147" s="27"/>
      <c r="Y147" s="27"/>
      <c r="Z147" s="27"/>
      <c r="AA147" s="27"/>
      <c r="AB147" s="27"/>
      <c r="AC147" s="20"/>
      <c r="AD147" s="20"/>
      <c r="AE147" s="21"/>
      <c r="AF147" s="21"/>
      <c r="AG147" s="21"/>
      <c r="AH147" s="20"/>
      <c r="AI147" s="21"/>
      <c r="AJ147" s="21"/>
      <c r="AK147" s="21"/>
    </row>
    <row r="148" spans="1:37" ht="15.75" customHeight="1" x14ac:dyDescent="0.2">
      <c r="A148" s="13"/>
      <c r="B148" s="13"/>
      <c r="C148" s="13"/>
      <c r="D148" s="13"/>
      <c r="E148" s="13"/>
      <c r="F148" s="13"/>
      <c r="G148" s="14"/>
      <c r="H148" s="14"/>
      <c r="I148" s="14"/>
      <c r="J148" s="22"/>
      <c r="K148" s="15"/>
      <c r="L148" s="15"/>
      <c r="M148" s="42"/>
      <c r="N148" s="26"/>
      <c r="O148" s="26"/>
      <c r="P148" s="26"/>
      <c r="Q148" s="42"/>
      <c r="R148" s="28"/>
      <c r="S148" s="28"/>
      <c r="T148" s="27"/>
      <c r="U148" s="27"/>
      <c r="V148" s="27"/>
      <c r="W148" s="29"/>
      <c r="X148" s="27"/>
      <c r="Y148" s="27"/>
      <c r="Z148" s="27"/>
      <c r="AA148" s="27"/>
      <c r="AB148" s="27"/>
      <c r="AC148" s="20"/>
      <c r="AD148" s="20"/>
      <c r="AE148" s="21"/>
      <c r="AF148" s="21"/>
      <c r="AG148" s="21"/>
      <c r="AH148" s="20"/>
      <c r="AI148" s="21"/>
      <c r="AJ148" s="21"/>
      <c r="AK148" s="21"/>
    </row>
    <row r="149" spans="1:37" ht="15.75" customHeight="1" x14ac:dyDescent="0.2">
      <c r="A149" s="13"/>
      <c r="B149" s="13"/>
      <c r="C149" s="13"/>
      <c r="D149" s="13"/>
      <c r="E149" s="13"/>
      <c r="F149" s="13"/>
      <c r="G149" s="14"/>
      <c r="H149" s="14"/>
      <c r="I149" s="14"/>
      <c r="J149" s="22"/>
      <c r="K149" s="15"/>
      <c r="L149" s="15"/>
      <c r="M149" s="42"/>
      <c r="N149" s="26"/>
      <c r="O149" s="26"/>
      <c r="P149" s="26"/>
      <c r="Q149" s="42"/>
      <c r="R149" s="28"/>
      <c r="S149" s="28"/>
      <c r="T149" s="27"/>
      <c r="U149" s="27"/>
      <c r="V149" s="27"/>
      <c r="W149" s="29"/>
      <c r="X149" s="27"/>
      <c r="Y149" s="27"/>
      <c r="Z149" s="27"/>
      <c r="AA149" s="27"/>
      <c r="AB149" s="27"/>
      <c r="AC149" s="20"/>
      <c r="AD149" s="20"/>
      <c r="AE149" s="21"/>
      <c r="AF149" s="21"/>
      <c r="AG149" s="21"/>
      <c r="AH149" s="20"/>
      <c r="AI149" s="21"/>
      <c r="AJ149" s="21"/>
      <c r="AK149" s="21"/>
    </row>
    <row r="150" spans="1:37" ht="15.75" customHeight="1" x14ac:dyDescent="0.2">
      <c r="A150" s="13"/>
      <c r="B150" s="13"/>
      <c r="C150" s="13"/>
      <c r="D150" s="13"/>
      <c r="E150" s="13"/>
      <c r="F150" s="13"/>
      <c r="G150" s="14"/>
      <c r="H150" s="14"/>
      <c r="I150" s="14"/>
      <c r="J150" s="22"/>
      <c r="K150" s="15"/>
      <c r="L150" s="15"/>
      <c r="M150" s="42"/>
      <c r="N150" s="26"/>
      <c r="O150" s="26"/>
      <c r="P150" s="26"/>
      <c r="Q150" s="42"/>
      <c r="R150" s="28"/>
      <c r="S150" s="28"/>
      <c r="T150" s="27"/>
      <c r="U150" s="27"/>
      <c r="V150" s="27"/>
      <c r="W150" s="29"/>
      <c r="X150" s="27"/>
      <c r="Y150" s="27"/>
      <c r="Z150" s="27"/>
      <c r="AA150" s="27"/>
      <c r="AB150" s="27"/>
      <c r="AC150" s="20"/>
      <c r="AD150" s="20"/>
      <c r="AE150" s="21"/>
      <c r="AF150" s="21"/>
      <c r="AG150" s="21"/>
      <c r="AH150" s="20"/>
      <c r="AI150" s="21"/>
      <c r="AJ150" s="21"/>
      <c r="AK150" s="21"/>
    </row>
    <row r="151" spans="1:37" ht="15.75" customHeight="1" x14ac:dyDescent="0.2">
      <c r="A151" s="13"/>
      <c r="B151" s="13"/>
      <c r="C151" s="13"/>
      <c r="D151" s="13"/>
      <c r="E151" s="13"/>
      <c r="F151" s="13"/>
      <c r="G151" s="14"/>
      <c r="H151" s="14"/>
      <c r="I151" s="14"/>
      <c r="J151" s="22"/>
      <c r="K151" s="15"/>
      <c r="L151" s="15"/>
      <c r="M151" s="42"/>
      <c r="N151" s="26"/>
      <c r="O151" s="26"/>
      <c r="P151" s="26"/>
      <c r="Q151" s="42"/>
      <c r="R151" s="28"/>
      <c r="S151" s="28"/>
      <c r="T151" s="27"/>
      <c r="U151" s="27"/>
      <c r="V151" s="27"/>
      <c r="W151" s="29"/>
      <c r="X151" s="27"/>
      <c r="Y151" s="27"/>
      <c r="Z151" s="27"/>
      <c r="AA151" s="27"/>
      <c r="AB151" s="27"/>
      <c r="AC151" s="20"/>
      <c r="AD151" s="20"/>
      <c r="AE151" s="21"/>
      <c r="AF151" s="21"/>
      <c r="AG151" s="21"/>
      <c r="AH151" s="20"/>
      <c r="AI151" s="21"/>
      <c r="AJ151" s="21"/>
      <c r="AK151" s="21"/>
    </row>
    <row r="152" spans="1:37" ht="15.75" customHeight="1" x14ac:dyDescent="0.2">
      <c r="A152" s="13"/>
      <c r="B152" s="13"/>
      <c r="C152" s="13"/>
      <c r="D152" s="13"/>
      <c r="E152" s="13"/>
      <c r="F152" s="13"/>
      <c r="G152" s="14"/>
      <c r="H152" s="14"/>
      <c r="I152" s="14"/>
      <c r="J152" s="22"/>
      <c r="K152" s="15"/>
      <c r="L152" s="15"/>
      <c r="M152" s="42"/>
      <c r="N152" s="26"/>
      <c r="O152" s="26"/>
      <c r="P152" s="26"/>
      <c r="Q152" s="42"/>
      <c r="R152" s="28"/>
      <c r="S152" s="28"/>
      <c r="T152" s="27"/>
      <c r="U152" s="27"/>
      <c r="V152" s="27"/>
      <c r="W152" s="29"/>
      <c r="X152" s="27"/>
      <c r="Y152" s="27"/>
      <c r="Z152" s="27"/>
      <c r="AA152" s="27"/>
      <c r="AB152" s="27"/>
      <c r="AC152" s="20"/>
      <c r="AD152" s="20"/>
      <c r="AE152" s="21"/>
      <c r="AF152" s="21"/>
      <c r="AG152" s="21"/>
      <c r="AH152" s="20"/>
      <c r="AI152" s="21"/>
      <c r="AJ152" s="21"/>
      <c r="AK152" s="21"/>
    </row>
    <row r="153" spans="1:37" ht="15.75" customHeight="1" x14ac:dyDescent="0.2">
      <c r="A153" s="13"/>
      <c r="B153" s="13"/>
      <c r="C153" s="13"/>
      <c r="D153" s="13"/>
      <c r="E153" s="13"/>
      <c r="F153" s="13"/>
      <c r="G153" s="14"/>
      <c r="H153" s="14"/>
      <c r="I153" s="14"/>
      <c r="J153" s="22"/>
      <c r="K153" s="15"/>
      <c r="L153" s="15"/>
      <c r="M153" s="42"/>
      <c r="N153" s="26"/>
      <c r="O153" s="26"/>
      <c r="P153" s="26"/>
      <c r="Q153" s="42"/>
      <c r="R153" s="28"/>
      <c r="S153" s="28"/>
      <c r="T153" s="27"/>
      <c r="U153" s="27"/>
      <c r="V153" s="27"/>
      <c r="W153" s="29"/>
      <c r="X153" s="27"/>
      <c r="Y153" s="27"/>
      <c r="Z153" s="27"/>
      <c r="AA153" s="27"/>
      <c r="AB153" s="27"/>
      <c r="AC153" s="20"/>
      <c r="AD153" s="20"/>
      <c r="AE153" s="21"/>
      <c r="AF153" s="21"/>
      <c r="AG153" s="21"/>
      <c r="AH153" s="20"/>
      <c r="AI153" s="21"/>
      <c r="AJ153" s="21"/>
      <c r="AK153" s="21"/>
    </row>
    <row r="154" spans="1:37" ht="15.75" customHeight="1" x14ac:dyDescent="0.2">
      <c r="A154" s="13"/>
      <c r="B154" s="13"/>
      <c r="C154" s="13"/>
      <c r="D154" s="13"/>
      <c r="E154" s="13"/>
      <c r="F154" s="13"/>
      <c r="G154" s="14"/>
      <c r="H154" s="14"/>
      <c r="I154" s="14"/>
      <c r="J154" s="22"/>
      <c r="K154" s="15"/>
      <c r="L154" s="15"/>
      <c r="M154" s="42"/>
      <c r="N154" s="26"/>
      <c r="O154" s="26"/>
      <c r="P154" s="26"/>
      <c r="Q154" s="42"/>
      <c r="R154" s="28"/>
      <c r="S154" s="28"/>
      <c r="T154" s="27"/>
      <c r="U154" s="27"/>
      <c r="V154" s="27"/>
      <c r="W154" s="29"/>
      <c r="X154" s="27"/>
      <c r="Y154" s="27"/>
      <c r="Z154" s="27"/>
      <c r="AA154" s="27"/>
      <c r="AB154" s="27"/>
      <c r="AC154" s="20"/>
      <c r="AD154" s="20"/>
      <c r="AE154" s="21"/>
      <c r="AF154" s="21"/>
      <c r="AG154" s="21"/>
      <c r="AH154" s="20"/>
      <c r="AI154" s="21"/>
      <c r="AJ154" s="21"/>
      <c r="AK154" s="21"/>
    </row>
    <row r="155" spans="1:37" ht="15.75" customHeight="1" x14ac:dyDescent="0.2">
      <c r="A155" s="13"/>
      <c r="B155" s="13"/>
      <c r="C155" s="13"/>
      <c r="D155" s="13"/>
      <c r="E155" s="13"/>
      <c r="F155" s="13"/>
      <c r="G155" s="14"/>
      <c r="H155" s="14"/>
      <c r="I155" s="14"/>
      <c r="J155" s="22"/>
      <c r="K155" s="15"/>
      <c r="L155" s="15"/>
      <c r="M155" s="42"/>
      <c r="N155" s="26"/>
      <c r="O155" s="26"/>
      <c r="P155" s="26"/>
      <c r="Q155" s="42"/>
      <c r="R155" s="28"/>
      <c r="S155" s="28"/>
      <c r="T155" s="27"/>
      <c r="U155" s="27"/>
      <c r="V155" s="27"/>
      <c r="W155" s="29"/>
      <c r="X155" s="27"/>
      <c r="Y155" s="27"/>
      <c r="Z155" s="27"/>
      <c r="AA155" s="27"/>
      <c r="AB155" s="27"/>
      <c r="AC155" s="20"/>
      <c r="AD155" s="20"/>
      <c r="AE155" s="21"/>
      <c r="AF155" s="21"/>
      <c r="AG155" s="21"/>
      <c r="AH155" s="20"/>
      <c r="AI155" s="21"/>
      <c r="AJ155" s="21"/>
      <c r="AK155" s="21"/>
    </row>
    <row r="156" spans="1:37" ht="15.75" customHeight="1" x14ac:dyDescent="0.2">
      <c r="A156" s="13"/>
      <c r="B156" s="13"/>
      <c r="C156" s="13"/>
      <c r="D156" s="13"/>
      <c r="E156" s="13"/>
      <c r="F156" s="13"/>
      <c r="G156" s="14"/>
      <c r="H156" s="14"/>
      <c r="I156" s="14"/>
      <c r="J156" s="22"/>
      <c r="K156" s="15"/>
      <c r="L156" s="15"/>
      <c r="M156" s="42"/>
      <c r="N156" s="26"/>
      <c r="O156" s="26"/>
      <c r="P156" s="26"/>
      <c r="Q156" s="42"/>
      <c r="R156" s="28"/>
      <c r="S156" s="28"/>
      <c r="T156" s="27"/>
      <c r="U156" s="27"/>
      <c r="V156" s="27"/>
      <c r="W156" s="29"/>
      <c r="X156" s="27"/>
      <c r="Y156" s="27"/>
      <c r="Z156" s="27"/>
      <c r="AA156" s="27"/>
      <c r="AB156" s="27"/>
      <c r="AC156" s="20"/>
      <c r="AD156" s="20"/>
      <c r="AE156" s="21"/>
      <c r="AF156" s="21"/>
      <c r="AG156" s="21"/>
      <c r="AH156" s="20"/>
      <c r="AI156" s="21"/>
      <c r="AJ156" s="21"/>
      <c r="AK156" s="21"/>
    </row>
    <row r="157" spans="1:37" ht="15.75" customHeight="1" x14ac:dyDescent="0.2">
      <c r="A157" s="13"/>
      <c r="B157" s="13"/>
      <c r="C157" s="13"/>
      <c r="D157" s="13"/>
      <c r="E157" s="13"/>
      <c r="F157" s="13"/>
      <c r="G157" s="14"/>
      <c r="H157" s="14"/>
      <c r="I157" s="14"/>
      <c r="J157" s="22"/>
      <c r="K157" s="15"/>
      <c r="L157" s="15"/>
      <c r="M157" s="42"/>
      <c r="N157" s="26"/>
      <c r="O157" s="26"/>
      <c r="P157" s="26"/>
      <c r="Q157" s="42"/>
      <c r="R157" s="28"/>
      <c r="S157" s="28"/>
      <c r="T157" s="27"/>
      <c r="U157" s="27"/>
      <c r="V157" s="27"/>
      <c r="W157" s="29"/>
      <c r="X157" s="27"/>
      <c r="Y157" s="27"/>
      <c r="Z157" s="27"/>
      <c r="AA157" s="27"/>
      <c r="AB157" s="27"/>
      <c r="AC157" s="20"/>
      <c r="AD157" s="20"/>
      <c r="AE157" s="21"/>
      <c r="AF157" s="21"/>
      <c r="AG157" s="21"/>
      <c r="AH157" s="20"/>
      <c r="AI157" s="21"/>
      <c r="AJ157" s="21"/>
      <c r="AK157" s="21"/>
    </row>
    <row r="158" spans="1:37" ht="15.75" customHeight="1" x14ac:dyDescent="0.2">
      <c r="A158" s="13"/>
      <c r="B158" s="13"/>
      <c r="C158" s="13"/>
      <c r="D158" s="13"/>
      <c r="E158" s="13"/>
      <c r="F158" s="13"/>
      <c r="G158" s="14"/>
      <c r="H158" s="14"/>
      <c r="I158" s="14"/>
      <c r="J158" s="22"/>
      <c r="K158" s="15"/>
      <c r="L158" s="15"/>
      <c r="M158" s="42"/>
      <c r="N158" s="26"/>
      <c r="O158" s="26"/>
      <c r="P158" s="26"/>
      <c r="Q158" s="42"/>
      <c r="R158" s="28"/>
      <c r="S158" s="28"/>
      <c r="T158" s="27"/>
      <c r="U158" s="27"/>
      <c r="V158" s="27"/>
      <c r="W158" s="29"/>
      <c r="X158" s="27"/>
      <c r="Y158" s="27"/>
      <c r="Z158" s="27"/>
      <c r="AA158" s="27"/>
      <c r="AB158" s="27"/>
      <c r="AC158" s="20"/>
      <c r="AD158" s="20"/>
      <c r="AE158" s="21"/>
      <c r="AF158" s="21"/>
      <c r="AG158" s="21"/>
      <c r="AH158" s="20"/>
      <c r="AI158" s="21"/>
      <c r="AJ158" s="21"/>
      <c r="AK158" s="21"/>
    </row>
    <row r="159" spans="1:37" ht="15.75" customHeight="1" x14ac:dyDescent="0.2">
      <c r="A159" s="13"/>
      <c r="B159" s="13"/>
      <c r="C159" s="13"/>
      <c r="D159" s="13"/>
      <c r="E159" s="13"/>
      <c r="F159" s="13"/>
      <c r="G159" s="14"/>
      <c r="H159" s="14"/>
      <c r="I159" s="14"/>
      <c r="J159" s="22"/>
      <c r="K159" s="15"/>
      <c r="L159" s="15"/>
      <c r="M159" s="42"/>
      <c r="N159" s="26"/>
      <c r="O159" s="26"/>
      <c r="P159" s="26"/>
      <c r="Q159" s="42"/>
      <c r="R159" s="28"/>
      <c r="S159" s="28"/>
      <c r="T159" s="27"/>
      <c r="U159" s="27"/>
      <c r="V159" s="27"/>
      <c r="W159" s="29"/>
      <c r="X159" s="27"/>
      <c r="Y159" s="27"/>
      <c r="Z159" s="27"/>
      <c r="AA159" s="27"/>
      <c r="AB159" s="27"/>
      <c r="AC159" s="20"/>
      <c r="AD159" s="20"/>
      <c r="AE159" s="21"/>
      <c r="AF159" s="21"/>
      <c r="AG159" s="21"/>
      <c r="AH159" s="20"/>
      <c r="AI159" s="21"/>
      <c r="AJ159" s="21"/>
      <c r="AK159" s="21"/>
    </row>
    <row r="160" spans="1:37" ht="15.75" customHeight="1" x14ac:dyDescent="0.2">
      <c r="A160" s="13"/>
      <c r="B160" s="13"/>
      <c r="C160" s="13"/>
      <c r="D160" s="13"/>
      <c r="E160" s="13"/>
      <c r="F160" s="13"/>
      <c r="G160" s="14"/>
      <c r="H160" s="14"/>
      <c r="I160" s="14"/>
      <c r="J160" s="22"/>
      <c r="K160" s="15"/>
      <c r="L160" s="15"/>
      <c r="M160" s="42"/>
      <c r="N160" s="26"/>
      <c r="O160" s="26"/>
      <c r="P160" s="26"/>
      <c r="Q160" s="42"/>
      <c r="R160" s="28"/>
      <c r="S160" s="28"/>
      <c r="T160" s="27"/>
      <c r="U160" s="27"/>
      <c r="V160" s="27"/>
      <c r="W160" s="29"/>
      <c r="X160" s="27"/>
      <c r="Y160" s="27"/>
      <c r="Z160" s="27"/>
      <c r="AA160" s="27"/>
      <c r="AB160" s="27"/>
      <c r="AC160" s="20"/>
      <c r="AD160" s="20"/>
      <c r="AE160" s="21"/>
      <c r="AF160" s="21"/>
      <c r="AG160" s="21"/>
      <c r="AH160" s="20"/>
      <c r="AI160" s="21"/>
      <c r="AJ160" s="21"/>
      <c r="AK160" s="21"/>
    </row>
    <row r="161" spans="1:37" ht="15.75" customHeight="1" x14ac:dyDescent="0.2">
      <c r="A161" s="13"/>
      <c r="B161" s="13"/>
      <c r="C161" s="13"/>
      <c r="D161" s="13"/>
      <c r="E161" s="13"/>
      <c r="F161" s="13"/>
      <c r="G161" s="14"/>
      <c r="H161" s="14"/>
      <c r="I161" s="14"/>
      <c r="J161" s="22"/>
      <c r="K161" s="15"/>
      <c r="L161" s="15"/>
      <c r="M161" s="42"/>
      <c r="N161" s="26"/>
      <c r="O161" s="26"/>
      <c r="P161" s="26"/>
      <c r="Q161" s="42"/>
      <c r="R161" s="28"/>
      <c r="S161" s="28"/>
      <c r="T161" s="27"/>
      <c r="U161" s="27"/>
      <c r="V161" s="27"/>
      <c r="W161" s="29"/>
      <c r="X161" s="27"/>
      <c r="Y161" s="27"/>
      <c r="Z161" s="27"/>
      <c r="AA161" s="27"/>
      <c r="AB161" s="27"/>
      <c r="AC161" s="20"/>
      <c r="AD161" s="20"/>
      <c r="AE161" s="21"/>
      <c r="AF161" s="21"/>
      <c r="AG161" s="21"/>
      <c r="AH161" s="20"/>
      <c r="AI161" s="21"/>
      <c r="AJ161" s="21"/>
      <c r="AK161" s="21"/>
    </row>
    <row r="162" spans="1:37" ht="15.75" customHeight="1" x14ac:dyDescent="0.2">
      <c r="A162" s="13"/>
      <c r="B162" s="13"/>
      <c r="C162" s="13"/>
      <c r="D162" s="13"/>
      <c r="E162" s="13"/>
      <c r="F162" s="13"/>
      <c r="G162" s="14"/>
      <c r="H162" s="14"/>
      <c r="I162" s="14"/>
      <c r="J162" s="22"/>
      <c r="K162" s="15"/>
      <c r="L162" s="15"/>
      <c r="M162" s="42"/>
      <c r="N162" s="26"/>
      <c r="O162" s="26"/>
      <c r="P162" s="26"/>
      <c r="Q162" s="42"/>
      <c r="R162" s="28"/>
      <c r="S162" s="28"/>
      <c r="T162" s="27"/>
      <c r="U162" s="27"/>
      <c r="V162" s="27"/>
      <c r="W162" s="29"/>
      <c r="X162" s="27"/>
      <c r="Y162" s="27"/>
      <c r="Z162" s="27"/>
      <c r="AA162" s="27"/>
      <c r="AB162" s="27"/>
      <c r="AC162" s="20"/>
      <c r="AD162" s="20"/>
      <c r="AE162" s="21"/>
      <c r="AF162" s="21"/>
      <c r="AG162" s="21"/>
      <c r="AH162" s="20"/>
      <c r="AI162" s="21"/>
      <c r="AJ162" s="21"/>
      <c r="AK162" s="21"/>
    </row>
    <row r="163" spans="1:37" ht="15.75" customHeight="1" x14ac:dyDescent="0.2">
      <c r="A163" s="13"/>
      <c r="B163" s="13"/>
      <c r="C163" s="13"/>
      <c r="D163" s="13"/>
      <c r="E163" s="13"/>
      <c r="F163" s="13"/>
      <c r="G163" s="14"/>
      <c r="H163" s="14"/>
      <c r="I163" s="14"/>
      <c r="J163" s="22"/>
      <c r="K163" s="15"/>
      <c r="L163" s="15"/>
      <c r="M163" s="42"/>
      <c r="N163" s="26"/>
      <c r="O163" s="26"/>
      <c r="P163" s="26"/>
      <c r="Q163" s="42"/>
      <c r="R163" s="28"/>
      <c r="S163" s="28"/>
      <c r="T163" s="27"/>
      <c r="U163" s="27"/>
      <c r="V163" s="27"/>
      <c r="W163" s="29"/>
      <c r="X163" s="27"/>
      <c r="Y163" s="27"/>
      <c r="Z163" s="27"/>
      <c r="AA163" s="27"/>
      <c r="AB163" s="27"/>
      <c r="AC163" s="20"/>
      <c r="AD163" s="20"/>
      <c r="AE163" s="21"/>
      <c r="AF163" s="21"/>
      <c r="AG163" s="21"/>
      <c r="AH163" s="20"/>
      <c r="AI163" s="21"/>
      <c r="AJ163" s="21"/>
      <c r="AK163" s="21"/>
    </row>
    <row r="164" spans="1:37" ht="15.75" customHeight="1" x14ac:dyDescent="0.2">
      <c r="A164" s="13"/>
      <c r="B164" s="13"/>
      <c r="C164" s="13"/>
      <c r="D164" s="13"/>
      <c r="E164" s="13"/>
      <c r="F164" s="13"/>
      <c r="G164" s="14"/>
      <c r="H164" s="14"/>
      <c r="I164" s="14"/>
      <c r="J164" s="22"/>
      <c r="K164" s="15"/>
      <c r="L164" s="15"/>
      <c r="M164" s="42"/>
      <c r="N164" s="26"/>
      <c r="O164" s="26"/>
      <c r="P164" s="26"/>
      <c r="Q164" s="42"/>
      <c r="R164" s="28"/>
      <c r="S164" s="28"/>
      <c r="T164" s="27"/>
      <c r="U164" s="27"/>
      <c r="V164" s="27"/>
      <c r="W164" s="29"/>
      <c r="X164" s="27"/>
      <c r="Y164" s="27"/>
      <c r="Z164" s="27"/>
      <c r="AA164" s="27"/>
      <c r="AB164" s="27"/>
      <c r="AC164" s="20"/>
      <c r="AD164" s="20"/>
      <c r="AE164" s="21"/>
      <c r="AF164" s="21"/>
      <c r="AG164" s="21"/>
      <c r="AH164" s="20"/>
      <c r="AI164" s="21"/>
      <c r="AJ164" s="21"/>
      <c r="AK164" s="21"/>
    </row>
    <row r="165" spans="1:37" ht="15.75" customHeight="1" x14ac:dyDescent="0.2">
      <c r="A165" s="13"/>
      <c r="B165" s="13"/>
      <c r="C165" s="13"/>
      <c r="D165" s="13"/>
      <c r="E165" s="13"/>
      <c r="F165" s="13"/>
      <c r="G165" s="14"/>
      <c r="H165" s="14"/>
      <c r="I165" s="14"/>
      <c r="J165" s="22"/>
      <c r="K165" s="15"/>
      <c r="L165" s="15"/>
      <c r="M165" s="42"/>
      <c r="N165" s="26"/>
      <c r="O165" s="26"/>
      <c r="P165" s="26"/>
      <c r="Q165" s="42"/>
      <c r="R165" s="28"/>
      <c r="S165" s="28"/>
      <c r="T165" s="27"/>
      <c r="U165" s="27"/>
      <c r="V165" s="27"/>
      <c r="W165" s="29"/>
      <c r="X165" s="27"/>
      <c r="Y165" s="27"/>
      <c r="Z165" s="27"/>
      <c r="AA165" s="27"/>
      <c r="AB165" s="27"/>
      <c r="AC165" s="20"/>
      <c r="AD165" s="20"/>
      <c r="AE165" s="21"/>
      <c r="AF165" s="21"/>
      <c r="AG165" s="21"/>
      <c r="AH165" s="20"/>
      <c r="AI165" s="21"/>
      <c r="AJ165" s="21"/>
      <c r="AK165" s="21"/>
    </row>
    <row r="166" spans="1:37" ht="15.75" customHeight="1" x14ac:dyDescent="0.2">
      <c r="A166" s="13"/>
      <c r="B166" s="13"/>
      <c r="C166" s="13"/>
      <c r="D166" s="13"/>
      <c r="E166" s="13"/>
      <c r="F166" s="13"/>
      <c r="G166" s="14"/>
      <c r="H166" s="14"/>
      <c r="I166" s="14"/>
      <c r="J166" s="22"/>
      <c r="K166" s="15"/>
      <c r="L166" s="15"/>
      <c r="M166" s="42"/>
      <c r="N166" s="26"/>
      <c r="O166" s="26"/>
      <c r="P166" s="26"/>
      <c r="Q166" s="42"/>
      <c r="R166" s="28"/>
      <c r="S166" s="28"/>
      <c r="T166" s="27"/>
      <c r="U166" s="27"/>
      <c r="V166" s="27"/>
      <c r="W166" s="29"/>
      <c r="X166" s="27"/>
      <c r="Y166" s="27"/>
      <c r="Z166" s="27"/>
      <c r="AA166" s="27"/>
      <c r="AB166" s="27"/>
      <c r="AC166" s="20"/>
      <c r="AD166" s="20"/>
      <c r="AE166" s="21"/>
      <c r="AF166" s="21"/>
      <c r="AG166" s="21"/>
      <c r="AH166" s="20"/>
      <c r="AI166" s="21"/>
      <c r="AJ166" s="21"/>
      <c r="AK166" s="21"/>
    </row>
    <row r="167" spans="1:37" ht="15.75" customHeight="1" x14ac:dyDescent="0.2">
      <c r="A167" s="13"/>
      <c r="B167" s="13"/>
      <c r="C167" s="13"/>
      <c r="D167" s="13"/>
      <c r="E167" s="13"/>
      <c r="F167" s="13"/>
      <c r="G167" s="14"/>
      <c r="H167" s="14"/>
      <c r="I167" s="14"/>
      <c r="J167" s="22"/>
      <c r="K167" s="15"/>
      <c r="L167" s="15"/>
      <c r="M167" s="42"/>
      <c r="N167" s="26"/>
      <c r="O167" s="26"/>
      <c r="P167" s="26"/>
      <c r="Q167" s="42"/>
      <c r="R167" s="28"/>
      <c r="S167" s="28"/>
      <c r="T167" s="27"/>
      <c r="U167" s="27"/>
      <c r="V167" s="27"/>
      <c r="W167" s="29"/>
      <c r="X167" s="27"/>
      <c r="Y167" s="27"/>
      <c r="Z167" s="27"/>
      <c r="AA167" s="27"/>
      <c r="AB167" s="27"/>
      <c r="AC167" s="20"/>
      <c r="AD167" s="20"/>
      <c r="AE167" s="21"/>
      <c r="AF167" s="21"/>
      <c r="AG167" s="21"/>
      <c r="AH167" s="20"/>
      <c r="AI167" s="21"/>
      <c r="AJ167" s="21"/>
      <c r="AK167" s="21"/>
    </row>
    <row r="168" spans="1:37" ht="15.75" customHeight="1" x14ac:dyDescent="0.2">
      <c r="A168" s="13"/>
      <c r="B168" s="13"/>
      <c r="C168" s="13"/>
      <c r="D168" s="13"/>
      <c r="E168" s="13"/>
      <c r="F168" s="13"/>
      <c r="G168" s="14"/>
      <c r="H168" s="14"/>
      <c r="I168" s="14"/>
      <c r="J168" s="22"/>
      <c r="K168" s="15"/>
      <c r="L168" s="15"/>
      <c r="M168" s="42"/>
      <c r="N168" s="26"/>
      <c r="O168" s="26"/>
      <c r="P168" s="26"/>
      <c r="Q168" s="42"/>
      <c r="R168" s="28"/>
      <c r="S168" s="28"/>
      <c r="T168" s="27"/>
      <c r="U168" s="27"/>
      <c r="V168" s="27"/>
      <c r="W168" s="29"/>
      <c r="X168" s="27"/>
      <c r="Y168" s="27"/>
      <c r="Z168" s="27"/>
      <c r="AA168" s="27"/>
      <c r="AB168" s="27"/>
      <c r="AC168" s="20"/>
      <c r="AD168" s="20"/>
      <c r="AE168" s="21"/>
      <c r="AF168" s="21"/>
      <c r="AG168" s="21"/>
      <c r="AH168" s="20"/>
      <c r="AI168" s="21"/>
      <c r="AJ168" s="21"/>
      <c r="AK168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68"/>
  <sheetViews>
    <sheetView workbookViewId="0">
      <selection sqref="A1:XFD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126</v>
      </c>
      <c r="C4" s="508"/>
      <c r="D4" s="5"/>
      <c r="E4" s="64" t="s">
        <v>123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61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62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62" t="s">
        <v>26</v>
      </c>
      <c r="D8" s="378"/>
      <c r="E8" s="62"/>
      <c r="F8" s="62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62"/>
      <c r="D9" s="378"/>
      <c r="E9" s="62" t="s">
        <v>30</v>
      </c>
      <c r="F9" s="62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63"/>
      <c r="D10" s="379"/>
      <c r="E10" s="63"/>
      <c r="F10" s="63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 x14ac:dyDescent="0.2">
      <c r="A11" s="13">
        <v>1</v>
      </c>
      <c r="B11" s="13" t="s">
        <v>32</v>
      </c>
      <c r="C11" s="13">
        <v>2122</v>
      </c>
      <c r="D11" s="13">
        <v>4495</v>
      </c>
      <c r="E11" s="13" t="s">
        <v>36</v>
      </c>
      <c r="F11" s="13"/>
      <c r="G11" s="14">
        <v>5</v>
      </c>
      <c r="H11" s="14">
        <v>0</v>
      </c>
      <c r="I11" s="14">
        <v>76</v>
      </c>
      <c r="J11" s="22">
        <f>+(G11*400)+(H11*100)+I11</f>
        <v>2076</v>
      </c>
      <c r="K11" s="15"/>
      <c r="L11" s="15">
        <f>+K11*J11</f>
        <v>0</v>
      </c>
      <c r="M11" s="42">
        <v>1</v>
      </c>
      <c r="N11" s="26" t="s">
        <v>37</v>
      </c>
      <c r="O11" s="26" t="s">
        <v>38</v>
      </c>
      <c r="P11" s="26"/>
      <c r="Q11" s="42">
        <v>72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4.25" customHeight="1" x14ac:dyDescent="0.2">
      <c r="A12" s="13">
        <v>2</v>
      </c>
      <c r="B12" s="13" t="s">
        <v>32</v>
      </c>
      <c r="C12" s="13">
        <v>2291</v>
      </c>
      <c r="D12" s="13">
        <v>4828</v>
      </c>
      <c r="E12" s="13" t="s">
        <v>36</v>
      </c>
      <c r="F12" s="13"/>
      <c r="G12" s="14">
        <v>0</v>
      </c>
      <c r="H12" s="14">
        <v>1</v>
      </c>
      <c r="I12" s="14">
        <v>34</v>
      </c>
      <c r="J12" s="22">
        <f t="shared" ref="J12:J17" si="0">+(G12*400)+(H12*100)+I12</f>
        <v>134</v>
      </c>
      <c r="K12" s="15"/>
      <c r="L12" s="15">
        <f t="shared" ref="L12:L17" si="1">+K12*J12</f>
        <v>0</v>
      </c>
      <c r="M12" s="42">
        <v>2</v>
      </c>
      <c r="N12" s="26" t="s">
        <v>37</v>
      </c>
      <c r="O12" s="26" t="s">
        <v>39</v>
      </c>
      <c r="P12" s="26"/>
      <c r="Q12" s="42">
        <v>54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4.25" customHeight="1" x14ac:dyDescent="0.2">
      <c r="A13" s="13">
        <v>3</v>
      </c>
      <c r="B13" s="13" t="s">
        <v>32</v>
      </c>
      <c r="C13" s="13">
        <v>2292</v>
      </c>
      <c r="D13" s="13">
        <v>4829</v>
      </c>
      <c r="E13" s="13" t="s">
        <v>36</v>
      </c>
      <c r="F13" s="13"/>
      <c r="G13" s="14">
        <v>0</v>
      </c>
      <c r="H13" s="14">
        <v>1</v>
      </c>
      <c r="I13" s="14">
        <v>23</v>
      </c>
      <c r="J13" s="22">
        <f t="shared" si="0"/>
        <v>123</v>
      </c>
      <c r="K13" s="15"/>
      <c r="L13" s="15">
        <f t="shared" si="1"/>
        <v>0</v>
      </c>
      <c r="M13" s="42"/>
      <c r="N13" s="26">
        <v>0</v>
      </c>
      <c r="O13" s="26">
        <v>0</v>
      </c>
      <c r="P13" s="26"/>
      <c r="Q13" s="42">
        <v>0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4.25" customHeight="1" x14ac:dyDescent="0.2">
      <c r="A14" s="13">
        <v>4</v>
      </c>
      <c r="B14" s="13" t="s">
        <v>32</v>
      </c>
      <c r="C14" s="13">
        <v>2293</v>
      </c>
      <c r="D14" s="13">
        <v>4830</v>
      </c>
      <c r="E14" s="13" t="s">
        <v>36</v>
      </c>
      <c r="F14" s="13"/>
      <c r="G14" s="14">
        <v>1</v>
      </c>
      <c r="H14" s="14">
        <v>1</v>
      </c>
      <c r="I14" s="14">
        <v>10</v>
      </c>
      <c r="J14" s="22">
        <f t="shared" si="0"/>
        <v>510</v>
      </c>
      <c r="K14" s="15"/>
      <c r="L14" s="15">
        <f t="shared" si="1"/>
        <v>0</v>
      </c>
      <c r="M14" s="42"/>
      <c r="N14" s="26">
        <v>0</v>
      </c>
      <c r="O14" s="26">
        <v>0</v>
      </c>
      <c r="P14" s="26"/>
      <c r="Q14" s="42">
        <v>0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4.25" customHeight="1" x14ac:dyDescent="0.2">
      <c r="A15" s="13">
        <v>5</v>
      </c>
      <c r="B15" s="13" t="s">
        <v>32</v>
      </c>
      <c r="C15" s="13">
        <v>2295</v>
      </c>
      <c r="D15" s="13">
        <v>4832</v>
      </c>
      <c r="E15" s="13" t="s">
        <v>36</v>
      </c>
      <c r="F15" s="13"/>
      <c r="G15" s="14">
        <v>0</v>
      </c>
      <c r="H15" s="14">
        <v>3</v>
      </c>
      <c r="I15" s="14">
        <v>18</v>
      </c>
      <c r="J15" s="22">
        <f t="shared" si="0"/>
        <v>318</v>
      </c>
      <c r="K15" s="15"/>
      <c r="L15" s="15">
        <f t="shared" si="1"/>
        <v>0</v>
      </c>
      <c r="M15" s="42"/>
      <c r="N15" s="26">
        <v>0</v>
      </c>
      <c r="O15" s="26">
        <v>0</v>
      </c>
      <c r="P15" s="26"/>
      <c r="Q15" s="42">
        <v>0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4.25" customHeight="1" x14ac:dyDescent="0.2">
      <c r="A16" s="13">
        <v>6</v>
      </c>
      <c r="B16" s="13" t="s">
        <v>32</v>
      </c>
      <c r="C16" s="13">
        <v>2296</v>
      </c>
      <c r="D16" s="13">
        <v>4833</v>
      </c>
      <c r="E16" s="13" t="s">
        <v>36</v>
      </c>
      <c r="F16" s="13"/>
      <c r="G16" s="14">
        <v>0</v>
      </c>
      <c r="H16" s="14">
        <v>2</v>
      </c>
      <c r="I16" s="14">
        <v>20</v>
      </c>
      <c r="J16" s="22">
        <f t="shared" si="0"/>
        <v>220</v>
      </c>
      <c r="K16" s="15"/>
      <c r="L16" s="15">
        <f t="shared" si="1"/>
        <v>0</v>
      </c>
      <c r="M16" s="42"/>
      <c r="N16" s="26">
        <v>0</v>
      </c>
      <c r="O16" s="26">
        <v>0</v>
      </c>
      <c r="P16" s="26"/>
      <c r="Q16" s="42">
        <v>0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4.25" customHeight="1" x14ac:dyDescent="0.2">
      <c r="A17" s="13">
        <v>7</v>
      </c>
      <c r="B17" s="13" t="s">
        <v>32</v>
      </c>
      <c r="C17" s="13">
        <v>6501</v>
      </c>
      <c r="D17" s="13">
        <v>13544</v>
      </c>
      <c r="E17" s="13" t="s">
        <v>36</v>
      </c>
      <c r="F17" s="13"/>
      <c r="G17" s="14">
        <v>0</v>
      </c>
      <c r="H17" s="14">
        <v>1</v>
      </c>
      <c r="I17" s="14">
        <v>0</v>
      </c>
      <c r="J17" s="22">
        <f t="shared" si="0"/>
        <v>100</v>
      </c>
      <c r="K17" s="15"/>
      <c r="L17" s="15">
        <f t="shared" si="1"/>
        <v>0</v>
      </c>
      <c r="M17" s="42">
        <v>3</v>
      </c>
      <c r="N17" s="26" t="s">
        <v>37</v>
      </c>
      <c r="O17" s="26" t="s">
        <v>39</v>
      </c>
      <c r="P17" s="26"/>
      <c r="Q17" s="42">
        <v>0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4.25" customHeight="1" x14ac:dyDescent="0.2">
      <c r="A18" s="13"/>
      <c r="B18" s="13"/>
      <c r="C18" s="13"/>
      <c r="D18" s="13"/>
      <c r="E18" s="13"/>
      <c r="F18" s="13"/>
      <c r="G18" s="14"/>
      <c r="H18" s="14"/>
      <c r="I18" s="14"/>
      <c r="J18" s="22"/>
      <c r="K18" s="15"/>
      <c r="L18" s="15"/>
      <c r="M18" s="42"/>
      <c r="N18" s="26"/>
      <c r="O18" s="26"/>
      <c r="P18" s="26"/>
      <c r="Q18" s="42"/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4.2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/>
      <c r="K19" s="15"/>
      <c r="L19" s="15"/>
      <c r="M19" s="42"/>
      <c r="N19" s="26"/>
      <c r="O19" s="26"/>
      <c r="P19" s="26"/>
      <c r="Q19" s="42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4.25" customHeight="1" x14ac:dyDescent="0.2">
      <c r="A20" s="13"/>
      <c r="B20" s="13"/>
      <c r="C20" s="13"/>
      <c r="D20" s="13"/>
      <c r="E20" s="13"/>
      <c r="F20" s="13"/>
      <c r="G20" s="14"/>
      <c r="H20" s="14"/>
      <c r="I20" s="14"/>
      <c r="J20" s="22"/>
      <c r="K20" s="15"/>
      <c r="L20" s="15"/>
      <c r="M20" s="42"/>
      <c r="N20" s="26"/>
      <c r="O20" s="26"/>
      <c r="P20" s="26"/>
      <c r="Q20" s="42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4.25" customHeight="1" x14ac:dyDescent="0.2">
      <c r="A21" s="13"/>
      <c r="B21" s="13"/>
      <c r="C21" s="13"/>
      <c r="D21" s="13"/>
      <c r="E21" s="13"/>
      <c r="F21" s="13"/>
      <c r="G21" s="14"/>
      <c r="H21" s="14"/>
      <c r="I21" s="14"/>
      <c r="J21" s="22"/>
      <c r="K21" s="15"/>
      <c r="L21" s="15"/>
      <c r="M21" s="42"/>
      <c r="N21" s="26"/>
      <c r="O21" s="26"/>
      <c r="P21" s="26"/>
      <c r="Q21" s="42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4.25" customHeight="1" x14ac:dyDescent="0.2">
      <c r="A22" s="13"/>
      <c r="B22" s="13"/>
      <c r="C22" s="13"/>
      <c r="D22" s="13"/>
      <c r="E22" s="13"/>
      <c r="F22" s="13"/>
      <c r="G22" s="14"/>
      <c r="H22" s="14"/>
      <c r="I22" s="14"/>
      <c r="J22" s="22"/>
      <c r="K22" s="15"/>
      <c r="L22" s="15"/>
      <c r="M22" s="42"/>
      <c r="N22" s="26"/>
      <c r="O22" s="26"/>
      <c r="P22" s="26"/>
      <c r="Q22" s="42"/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4.2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/>
      <c r="K23" s="15"/>
      <c r="L23" s="15"/>
      <c r="M23" s="42"/>
      <c r="N23" s="26"/>
      <c r="O23" s="26"/>
      <c r="P23" s="26"/>
      <c r="Q23" s="42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4.2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/>
      <c r="M24" s="42"/>
      <c r="N24" s="26"/>
      <c r="O24" s="26"/>
      <c r="P24" s="26"/>
      <c r="Q24" s="42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4.2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/>
      <c r="O25" s="26"/>
      <c r="P25" s="26"/>
      <c r="Q25" s="42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4.2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/>
      <c r="K26" s="15"/>
      <c r="L26" s="15"/>
      <c r="M26" s="42"/>
      <c r="N26" s="26"/>
      <c r="O26" s="26"/>
      <c r="P26" s="26"/>
      <c r="Q26" s="42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4.2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/>
      <c r="O27" s="26"/>
      <c r="P27" s="26"/>
      <c r="Q27" s="42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/>
      <c r="O28" s="26"/>
      <c r="P28" s="26"/>
      <c r="Q28" s="42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42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42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42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42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42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42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42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42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42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42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42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42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42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42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42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42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42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42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42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42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42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42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42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42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42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42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42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42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42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42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42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42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42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42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5.75" customHeight="1" x14ac:dyDescent="0.2">
      <c r="A63" s="13"/>
      <c r="B63" s="13"/>
      <c r="C63" s="13"/>
      <c r="D63" s="13"/>
      <c r="E63" s="13"/>
      <c r="F63" s="13"/>
      <c r="G63" s="14"/>
      <c r="H63" s="14"/>
      <c r="I63" s="14"/>
      <c r="J63" s="22"/>
      <c r="K63" s="15"/>
      <c r="L63" s="15"/>
      <c r="M63" s="42"/>
      <c r="N63" s="26"/>
      <c r="O63" s="26"/>
      <c r="P63" s="26"/>
      <c r="Q63" s="42"/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5.75" customHeight="1" x14ac:dyDescent="0.2">
      <c r="A64" s="13"/>
      <c r="B64" s="13"/>
      <c r="C64" s="13"/>
      <c r="D64" s="13"/>
      <c r="E64" s="13"/>
      <c r="F64" s="13"/>
      <c r="G64" s="14"/>
      <c r="H64" s="14"/>
      <c r="I64" s="14"/>
      <c r="J64" s="22"/>
      <c r="K64" s="15"/>
      <c r="L64" s="15"/>
      <c r="M64" s="42"/>
      <c r="N64" s="26"/>
      <c r="O64" s="26"/>
      <c r="P64" s="26"/>
      <c r="Q64" s="42"/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5.75" customHeight="1" x14ac:dyDescent="0.2">
      <c r="A65" s="13"/>
      <c r="B65" s="13"/>
      <c r="C65" s="13"/>
      <c r="D65" s="13"/>
      <c r="E65" s="13"/>
      <c r="F65" s="13"/>
      <c r="G65" s="14"/>
      <c r="H65" s="14"/>
      <c r="I65" s="14"/>
      <c r="J65" s="22"/>
      <c r="K65" s="15"/>
      <c r="L65" s="15"/>
      <c r="M65" s="42"/>
      <c r="N65" s="26"/>
      <c r="O65" s="26"/>
      <c r="P65" s="26"/>
      <c r="Q65" s="42"/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5.75" customHeight="1" x14ac:dyDescent="0.2">
      <c r="A66" s="13"/>
      <c r="B66" s="13"/>
      <c r="C66" s="13"/>
      <c r="D66" s="13"/>
      <c r="E66" s="13"/>
      <c r="F66" s="13"/>
      <c r="G66" s="14"/>
      <c r="H66" s="14"/>
      <c r="I66" s="14"/>
      <c r="J66" s="22"/>
      <c r="K66" s="15"/>
      <c r="L66" s="15"/>
      <c r="M66" s="42"/>
      <c r="N66" s="26"/>
      <c r="O66" s="26"/>
      <c r="P66" s="26"/>
      <c r="Q66" s="42"/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5.75" customHeight="1" x14ac:dyDescent="0.2">
      <c r="A67" s="13"/>
      <c r="B67" s="13"/>
      <c r="C67" s="13"/>
      <c r="D67" s="13"/>
      <c r="E67" s="13"/>
      <c r="F67" s="13"/>
      <c r="G67" s="14"/>
      <c r="H67" s="14"/>
      <c r="I67" s="14"/>
      <c r="J67" s="22"/>
      <c r="K67" s="15"/>
      <c r="L67" s="15"/>
      <c r="M67" s="42"/>
      <c r="N67" s="26"/>
      <c r="O67" s="26"/>
      <c r="P67" s="26"/>
      <c r="Q67" s="42"/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5.75" customHeight="1" x14ac:dyDescent="0.2">
      <c r="A68" s="13"/>
      <c r="B68" s="13"/>
      <c r="C68" s="13"/>
      <c r="D68" s="13"/>
      <c r="E68" s="13"/>
      <c r="F68" s="13"/>
      <c r="G68" s="14"/>
      <c r="H68" s="14"/>
      <c r="I68" s="14"/>
      <c r="J68" s="22"/>
      <c r="K68" s="15"/>
      <c r="L68" s="15"/>
      <c r="M68" s="42"/>
      <c r="N68" s="26"/>
      <c r="O68" s="26"/>
      <c r="P68" s="26"/>
      <c r="Q68" s="42"/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5.75" customHeight="1" x14ac:dyDescent="0.2">
      <c r="A69" s="13"/>
      <c r="B69" s="13"/>
      <c r="C69" s="13"/>
      <c r="D69" s="13"/>
      <c r="E69" s="13"/>
      <c r="F69" s="13"/>
      <c r="G69" s="14"/>
      <c r="H69" s="14"/>
      <c r="I69" s="14"/>
      <c r="J69" s="22"/>
      <c r="K69" s="15"/>
      <c r="L69" s="15"/>
      <c r="M69" s="42"/>
      <c r="N69" s="26"/>
      <c r="O69" s="26"/>
      <c r="P69" s="26"/>
      <c r="Q69" s="42"/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5.75" customHeight="1" x14ac:dyDescent="0.2">
      <c r="A70" s="13"/>
      <c r="B70" s="13"/>
      <c r="C70" s="13"/>
      <c r="D70" s="13"/>
      <c r="E70" s="13"/>
      <c r="F70" s="13"/>
      <c r="G70" s="14"/>
      <c r="H70" s="14"/>
      <c r="I70" s="14"/>
      <c r="J70" s="22"/>
      <c r="K70" s="15"/>
      <c r="L70" s="15"/>
      <c r="M70" s="42"/>
      <c r="N70" s="26"/>
      <c r="O70" s="26"/>
      <c r="P70" s="26"/>
      <c r="Q70" s="42"/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5.75" customHeight="1" x14ac:dyDescent="0.2">
      <c r="A71" s="13"/>
      <c r="B71" s="13"/>
      <c r="C71" s="13"/>
      <c r="D71" s="13"/>
      <c r="E71" s="13"/>
      <c r="F71" s="13"/>
      <c r="G71" s="14"/>
      <c r="H71" s="14"/>
      <c r="I71" s="14"/>
      <c r="J71" s="22"/>
      <c r="K71" s="15"/>
      <c r="L71" s="15"/>
      <c r="M71" s="42"/>
      <c r="N71" s="26"/>
      <c r="O71" s="26"/>
      <c r="P71" s="26"/>
      <c r="Q71" s="42"/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5.75" customHeight="1" x14ac:dyDescent="0.2">
      <c r="A72" s="13"/>
      <c r="B72" s="13"/>
      <c r="C72" s="13"/>
      <c r="D72" s="13"/>
      <c r="E72" s="13"/>
      <c r="F72" s="13"/>
      <c r="G72" s="14"/>
      <c r="H72" s="14"/>
      <c r="I72" s="14"/>
      <c r="J72" s="22"/>
      <c r="K72" s="15"/>
      <c r="L72" s="15"/>
      <c r="M72" s="42"/>
      <c r="N72" s="26"/>
      <c r="O72" s="26"/>
      <c r="P72" s="26"/>
      <c r="Q72" s="42"/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5.75" customHeight="1" x14ac:dyDescent="0.2">
      <c r="A73" s="13"/>
      <c r="B73" s="13"/>
      <c r="C73" s="13"/>
      <c r="D73" s="13"/>
      <c r="E73" s="13"/>
      <c r="F73" s="13"/>
      <c r="G73" s="14"/>
      <c r="H73" s="14"/>
      <c r="I73" s="14"/>
      <c r="J73" s="22"/>
      <c r="K73" s="15"/>
      <c r="L73" s="15"/>
      <c r="M73" s="42"/>
      <c r="N73" s="26"/>
      <c r="O73" s="26"/>
      <c r="P73" s="26"/>
      <c r="Q73" s="42"/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5.75" customHeight="1" x14ac:dyDescent="0.2">
      <c r="A74" s="13"/>
      <c r="B74" s="13"/>
      <c r="C74" s="13"/>
      <c r="D74" s="13"/>
      <c r="E74" s="13"/>
      <c r="F74" s="13"/>
      <c r="G74" s="14"/>
      <c r="H74" s="14"/>
      <c r="I74" s="14"/>
      <c r="J74" s="22"/>
      <c r="K74" s="15"/>
      <c r="L74" s="15"/>
      <c r="M74" s="42"/>
      <c r="N74" s="26"/>
      <c r="O74" s="26"/>
      <c r="P74" s="26"/>
      <c r="Q74" s="42"/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5.75" customHeight="1" x14ac:dyDescent="0.2">
      <c r="A75" s="13"/>
      <c r="B75" s="13"/>
      <c r="C75" s="13"/>
      <c r="D75" s="13"/>
      <c r="E75" s="13"/>
      <c r="F75" s="13"/>
      <c r="G75" s="14"/>
      <c r="H75" s="14"/>
      <c r="I75" s="14"/>
      <c r="J75" s="22"/>
      <c r="K75" s="15"/>
      <c r="L75" s="15"/>
      <c r="M75" s="42"/>
      <c r="N75" s="26"/>
      <c r="O75" s="26"/>
      <c r="P75" s="26"/>
      <c r="Q75" s="42"/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5.75" customHeight="1" x14ac:dyDescent="0.2">
      <c r="A76" s="13"/>
      <c r="B76" s="13"/>
      <c r="C76" s="13"/>
      <c r="D76" s="13"/>
      <c r="E76" s="13"/>
      <c r="F76" s="13"/>
      <c r="G76" s="14"/>
      <c r="H76" s="14"/>
      <c r="I76" s="14"/>
      <c r="J76" s="22"/>
      <c r="K76" s="15"/>
      <c r="L76" s="15"/>
      <c r="M76" s="42"/>
      <c r="N76" s="26"/>
      <c r="O76" s="26"/>
      <c r="P76" s="26"/>
      <c r="Q76" s="42"/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5.75" customHeight="1" x14ac:dyDescent="0.2">
      <c r="A77" s="13"/>
      <c r="B77" s="13"/>
      <c r="C77" s="13"/>
      <c r="D77" s="13"/>
      <c r="E77" s="13"/>
      <c r="F77" s="13"/>
      <c r="G77" s="14"/>
      <c r="H77" s="14"/>
      <c r="I77" s="14"/>
      <c r="J77" s="22"/>
      <c r="K77" s="15"/>
      <c r="L77" s="15"/>
      <c r="M77" s="42"/>
      <c r="N77" s="26"/>
      <c r="O77" s="26"/>
      <c r="P77" s="26"/>
      <c r="Q77" s="42"/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5.75" customHeight="1" x14ac:dyDescent="0.2">
      <c r="A78" s="13"/>
      <c r="B78" s="13"/>
      <c r="C78" s="13"/>
      <c r="D78" s="13"/>
      <c r="E78" s="13"/>
      <c r="F78" s="13"/>
      <c r="G78" s="14"/>
      <c r="H78" s="14"/>
      <c r="I78" s="14"/>
      <c r="J78" s="22"/>
      <c r="K78" s="15"/>
      <c r="L78" s="15"/>
      <c r="M78" s="42"/>
      <c r="N78" s="26"/>
      <c r="O78" s="26"/>
      <c r="P78" s="26"/>
      <c r="Q78" s="42"/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5.75" customHeight="1" x14ac:dyDescent="0.2">
      <c r="A79" s="13"/>
      <c r="B79" s="13"/>
      <c r="C79" s="13"/>
      <c r="D79" s="13"/>
      <c r="E79" s="13"/>
      <c r="F79" s="13"/>
      <c r="G79" s="14"/>
      <c r="H79" s="14"/>
      <c r="I79" s="14"/>
      <c r="J79" s="22"/>
      <c r="K79" s="15"/>
      <c r="L79" s="15"/>
      <c r="M79" s="42"/>
      <c r="N79" s="26"/>
      <c r="O79" s="26"/>
      <c r="P79" s="26"/>
      <c r="Q79" s="42"/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5.75" customHeight="1" x14ac:dyDescent="0.2">
      <c r="A80" s="13"/>
      <c r="B80" s="13"/>
      <c r="C80" s="13"/>
      <c r="D80" s="13"/>
      <c r="E80" s="13"/>
      <c r="F80" s="13"/>
      <c r="G80" s="14"/>
      <c r="H80" s="14"/>
      <c r="I80" s="14"/>
      <c r="J80" s="22"/>
      <c r="K80" s="15"/>
      <c r="L80" s="15"/>
      <c r="M80" s="42"/>
      <c r="N80" s="26"/>
      <c r="O80" s="26"/>
      <c r="P80" s="26"/>
      <c r="Q80" s="42"/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5.75" customHeight="1" x14ac:dyDescent="0.2">
      <c r="A81" s="13"/>
      <c r="B81" s="13"/>
      <c r="C81" s="13"/>
      <c r="D81" s="13"/>
      <c r="E81" s="13"/>
      <c r="F81" s="13"/>
      <c r="G81" s="14"/>
      <c r="H81" s="14"/>
      <c r="I81" s="14"/>
      <c r="J81" s="22"/>
      <c r="K81" s="15"/>
      <c r="L81" s="15"/>
      <c r="M81" s="42"/>
      <c r="N81" s="26"/>
      <c r="O81" s="26"/>
      <c r="P81" s="26"/>
      <c r="Q81" s="42"/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5.75" customHeight="1" x14ac:dyDescent="0.2">
      <c r="A82" s="13"/>
      <c r="B82" s="13"/>
      <c r="C82" s="13"/>
      <c r="D82" s="13"/>
      <c r="E82" s="13"/>
      <c r="F82" s="13"/>
      <c r="G82" s="14"/>
      <c r="H82" s="14"/>
      <c r="I82" s="14"/>
      <c r="J82" s="22"/>
      <c r="K82" s="15"/>
      <c r="L82" s="15"/>
      <c r="M82" s="42"/>
      <c r="N82" s="26"/>
      <c r="O82" s="26"/>
      <c r="P82" s="26"/>
      <c r="Q82" s="42"/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5.75" customHeight="1" x14ac:dyDescent="0.2">
      <c r="A83" s="13"/>
      <c r="B83" s="13"/>
      <c r="C83" s="13"/>
      <c r="D83" s="13"/>
      <c r="E83" s="13"/>
      <c r="F83" s="13"/>
      <c r="G83" s="14"/>
      <c r="H83" s="14"/>
      <c r="I83" s="14"/>
      <c r="J83" s="22"/>
      <c r="K83" s="15"/>
      <c r="L83" s="15"/>
      <c r="M83" s="42"/>
      <c r="N83" s="26"/>
      <c r="O83" s="26"/>
      <c r="P83" s="26"/>
      <c r="Q83" s="42"/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5.75" customHeight="1" x14ac:dyDescent="0.2">
      <c r="A84" s="13"/>
      <c r="B84" s="13"/>
      <c r="C84" s="13"/>
      <c r="D84" s="13"/>
      <c r="E84" s="13"/>
      <c r="F84" s="13"/>
      <c r="G84" s="14"/>
      <c r="H84" s="14"/>
      <c r="I84" s="14"/>
      <c r="J84" s="22"/>
      <c r="K84" s="15"/>
      <c r="L84" s="15"/>
      <c r="M84" s="42"/>
      <c r="N84" s="26"/>
      <c r="O84" s="26"/>
      <c r="P84" s="26"/>
      <c r="Q84" s="42"/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5.75" customHeight="1" x14ac:dyDescent="0.2">
      <c r="A85" s="13"/>
      <c r="B85" s="13"/>
      <c r="C85" s="13"/>
      <c r="D85" s="13"/>
      <c r="E85" s="13"/>
      <c r="F85" s="13"/>
      <c r="G85" s="14"/>
      <c r="H85" s="14"/>
      <c r="I85" s="14"/>
      <c r="J85" s="22"/>
      <c r="K85" s="15"/>
      <c r="L85" s="15"/>
      <c r="M85" s="42"/>
      <c r="N85" s="26"/>
      <c r="O85" s="26"/>
      <c r="P85" s="26"/>
      <c r="Q85" s="42"/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5.75" customHeight="1" x14ac:dyDescent="0.2">
      <c r="A86" s="13"/>
      <c r="B86" s="13"/>
      <c r="C86" s="13"/>
      <c r="D86" s="13"/>
      <c r="E86" s="13"/>
      <c r="F86" s="13"/>
      <c r="G86" s="14"/>
      <c r="H86" s="14"/>
      <c r="I86" s="14"/>
      <c r="J86" s="22"/>
      <c r="K86" s="15"/>
      <c r="L86" s="15"/>
      <c r="M86" s="42"/>
      <c r="N86" s="26"/>
      <c r="O86" s="26"/>
      <c r="P86" s="26"/>
      <c r="Q86" s="42"/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5.75" customHeight="1" x14ac:dyDescent="0.2">
      <c r="A87" s="13"/>
      <c r="B87" s="13"/>
      <c r="C87" s="13"/>
      <c r="D87" s="13"/>
      <c r="E87" s="13"/>
      <c r="F87" s="13"/>
      <c r="G87" s="14"/>
      <c r="H87" s="14"/>
      <c r="I87" s="14"/>
      <c r="J87" s="22"/>
      <c r="K87" s="15"/>
      <c r="L87" s="15"/>
      <c r="M87" s="42"/>
      <c r="N87" s="26"/>
      <c r="O87" s="26"/>
      <c r="P87" s="26"/>
      <c r="Q87" s="42"/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5.75" customHeight="1" x14ac:dyDescent="0.2">
      <c r="A88" s="13"/>
      <c r="B88" s="13"/>
      <c r="C88" s="13"/>
      <c r="D88" s="13"/>
      <c r="E88" s="13"/>
      <c r="F88" s="13"/>
      <c r="G88" s="14"/>
      <c r="H88" s="14"/>
      <c r="I88" s="14"/>
      <c r="J88" s="22"/>
      <c r="K88" s="15"/>
      <c r="L88" s="15"/>
      <c r="M88" s="42"/>
      <c r="N88" s="26"/>
      <c r="O88" s="26"/>
      <c r="P88" s="26"/>
      <c r="Q88" s="42"/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5.75" customHeight="1" x14ac:dyDescent="0.2">
      <c r="A89" s="13"/>
      <c r="B89" s="13"/>
      <c r="C89" s="13"/>
      <c r="D89" s="13"/>
      <c r="E89" s="13"/>
      <c r="F89" s="13"/>
      <c r="G89" s="14"/>
      <c r="H89" s="14"/>
      <c r="I89" s="14"/>
      <c r="J89" s="22"/>
      <c r="K89" s="15"/>
      <c r="L89" s="15"/>
      <c r="M89" s="42"/>
      <c r="N89" s="26"/>
      <c r="O89" s="26"/>
      <c r="P89" s="26"/>
      <c r="Q89" s="42"/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5.75" customHeight="1" x14ac:dyDescent="0.2">
      <c r="A90" s="13"/>
      <c r="B90" s="13"/>
      <c r="C90" s="13"/>
      <c r="D90" s="13"/>
      <c r="E90" s="13"/>
      <c r="F90" s="13"/>
      <c r="G90" s="14"/>
      <c r="H90" s="14"/>
      <c r="I90" s="14"/>
      <c r="J90" s="22"/>
      <c r="K90" s="15"/>
      <c r="L90" s="15"/>
      <c r="M90" s="42"/>
      <c r="N90" s="26"/>
      <c r="O90" s="26"/>
      <c r="P90" s="26"/>
      <c r="Q90" s="42"/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5.75" customHeight="1" x14ac:dyDescent="0.2">
      <c r="A91" s="13"/>
      <c r="B91" s="13"/>
      <c r="C91" s="13"/>
      <c r="D91" s="13"/>
      <c r="E91" s="13"/>
      <c r="F91" s="13"/>
      <c r="G91" s="14"/>
      <c r="H91" s="14"/>
      <c r="I91" s="14"/>
      <c r="J91" s="22"/>
      <c r="K91" s="15"/>
      <c r="L91" s="15"/>
      <c r="M91" s="42"/>
      <c r="N91" s="26"/>
      <c r="O91" s="26"/>
      <c r="P91" s="26"/>
      <c r="Q91" s="42"/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5.75" customHeight="1" x14ac:dyDescent="0.2">
      <c r="A92" s="13"/>
      <c r="B92" s="13"/>
      <c r="C92" s="13"/>
      <c r="D92" s="13"/>
      <c r="E92" s="13"/>
      <c r="F92" s="13"/>
      <c r="G92" s="14"/>
      <c r="H92" s="14"/>
      <c r="I92" s="14"/>
      <c r="J92" s="22"/>
      <c r="K92" s="15"/>
      <c r="L92" s="15"/>
      <c r="M92" s="42"/>
      <c r="N92" s="26"/>
      <c r="O92" s="26"/>
      <c r="P92" s="26"/>
      <c r="Q92" s="42"/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5.75" customHeight="1" x14ac:dyDescent="0.2">
      <c r="A93" s="13"/>
      <c r="B93" s="13"/>
      <c r="C93" s="13"/>
      <c r="D93" s="13"/>
      <c r="E93" s="13"/>
      <c r="F93" s="13"/>
      <c r="G93" s="14"/>
      <c r="H93" s="14"/>
      <c r="I93" s="14"/>
      <c r="J93" s="22"/>
      <c r="K93" s="15"/>
      <c r="L93" s="15"/>
      <c r="M93" s="42"/>
      <c r="N93" s="26"/>
      <c r="O93" s="26"/>
      <c r="P93" s="26"/>
      <c r="Q93" s="42"/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5.75" customHeight="1" x14ac:dyDescent="0.2">
      <c r="A94" s="13"/>
      <c r="B94" s="13"/>
      <c r="C94" s="13"/>
      <c r="D94" s="13"/>
      <c r="E94" s="13"/>
      <c r="F94" s="13"/>
      <c r="G94" s="14"/>
      <c r="H94" s="14"/>
      <c r="I94" s="14"/>
      <c r="J94" s="22"/>
      <c r="K94" s="15"/>
      <c r="L94" s="15"/>
      <c r="M94" s="42"/>
      <c r="N94" s="26"/>
      <c r="O94" s="26"/>
      <c r="P94" s="26"/>
      <c r="Q94" s="42"/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5.75" customHeight="1" x14ac:dyDescent="0.2">
      <c r="A95" s="13"/>
      <c r="B95" s="13"/>
      <c r="C95" s="13"/>
      <c r="D95" s="13"/>
      <c r="E95" s="13"/>
      <c r="F95" s="13"/>
      <c r="G95" s="14"/>
      <c r="H95" s="14"/>
      <c r="I95" s="14"/>
      <c r="J95" s="22"/>
      <c r="K95" s="15"/>
      <c r="L95" s="15"/>
      <c r="M95" s="42"/>
      <c r="N95" s="26"/>
      <c r="O95" s="26"/>
      <c r="P95" s="26"/>
      <c r="Q95" s="42"/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5.75" customHeight="1" x14ac:dyDescent="0.2">
      <c r="A96" s="13"/>
      <c r="B96" s="13"/>
      <c r="C96" s="13"/>
      <c r="D96" s="13"/>
      <c r="E96" s="13"/>
      <c r="F96" s="13"/>
      <c r="G96" s="14"/>
      <c r="H96" s="14"/>
      <c r="I96" s="14"/>
      <c r="J96" s="22"/>
      <c r="K96" s="15"/>
      <c r="L96" s="15"/>
      <c r="M96" s="42"/>
      <c r="N96" s="26"/>
      <c r="O96" s="26"/>
      <c r="P96" s="26"/>
      <c r="Q96" s="42"/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5.75" customHeight="1" x14ac:dyDescent="0.2">
      <c r="A97" s="13"/>
      <c r="B97" s="13"/>
      <c r="C97" s="13"/>
      <c r="D97" s="13"/>
      <c r="E97" s="13"/>
      <c r="F97" s="13"/>
      <c r="G97" s="14"/>
      <c r="H97" s="14"/>
      <c r="I97" s="14"/>
      <c r="J97" s="22"/>
      <c r="K97" s="15"/>
      <c r="L97" s="15"/>
      <c r="M97" s="42"/>
      <c r="N97" s="26"/>
      <c r="O97" s="26"/>
      <c r="P97" s="26"/>
      <c r="Q97" s="42"/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5.75" customHeight="1" x14ac:dyDescent="0.2">
      <c r="A98" s="13"/>
      <c r="B98" s="13"/>
      <c r="C98" s="13"/>
      <c r="D98" s="13"/>
      <c r="E98" s="13"/>
      <c r="F98" s="13"/>
      <c r="G98" s="14"/>
      <c r="H98" s="14"/>
      <c r="I98" s="14"/>
      <c r="J98" s="22"/>
      <c r="K98" s="15"/>
      <c r="L98" s="15"/>
      <c r="M98" s="42"/>
      <c r="N98" s="26"/>
      <c r="O98" s="26"/>
      <c r="P98" s="26"/>
      <c r="Q98" s="42"/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5.75" customHeight="1" x14ac:dyDescent="0.2">
      <c r="A99" s="13"/>
      <c r="B99" s="13"/>
      <c r="C99" s="13"/>
      <c r="D99" s="13"/>
      <c r="E99" s="13"/>
      <c r="F99" s="13"/>
      <c r="G99" s="14"/>
      <c r="H99" s="14"/>
      <c r="I99" s="14"/>
      <c r="J99" s="22"/>
      <c r="K99" s="15"/>
      <c r="L99" s="15"/>
      <c r="M99" s="42"/>
      <c r="N99" s="26"/>
      <c r="O99" s="26"/>
      <c r="P99" s="26"/>
      <c r="Q99" s="42"/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5.75" customHeight="1" x14ac:dyDescent="0.2">
      <c r="A100" s="13"/>
      <c r="B100" s="13"/>
      <c r="C100" s="13"/>
      <c r="D100" s="13"/>
      <c r="E100" s="13"/>
      <c r="F100" s="13"/>
      <c r="G100" s="14"/>
      <c r="H100" s="14"/>
      <c r="I100" s="14"/>
      <c r="J100" s="22"/>
      <c r="K100" s="15"/>
      <c r="L100" s="15"/>
      <c r="M100" s="42"/>
      <c r="N100" s="26"/>
      <c r="O100" s="26"/>
      <c r="P100" s="26"/>
      <c r="Q100" s="42"/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5.75" customHeight="1" x14ac:dyDescent="0.2">
      <c r="A101" s="13"/>
      <c r="B101" s="13"/>
      <c r="C101" s="13"/>
      <c r="D101" s="13"/>
      <c r="E101" s="13"/>
      <c r="F101" s="13"/>
      <c r="G101" s="14"/>
      <c r="H101" s="14"/>
      <c r="I101" s="14"/>
      <c r="J101" s="22"/>
      <c r="K101" s="15"/>
      <c r="L101" s="15"/>
      <c r="M101" s="42"/>
      <c r="N101" s="26"/>
      <c r="O101" s="26"/>
      <c r="P101" s="26"/>
      <c r="Q101" s="42"/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5.75" customHeight="1" x14ac:dyDescent="0.2">
      <c r="A102" s="13"/>
      <c r="B102" s="13"/>
      <c r="C102" s="13"/>
      <c r="D102" s="13"/>
      <c r="E102" s="13"/>
      <c r="F102" s="13"/>
      <c r="G102" s="14"/>
      <c r="H102" s="14"/>
      <c r="I102" s="14"/>
      <c r="J102" s="22"/>
      <c r="K102" s="15"/>
      <c r="L102" s="15"/>
      <c r="M102" s="42"/>
      <c r="N102" s="26"/>
      <c r="O102" s="26"/>
      <c r="P102" s="26"/>
      <c r="Q102" s="42"/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5.75" customHeight="1" x14ac:dyDescent="0.2">
      <c r="A103" s="13"/>
      <c r="B103" s="13"/>
      <c r="C103" s="13"/>
      <c r="D103" s="13"/>
      <c r="E103" s="13"/>
      <c r="F103" s="13"/>
      <c r="G103" s="14"/>
      <c r="H103" s="14"/>
      <c r="I103" s="14"/>
      <c r="J103" s="22"/>
      <c r="K103" s="15"/>
      <c r="L103" s="15"/>
      <c r="M103" s="42"/>
      <c r="N103" s="26"/>
      <c r="O103" s="26"/>
      <c r="P103" s="26"/>
      <c r="Q103" s="42"/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5.75" customHeight="1" x14ac:dyDescent="0.2">
      <c r="A104" s="13"/>
      <c r="B104" s="13"/>
      <c r="C104" s="13"/>
      <c r="D104" s="13"/>
      <c r="E104" s="13"/>
      <c r="F104" s="13"/>
      <c r="G104" s="14"/>
      <c r="H104" s="14"/>
      <c r="I104" s="14"/>
      <c r="J104" s="22"/>
      <c r="K104" s="15"/>
      <c r="L104" s="15"/>
      <c r="M104" s="42"/>
      <c r="N104" s="26"/>
      <c r="O104" s="26"/>
      <c r="P104" s="26"/>
      <c r="Q104" s="42"/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5.75" customHeight="1" x14ac:dyDescent="0.2">
      <c r="A105" s="13"/>
      <c r="B105" s="13"/>
      <c r="C105" s="13"/>
      <c r="D105" s="13"/>
      <c r="E105" s="13"/>
      <c r="F105" s="13"/>
      <c r="G105" s="14"/>
      <c r="H105" s="14"/>
      <c r="I105" s="14"/>
      <c r="J105" s="22"/>
      <c r="K105" s="15"/>
      <c r="L105" s="15"/>
      <c r="M105" s="42"/>
      <c r="N105" s="26"/>
      <c r="O105" s="26"/>
      <c r="P105" s="26"/>
      <c r="Q105" s="42"/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5.75" customHeight="1" x14ac:dyDescent="0.2">
      <c r="A106" s="13"/>
      <c r="B106" s="13"/>
      <c r="C106" s="13"/>
      <c r="D106" s="13"/>
      <c r="E106" s="13"/>
      <c r="F106" s="13"/>
      <c r="G106" s="14"/>
      <c r="H106" s="14"/>
      <c r="I106" s="14"/>
      <c r="J106" s="22"/>
      <c r="K106" s="15"/>
      <c r="L106" s="15"/>
      <c r="M106" s="42"/>
      <c r="N106" s="26"/>
      <c r="O106" s="26"/>
      <c r="P106" s="26"/>
      <c r="Q106" s="42"/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5.75" customHeight="1" x14ac:dyDescent="0.2">
      <c r="A107" s="13"/>
      <c r="B107" s="13"/>
      <c r="C107" s="13"/>
      <c r="D107" s="13"/>
      <c r="E107" s="13"/>
      <c r="F107" s="13"/>
      <c r="G107" s="14"/>
      <c r="H107" s="14"/>
      <c r="I107" s="14"/>
      <c r="J107" s="22"/>
      <c r="K107" s="15"/>
      <c r="L107" s="15"/>
      <c r="M107" s="42"/>
      <c r="N107" s="26"/>
      <c r="O107" s="26"/>
      <c r="P107" s="26"/>
      <c r="Q107" s="42"/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5.75" customHeight="1" x14ac:dyDescent="0.2">
      <c r="A108" s="13"/>
      <c r="B108" s="13"/>
      <c r="C108" s="13"/>
      <c r="D108" s="13"/>
      <c r="E108" s="13"/>
      <c r="F108" s="13"/>
      <c r="G108" s="14"/>
      <c r="H108" s="14"/>
      <c r="I108" s="14"/>
      <c r="J108" s="22"/>
      <c r="K108" s="15"/>
      <c r="L108" s="15"/>
      <c r="M108" s="42"/>
      <c r="N108" s="26"/>
      <c r="O108" s="26"/>
      <c r="P108" s="26"/>
      <c r="Q108" s="42"/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5.75" customHeight="1" x14ac:dyDescent="0.2">
      <c r="A109" s="13"/>
      <c r="B109" s="13"/>
      <c r="C109" s="13"/>
      <c r="D109" s="13"/>
      <c r="E109" s="13"/>
      <c r="F109" s="13"/>
      <c r="G109" s="14"/>
      <c r="H109" s="14"/>
      <c r="I109" s="14"/>
      <c r="J109" s="22"/>
      <c r="K109" s="15"/>
      <c r="L109" s="15"/>
      <c r="M109" s="42"/>
      <c r="N109" s="26"/>
      <c r="O109" s="26"/>
      <c r="P109" s="26"/>
      <c r="Q109" s="42"/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5.75" customHeight="1" x14ac:dyDescent="0.2">
      <c r="A110" s="13"/>
      <c r="B110" s="13"/>
      <c r="C110" s="13"/>
      <c r="D110" s="13"/>
      <c r="E110" s="13"/>
      <c r="F110" s="13"/>
      <c r="G110" s="14"/>
      <c r="H110" s="14"/>
      <c r="I110" s="14"/>
      <c r="J110" s="22"/>
      <c r="K110" s="15"/>
      <c r="L110" s="15"/>
      <c r="M110" s="42"/>
      <c r="N110" s="26"/>
      <c r="O110" s="26"/>
      <c r="P110" s="26"/>
      <c r="Q110" s="42"/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5.75" customHeight="1" x14ac:dyDescent="0.2">
      <c r="A111" s="13"/>
      <c r="B111" s="13"/>
      <c r="C111" s="13"/>
      <c r="D111" s="13"/>
      <c r="E111" s="13"/>
      <c r="F111" s="13"/>
      <c r="G111" s="14"/>
      <c r="H111" s="14"/>
      <c r="I111" s="14"/>
      <c r="J111" s="22"/>
      <c r="K111" s="15"/>
      <c r="L111" s="15"/>
      <c r="M111" s="42"/>
      <c r="N111" s="26"/>
      <c r="O111" s="26"/>
      <c r="P111" s="26"/>
      <c r="Q111" s="42"/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5.75" customHeight="1" x14ac:dyDescent="0.2">
      <c r="A112" s="13"/>
      <c r="B112" s="13"/>
      <c r="C112" s="13"/>
      <c r="D112" s="13"/>
      <c r="E112" s="13"/>
      <c r="F112" s="13"/>
      <c r="G112" s="14"/>
      <c r="H112" s="14"/>
      <c r="I112" s="14"/>
      <c r="J112" s="22"/>
      <c r="K112" s="15"/>
      <c r="L112" s="15"/>
      <c r="M112" s="42"/>
      <c r="N112" s="26"/>
      <c r="O112" s="26"/>
      <c r="P112" s="26"/>
      <c r="Q112" s="42"/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5.75" customHeight="1" x14ac:dyDescent="0.2">
      <c r="A113" s="13"/>
      <c r="B113" s="13"/>
      <c r="C113" s="13"/>
      <c r="D113" s="13"/>
      <c r="E113" s="13"/>
      <c r="F113" s="13"/>
      <c r="G113" s="14"/>
      <c r="H113" s="14"/>
      <c r="I113" s="14"/>
      <c r="J113" s="22"/>
      <c r="K113" s="15"/>
      <c r="L113" s="15"/>
      <c r="M113" s="42"/>
      <c r="N113" s="26"/>
      <c r="O113" s="26"/>
      <c r="P113" s="26"/>
      <c r="Q113" s="42"/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5.75" customHeight="1" x14ac:dyDescent="0.2">
      <c r="A114" s="13"/>
      <c r="B114" s="13"/>
      <c r="C114" s="13"/>
      <c r="D114" s="13"/>
      <c r="E114" s="13"/>
      <c r="F114" s="13"/>
      <c r="G114" s="14"/>
      <c r="H114" s="14"/>
      <c r="I114" s="14"/>
      <c r="J114" s="22"/>
      <c r="K114" s="15"/>
      <c r="L114" s="15"/>
      <c r="M114" s="42"/>
      <c r="N114" s="26"/>
      <c r="O114" s="26"/>
      <c r="P114" s="26"/>
      <c r="Q114" s="42"/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5.75" customHeight="1" x14ac:dyDescent="0.2">
      <c r="A115" s="13"/>
      <c r="B115" s="13"/>
      <c r="C115" s="13"/>
      <c r="D115" s="13"/>
      <c r="E115" s="13"/>
      <c r="F115" s="13"/>
      <c r="G115" s="14"/>
      <c r="H115" s="14"/>
      <c r="I115" s="14"/>
      <c r="J115" s="22"/>
      <c r="K115" s="15"/>
      <c r="L115" s="15"/>
      <c r="M115" s="42"/>
      <c r="N115" s="26"/>
      <c r="O115" s="26"/>
      <c r="P115" s="26"/>
      <c r="Q115" s="42"/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5.75" customHeight="1" x14ac:dyDescent="0.2">
      <c r="A116" s="13"/>
      <c r="B116" s="13"/>
      <c r="C116" s="13"/>
      <c r="D116" s="13"/>
      <c r="E116" s="13"/>
      <c r="F116" s="13"/>
      <c r="G116" s="14"/>
      <c r="H116" s="14"/>
      <c r="I116" s="14"/>
      <c r="J116" s="22"/>
      <c r="K116" s="15"/>
      <c r="L116" s="15"/>
      <c r="M116" s="42"/>
      <c r="N116" s="26"/>
      <c r="O116" s="26"/>
      <c r="P116" s="26"/>
      <c r="Q116" s="42"/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5.75" customHeight="1" x14ac:dyDescent="0.2">
      <c r="A117" s="13"/>
      <c r="B117" s="13"/>
      <c r="C117" s="13"/>
      <c r="D117" s="13"/>
      <c r="E117" s="13"/>
      <c r="F117" s="13"/>
      <c r="G117" s="14"/>
      <c r="H117" s="14"/>
      <c r="I117" s="14"/>
      <c r="J117" s="22"/>
      <c r="K117" s="15"/>
      <c r="L117" s="15"/>
      <c r="M117" s="42"/>
      <c r="N117" s="26"/>
      <c r="O117" s="26"/>
      <c r="P117" s="26"/>
      <c r="Q117" s="42"/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5.75" customHeight="1" x14ac:dyDescent="0.2">
      <c r="A118" s="13"/>
      <c r="B118" s="13"/>
      <c r="C118" s="13"/>
      <c r="D118" s="13"/>
      <c r="E118" s="13"/>
      <c r="F118" s="13"/>
      <c r="G118" s="14"/>
      <c r="H118" s="14"/>
      <c r="I118" s="14"/>
      <c r="J118" s="22"/>
      <c r="K118" s="15"/>
      <c r="L118" s="15"/>
      <c r="M118" s="42"/>
      <c r="N118" s="26"/>
      <c r="O118" s="26"/>
      <c r="P118" s="26"/>
      <c r="Q118" s="42"/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5.75" customHeight="1" x14ac:dyDescent="0.2">
      <c r="A119" s="13"/>
      <c r="B119" s="13"/>
      <c r="C119" s="13"/>
      <c r="D119" s="13"/>
      <c r="E119" s="13"/>
      <c r="F119" s="13"/>
      <c r="G119" s="14"/>
      <c r="H119" s="14"/>
      <c r="I119" s="14"/>
      <c r="J119" s="22"/>
      <c r="K119" s="15"/>
      <c r="L119" s="15"/>
      <c r="M119" s="42"/>
      <c r="N119" s="26"/>
      <c r="O119" s="26"/>
      <c r="P119" s="26"/>
      <c r="Q119" s="42"/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5.75" customHeight="1" x14ac:dyDescent="0.2">
      <c r="A120" s="13"/>
      <c r="B120" s="13"/>
      <c r="C120" s="13"/>
      <c r="D120" s="13"/>
      <c r="E120" s="13"/>
      <c r="F120" s="13"/>
      <c r="G120" s="14"/>
      <c r="H120" s="14"/>
      <c r="I120" s="14"/>
      <c r="J120" s="22"/>
      <c r="K120" s="15"/>
      <c r="L120" s="15"/>
      <c r="M120" s="42"/>
      <c r="N120" s="26"/>
      <c r="O120" s="26"/>
      <c r="P120" s="26"/>
      <c r="Q120" s="42"/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5.75" customHeight="1" x14ac:dyDescent="0.2">
      <c r="A121" s="13"/>
      <c r="B121" s="13"/>
      <c r="C121" s="13"/>
      <c r="D121" s="13"/>
      <c r="E121" s="13"/>
      <c r="F121" s="13"/>
      <c r="G121" s="14"/>
      <c r="H121" s="14"/>
      <c r="I121" s="14"/>
      <c r="J121" s="22"/>
      <c r="K121" s="15"/>
      <c r="L121" s="15"/>
      <c r="M121" s="42"/>
      <c r="N121" s="26"/>
      <c r="O121" s="26"/>
      <c r="P121" s="26"/>
      <c r="Q121" s="42"/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5.75" customHeight="1" x14ac:dyDescent="0.2">
      <c r="A122" s="13"/>
      <c r="B122" s="13"/>
      <c r="C122" s="13"/>
      <c r="D122" s="13"/>
      <c r="E122" s="13"/>
      <c r="F122" s="13"/>
      <c r="G122" s="14"/>
      <c r="H122" s="14"/>
      <c r="I122" s="14"/>
      <c r="J122" s="22"/>
      <c r="K122" s="15"/>
      <c r="L122" s="15"/>
      <c r="M122" s="42"/>
      <c r="N122" s="26"/>
      <c r="O122" s="26"/>
      <c r="P122" s="26"/>
      <c r="Q122" s="42"/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5.75" customHeight="1" x14ac:dyDescent="0.2">
      <c r="A123" s="13"/>
      <c r="B123" s="13"/>
      <c r="C123" s="13"/>
      <c r="D123" s="13"/>
      <c r="E123" s="13"/>
      <c r="F123" s="13"/>
      <c r="G123" s="14"/>
      <c r="H123" s="14"/>
      <c r="I123" s="14"/>
      <c r="J123" s="22"/>
      <c r="K123" s="15"/>
      <c r="L123" s="15"/>
      <c r="M123" s="42"/>
      <c r="N123" s="26"/>
      <c r="O123" s="26"/>
      <c r="P123" s="26"/>
      <c r="Q123" s="42"/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5.75" customHeight="1" x14ac:dyDescent="0.2">
      <c r="A124" s="13"/>
      <c r="B124" s="13"/>
      <c r="C124" s="13"/>
      <c r="D124" s="13"/>
      <c r="E124" s="13"/>
      <c r="F124" s="13"/>
      <c r="G124" s="14"/>
      <c r="H124" s="14"/>
      <c r="I124" s="14"/>
      <c r="J124" s="22"/>
      <c r="K124" s="15"/>
      <c r="L124" s="15"/>
      <c r="M124" s="42"/>
      <c r="N124" s="26"/>
      <c r="O124" s="26"/>
      <c r="P124" s="26"/>
      <c r="Q124" s="42"/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5.75" customHeight="1" x14ac:dyDescent="0.2">
      <c r="A125" s="13"/>
      <c r="B125" s="13"/>
      <c r="C125" s="13"/>
      <c r="D125" s="13"/>
      <c r="E125" s="13"/>
      <c r="F125" s="13"/>
      <c r="G125" s="14"/>
      <c r="H125" s="14"/>
      <c r="I125" s="14"/>
      <c r="J125" s="22"/>
      <c r="K125" s="15"/>
      <c r="L125" s="15"/>
      <c r="M125" s="42"/>
      <c r="N125" s="26"/>
      <c r="O125" s="26"/>
      <c r="P125" s="26"/>
      <c r="Q125" s="42"/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5.75" customHeight="1" x14ac:dyDescent="0.2">
      <c r="A126" s="13"/>
      <c r="B126" s="13"/>
      <c r="C126" s="13"/>
      <c r="D126" s="13"/>
      <c r="E126" s="13"/>
      <c r="F126" s="13"/>
      <c r="G126" s="14"/>
      <c r="H126" s="14"/>
      <c r="I126" s="14"/>
      <c r="J126" s="22"/>
      <c r="K126" s="15"/>
      <c r="L126" s="15"/>
      <c r="M126" s="42"/>
      <c r="N126" s="26"/>
      <c r="O126" s="26"/>
      <c r="P126" s="26"/>
      <c r="Q126" s="42"/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5.75" customHeight="1" x14ac:dyDescent="0.2">
      <c r="A127" s="13"/>
      <c r="B127" s="13"/>
      <c r="C127" s="13"/>
      <c r="D127" s="13"/>
      <c r="E127" s="13"/>
      <c r="F127" s="13"/>
      <c r="G127" s="14"/>
      <c r="H127" s="14"/>
      <c r="I127" s="14"/>
      <c r="J127" s="22"/>
      <c r="K127" s="15"/>
      <c r="L127" s="15"/>
      <c r="M127" s="42"/>
      <c r="N127" s="26"/>
      <c r="O127" s="26"/>
      <c r="P127" s="26"/>
      <c r="Q127" s="42"/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5.75" customHeight="1" x14ac:dyDescent="0.2">
      <c r="A128" s="13"/>
      <c r="B128" s="13"/>
      <c r="C128" s="13"/>
      <c r="D128" s="13"/>
      <c r="E128" s="13"/>
      <c r="F128" s="13"/>
      <c r="G128" s="14"/>
      <c r="H128" s="14"/>
      <c r="I128" s="14"/>
      <c r="J128" s="22"/>
      <c r="K128" s="15"/>
      <c r="L128" s="15"/>
      <c r="M128" s="42"/>
      <c r="N128" s="26"/>
      <c r="O128" s="26"/>
      <c r="P128" s="26"/>
      <c r="Q128" s="42"/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5.75" customHeight="1" x14ac:dyDescent="0.2">
      <c r="A129" s="13"/>
      <c r="B129" s="13"/>
      <c r="C129" s="13"/>
      <c r="D129" s="13"/>
      <c r="E129" s="13"/>
      <c r="F129" s="13"/>
      <c r="G129" s="14"/>
      <c r="H129" s="14"/>
      <c r="I129" s="14"/>
      <c r="J129" s="22"/>
      <c r="K129" s="15"/>
      <c r="L129" s="15"/>
      <c r="M129" s="42"/>
      <c r="N129" s="26"/>
      <c r="O129" s="26"/>
      <c r="P129" s="26"/>
      <c r="Q129" s="42"/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5.75" customHeight="1" x14ac:dyDescent="0.2">
      <c r="A130" s="13"/>
      <c r="B130" s="13"/>
      <c r="C130" s="13"/>
      <c r="D130" s="13"/>
      <c r="E130" s="13"/>
      <c r="F130" s="13"/>
      <c r="G130" s="14"/>
      <c r="H130" s="14"/>
      <c r="I130" s="14"/>
      <c r="J130" s="22"/>
      <c r="K130" s="15"/>
      <c r="L130" s="15"/>
      <c r="M130" s="42"/>
      <c r="N130" s="26"/>
      <c r="O130" s="26"/>
      <c r="P130" s="26"/>
      <c r="Q130" s="42"/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5.75" customHeight="1" x14ac:dyDescent="0.2">
      <c r="A131" s="13"/>
      <c r="B131" s="13"/>
      <c r="C131" s="13"/>
      <c r="D131" s="13"/>
      <c r="E131" s="13"/>
      <c r="F131" s="13"/>
      <c r="G131" s="14"/>
      <c r="H131" s="14"/>
      <c r="I131" s="14"/>
      <c r="J131" s="22"/>
      <c r="K131" s="15"/>
      <c r="L131" s="15"/>
      <c r="M131" s="42"/>
      <c r="N131" s="26"/>
      <c r="O131" s="26"/>
      <c r="P131" s="26"/>
      <c r="Q131" s="42"/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5.75" customHeight="1" x14ac:dyDescent="0.2">
      <c r="A132" s="13"/>
      <c r="B132" s="13"/>
      <c r="C132" s="13"/>
      <c r="D132" s="13"/>
      <c r="E132" s="13"/>
      <c r="F132" s="13"/>
      <c r="G132" s="14"/>
      <c r="H132" s="14"/>
      <c r="I132" s="14"/>
      <c r="J132" s="22"/>
      <c r="K132" s="15"/>
      <c r="L132" s="15"/>
      <c r="M132" s="42"/>
      <c r="N132" s="26"/>
      <c r="O132" s="26"/>
      <c r="P132" s="26"/>
      <c r="Q132" s="42"/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5.75" customHeight="1" x14ac:dyDescent="0.2">
      <c r="A133" s="13"/>
      <c r="B133" s="13"/>
      <c r="C133" s="13"/>
      <c r="D133" s="13"/>
      <c r="E133" s="13"/>
      <c r="F133" s="13"/>
      <c r="G133" s="14"/>
      <c r="H133" s="14"/>
      <c r="I133" s="14"/>
      <c r="J133" s="22"/>
      <c r="K133" s="15"/>
      <c r="L133" s="15"/>
      <c r="M133" s="42"/>
      <c r="N133" s="26"/>
      <c r="O133" s="26"/>
      <c r="P133" s="26"/>
      <c r="Q133" s="42"/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5.75" customHeight="1" x14ac:dyDescent="0.2">
      <c r="A134" s="13"/>
      <c r="B134" s="13"/>
      <c r="C134" s="13"/>
      <c r="D134" s="13"/>
      <c r="E134" s="13"/>
      <c r="F134" s="13"/>
      <c r="G134" s="14"/>
      <c r="H134" s="14"/>
      <c r="I134" s="14"/>
      <c r="J134" s="22"/>
      <c r="K134" s="15"/>
      <c r="L134" s="15"/>
      <c r="M134" s="42"/>
      <c r="N134" s="26"/>
      <c r="O134" s="26"/>
      <c r="P134" s="26"/>
      <c r="Q134" s="42"/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5.75" customHeight="1" x14ac:dyDescent="0.2">
      <c r="A135" s="13"/>
      <c r="B135" s="13"/>
      <c r="C135" s="13"/>
      <c r="D135" s="13"/>
      <c r="E135" s="13"/>
      <c r="F135" s="13"/>
      <c r="G135" s="14"/>
      <c r="H135" s="14"/>
      <c r="I135" s="14"/>
      <c r="J135" s="22"/>
      <c r="K135" s="15"/>
      <c r="L135" s="15"/>
      <c r="M135" s="42"/>
      <c r="N135" s="26"/>
      <c r="O135" s="26"/>
      <c r="P135" s="26"/>
      <c r="Q135" s="42"/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  <row r="136" spans="1:37" ht="15.75" customHeight="1" x14ac:dyDescent="0.2">
      <c r="A136" s="13"/>
      <c r="B136" s="13"/>
      <c r="C136" s="13"/>
      <c r="D136" s="13"/>
      <c r="E136" s="13"/>
      <c r="F136" s="13"/>
      <c r="G136" s="14"/>
      <c r="H136" s="14"/>
      <c r="I136" s="14"/>
      <c r="J136" s="22"/>
      <c r="K136" s="15"/>
      <c r="L136" s="15"/>
      <c r="M136" s="42"/>
      <c r="N136" s="26"/>
      <c r="O136" s="26"/>
      <c r="P136" s="26"/>
      <c r="Q136" s="42"/>
      <c r="R136" s="28"/>
      <c r="S136" s="28"/>
      <c r="T136" s="27"/>
      <c r="U136" s="27"/>
      <c r="V136" s="27"/>
      <c r="W136" s="29"/>
      <c r="X136" s="27"/>
      <c r="Y136" s="27"/>
      <c r="Z136" s="27"/>
      <c r="AA136" s="27"/>
      <c r="AB136" s="27"/>
      <c r="AC136" s="20"/>
      <c r="AD136" s="20"/>
      <c r="AE136" s="21"/>
      <c r="AF136" s="21"/>
      <c r="AG136" s="21"/>
      <c r="AH136" s="20"/>
      <c r="AI136" s="21"/>
      <c r="AJ136" s="21"/>
      <c r="AK136" s="21"/>
    </row>
    <row r="137" spans="1:37" ht="15.75" customHeight="1" x14ac:dyDescent="0.2">
      <c r="A137" s="13"/>
      <c r="B137" s="13"/>
      <c r="C137" s="13"/>
      <c r="D137" s="13"/>
      <c r="E137" s="13"/>
      <c r="F137" s="13"/>
      <c r="G137" s="14"/>
      <c r="H137" s="14"/>
      <c r="I137" s="14"/>
      <c r="J137" s="22"/>
      <c r="K137" s="15"/>
      <c r="L137" s="15"/>
      <c r="M137" s="42"/>
      <c r="N137" s="26"/>
      <c r="O137" s="26"/>
      <c r="P137" s="26"/>
      <c r="Q137" s="42"/>
      <c r="R137" s="28"/>
      <c r="S137" s="28"/>
      <c r="T137" s="27"/>
      <c r="U137" s="27"/>
      <c r="V137" s="27"/>
      <c r="W137" s="29"/>
      <c r="X137" s="27"/>
      <c r="Y137" s="27"/>
      <c r="Z137" s="27"/>
      <c r="AA137" s="27"/>
      <c r="AB137" s="27"/>
      <c r="AC137" s="20"/>
      <c r="AD137" s="20"/>
      <c r="AE137" s="21"/>
      <c r="AF137" s="21"/>
      <c r="AG137" s="21"/>
      <c r="AH137" s="20"/>
      <c r="AI137" s="21"/>
      <c r="AJ137" s="21"/>
      <c r="AK137" s="21"/>
    </row>
    <row r="138" spans="1:37" ht="15.75" customHeight="1" x14ac:dyDescent="0.2">
      <c r="A138" s="13"/>
      <c r="B138" s="13"/>
      <c r="C138" s="13"/>
      <c r="D138" s="13"/>
      <c r="E138" s="13"/>
      <c r="F138" s="13"/>
      <c r="G138" s="14"/>
      <c r="H138" s="14"/>
      <c r="I138" s="14"/>
      <c r="J138" s="22"/>
      <c r="K138" s="15"/>
      <c r="L138" s="15"/>
      <c r="M138" s="42"/>
      <c r="N138" s="26"/>
      <c r="O138" s="26"/>
      <c r="P138" s="26"/>
      <c r="Q138" s="42"/>
      <c r="R138" s="28"/>
      <c r="S138" s="28"/>
      <c r="T138" s="27"/>
      <c r="U138" s="27"/>
      <c r="V138" s="27"/>
      <c r="W138" s="29"/>
      <c r="X138" s="27"/>
      <c r="Y138" s="27"/>
      <c r="Z138" s="27"/>
      <c r="AA138" s="27"/>
      <c r="AB138" s="27"/>
      <c r="AC138" s="20"/>
      <c r="AD138" s="20"/>
      <c r="AE138" s="21"/>
      <c r="AF138" s="21"/>
      <c r="AG138" s="21"/>
      <c r="AH138" s="20"/>
      <c r="AI138" s="21"/>
      <c r="AJ138" s="21"/>
      <c r="AK138" s="21"/>
    </row>
    <row r="139" spans="1:37" ht="15.75" customHeight="1" x14ac:dyDescent="0.2">
      <c r="A139" s="13"/>
      <c r="B139" s="13"/>
      <c r="C139" s="13"/>
      <c r="D139" s="13"/>
      <c r="E139" s="13"/>
      <c r="F139" s="13"/>
      <c r="G139" s="14"/>
      <c r="H139" s="14"/>
      <c r="I139" s="14"/>
      <c r="J139" s="22"/>
      <c r="K139" s="15"/>
      <c r="L139" s="15"/>
      <c r="M139" s="42"/>
      <c r="N139" s="26"/>
      <c r="O139" s="26"/>
      <c r="P139" s="26"/>
      <c r="Q139" s="42"/>
      <c r="R139" s="28"/>
      <c r="S139" s="28"/>
      <c r="T139" s="27"/>
      <c r="U139" s="27"/>
      <c r="V139" s="27"/>
      <c r="W139" s="29"/>
      <c r="X139" s="27"/>
      <c r="Y139" s="27"/>
      <c r="Z139" s="27"/>
      <c r="AA139" s="27"/>
      <c r="AB139" s="27"/>
      <c r="AC139" s="20"/>
      <c r="AD139" s="20"/>
      <c r="AE139" s="21"/>
      <c r="AF139" s="21"/>
      <c r="AG139" s="21"/>
      <c r="AH139" s="20"/>
      <c r="AI139" s="21"/>
      <c r="AJ139" s="21"/>
      <c r="AK139" s="21"/>
    </row>
    <row r="140" spans="1:37" ht="15.75" customHeight="1" x14ac:dyDescent="0.2">
      <c r="A140" s="13"/>
      <c r="B140" s="13"/>
      <c r="C140" s="13"/>
      <c r="D140" s="13"/>
      <c r="E140" s="13"/>
      <c r="F140" s="13"/>
      <c r="G140" s="14"/>
      <c r="H140" s="14"/>
      <c r="I140" s="14"/>
      <c r="J140" s="22"/>
      <c r="K140" s="15"/>
      <c r="L140" s="15"/>
      <c r="M140" s="42"/>
      <c r="N140" s="26"/>
      <c r="O140" s="26"/>
      <c r="P140" s="26"/>
      <c r="Q140" s="42"/>
      <c r="R140" s="28"/>
      <c r="S140" s="28"/>
      <c r="T140" s="27"/>
      <c r="U140" s="27"/>
      <c r="V140" s="27"/>
      <c r="W140" s="29"/>
      <c r="X140" s="27"/>
      <c r="Y140" s="27"/>
      <c r="Z140" s="27"/>
      <c r="AA140" s="27"/>
      <c r="AB140" s="27"/>
      <c r="AC140" s="20"/>
      <c r="AD140" s="20"/>
      <c r="AE140" s="21"/>
      <c r="AF140" s="21"/>
      <c r="AG140" s="21"/>
      <c r="AH140" s="20"/>
      <c r="AI140" s="21"/>
      <c r="AJ140" s="21"/>
      <c r="AK140" s="21"/>
    </row>
    <row r="141" spans="1:37" ht="15.75" customHeight="1" x14ac:dyDescent="0.2">
      <c r="A141" s="13"/>
      <c r="B141" s="13"/>
      <c r="C141" s="13"/>
      <c r="D141" s="13"/>
      <c r="E141" s="13"/>
      <c r="F141" s="13"/>
      <c r="G141" s="14"/>
      <c r="H141" s="14"/>
      <c r="I141" s="14"/>
      <c r="J141" s="22"/>
      <c r="K141" s="15"/>
      <c r="L141" s="15"/>
      <c r="M141" s="42"/>
      <c r="N141" s="26"/>
      <c r="O141" s="26"/>
      <c r="P141" s="26"/>
      <c r="Q141" s="42"/>
      <c r="R141" s="28"/>
      <c r="S141" s="28"/>
      <c r="T141" s="27"/>
      <c r="U141" s="27"/>
      <c r="V141" s="27"/>
      <c r="W141" s="29"/>
      <c r="X141" s="27"/>
      <c r="Y141" s="27"/>
      <c r="Z141" s="27"/>
      <c r="AA141" s="27"/>
      <c r="AB141" s="27"/>
      <c r="AC141" s="20"/>
      <c r="AD141" s="20"/>
      <c r="AE141" s="21"/>
      <c r="AF141" s="21"/>
      <c r="AG141" s="21"/>
      <c r="AH141" s="20"/>
      <c r="AI141" s="21"/>
      <c r="AJ141" s="21"/>
      <c r="AK141" s="21"/>
    </row>
    <row r="142" spans="1:37" ht="15.75" customHeight="1" x14ac:dyDescent="0.2">
      <c r="A142" s="13"/>
      <c r="B142" s="13"/>
      <c r="C142" s="13"/>
      <c r="D142" s="13"/>
      <c r="E142" s="13"/>
      <c r="F142" s="13"/>
      <c r="G142" s="14"/>
      <c r="H142" s="14"/>
      <c r="I142" s="14"/>
      <c r="J142" s="22"/>
      <c r="K142" s="15"/>
      <c r="L142" s="15"/>
      <c r="M142" s="42"/>
      <c r="N142" s="26"/>
      <c r="O142" s="26"/>
      <c r="P142" s="26"/>
      <c r="Q142" s="42"/>
      <c r="R142" s="28"/>
      <c r="S142" s="28"/>
      <c r="T142" s="27"/>
      <c r="U142" s="27"/>
      <c r="V142" s="27"/>
      <c r="W142" s="29"/>
      <c r="X142" s="27"/>
      <c r="Y142" s="27"/>
      <c r="Z142" s="27"/>
      <c r="AA142" s="27"/>
      <c r="AB142" s="27"/>
      <c r="AC142" s="20"/>
      <c r="AD142" s="20"/>
      <c r="AE142" s="21"/>
      <c r="AF142" s="21"/>
      <c r="AG142" s="21"/>
      <c r="AH142" s="20"/>
      <c r="AI142" s="21"/>
      <c r="AJ142" s="21"/>
      <c r="AK142" s="21"/>
    </row>
    <row r="143" spans="1:37" ht="15.75" customHeight="1" x14ac:dyDescent="0.2">
      <c r="A143" s="13"/>
      <c r="B143" s="13"/>
      <c r="C143" s="13"/>
      <c r="D143" s="13"/>
      <c r="E143" s="13"/>
      <c r="F143" s="13"/>
      <c r="G143" s="14"/>
      <c r="H143" s="14"/>
      <c r="I143" s="14"/>
      <c r="J143" s="22"/>
      <c r="K143" s="15"/>
      <c r="L143" s="15"/>
      <c r="M143" s="42"/>
      <c r="N143" s="26"/>
      <c r="O143" s="26"/>
      <c r="P143" s="26"/>
      <c r="Q143" s="42"/>
      <c r="R143" s="28"/>
      <c r="S143" s="28"/>
      <c r="T143" s="27"/>
      <c r="U143" s="27"/>
      <c r="V143" s="27"/>
      <c r="W143" s="29"/>
      <c r="X143" s="27"/>
      <c r="Y143" s="27"/>
      <c r="Z143" s="27"/>
      <c r="AA143" s="27"/>
      <c r="AB143" s="27"/>
      <c r="AC143" s="20"/>
      <c r="AD143" s="20"/>
      <c r="AE143" s="21"/>
      <c r="AF143" s="21"/>
      <c r="AG143" s="21"/>
      <c r="AH143" s="20"/>
      <c r="AI143" s="21"/>
      <c r="AJ143" s="21"/>
      <c r="AK143" s="21"/>
    </row>
    <row r="144" spans="1:37" ht="15.75" customHeight="1" x14ac:dyDescent="0.2">
      <c r="A144" s="13"/>
      <c r="B144" s="13"/>
      <c r="C144" s="13"/>
      <c r="D144" s="13"/>
      <c r="E144" s="13"/>
      <c r="F144" s="13"/>
      <c r="G144" s="14"/>
      <c r="H144" s="14"/>
      <c r="I144" s="14"/>
      <c r="J144" s="22"/>
      <c r="K144" s="15"/>
      <c r="L144" s="15"/>
      <c r="M144" s="42"/>
      <c r="N144" s="26"/>
      <c r="O144" s="26"/>
      <c r="P144" s="26"/>
      <c r="Q144" s="42"/>
      <c r="R144" s="28"/>
      <c r="S144" s="28"/>
      <c r="T144" s="27"/>
      <c r="U144" s="27"/>
      <c r="V144" s="27"/>
      <c r="W144" s="29"/>
      <c r="X144" s="27"/>
      <c r="Y144" s="27"/>
      <c r="Z144" s="27"/>
      <c r="AA144" s="27"/>
      <c r="AB144" s="27"/>
      <c r="AC144" s="20"/>
      <c r="AD144" s="20"/>
      <c r="AE144" s="21"/>
      <c r="AF144" s="21"/>
      <c r="AG144" s="21"/>
      <c r="AH144" s="20"/>
      <c r="AI144" s="21"/>
      <c r="AJ144" s="21"/>
      <c r="AK144" s="21"/>
    </row>
    <row r="145" spans="1:37" ht="15.75" customHeight="1" x14ac:dyDescent="0.2">
      <c r="A145" s="13"/>
      <c r="B145" s="13"/>
      <c r="C145" s="13"/>
      <c r="D145" s="13"/>
      <c r="E145" s="13"/>
      <c r="F145" s="13"/>
      <c r="G145" s="14"/>
      <c r="H145" s="14"/>
      <c r="I145" s="14"/>
      <c r="J145" s="22"/>
      <c r="K145" s="15"/>
      <c r="L145" s="15"/>
      <c r="M145" s="42"/>
      <c r="N145" s="26"/>
      <c r="O145" s="26"/>
      <c r="P145" s="26"/>
      <c r="Q145" s="42"/>
      <c r="R145" s="28"/>
      <c r="S145" s="28"/>
      <c r="T145" s="27"/>
      <c r="U145" s="27"/>
      <c r="V145" s="27"/>
      <c r="W145" s="29"/>
      <c r="X145" s="27"/>
      <c r="Y145" s="27"/>
      <c r="Z145" s="27"/>
      <c r="AA145" s="27"/>
      <c r="AB145" s="27"/>
      <c r="AC145" s="20"/>
      <c r="AD145" s="20"/>
      <c r="AE145" s="21"/>
      <c r="AF145" s="21"/>
      <c r="AG145" s="21"/>
      <c r="AH145" s="20"/>
      <c r="AI145" s="21"/>
      <c r="AJ145" s="21"/>
      <c r="AK145" s="21"/>
    </row>
    <row r="146" spans="1:37" ht="15.75" customHeight="1" x14ac:dyDescent="0.2">
      <c r="A146" s="13"/>
      <c r="B146" s="13"/>
      <c r="C146" s="13"/>
      <c r="D146" s="13"/>
      <c r="E146" s="13"/>
      <c r="F146" s="13"/>
      <c r="G146" s="14"/>
      <c r="H146" s="14"/>
      <c r="I146" s="14"/>
      <c r="J146" s="22"/>
      <c r="K146" s="15"/>
      <c r="L146" s="15"/>
      <c r="M146" s="42"/>
      <c r="N146" s="26"/>
      <c r="O146" s="26"/>
      <c r="P146" s="26"/>
      <c r="Q146" s="42"/>
      <c r="R146" s="28"/>
      <c r="S146" s="28"/>
      <c r="T146" s="27"/>
      <c r="U146" s="27"/>
      <c r="V146" s="27"/>
      <c r="W146" s="29"/>
      <c r="X146" s="27"/>
      <c r="Y146" s="27"/>
      <c r="Z146" s="27"/>
      <c r="AA146" s="27"/>
      <c r="AB146" s="27"/>
      <c r="AC146" s="20"/>
      <c r="AD146" s="20"/>
      <c r="AE146" s="21"/>
      <c r="AF146" s="21"/>
      <c r="AG146" s="21"/>
      <c r="AH146" s="20"/>
      <c r="AI146" s="21"/>
      <c r="AJ146" s="21"/>
      <c r="AK146" s="21"/>
    </row>
    <row r="147" spans="1:37" ht="15.75" customHeight="1" x14ac:dyDescent="0.2">
      <c r="A147" s="13"/>
      <c r="B147" s="13"/>
      <c r="C147" s="13"/>
      <c r="D147" s="13"/>
      <c r="E147" s="13"/>
      <c r="F147" s="13"/>
      <c r="G147" s="14"/>
      <c r="H147" s="14"/>
      <c r="I147" s="14"/>
      <c r="J147" s="22"/>
      <c r="K147" s="15"/>
      <c r="L147" s="15"/>
      <c r="M147" s="42"/>
      <c r="N147" s="26"/>
      <c r="O147" s="26"/>
      <c r="P147" s="26"/>
      <c r="Q147" s="42"/>
      <c r="R147" s="28"/>
      <c r="S147" s="28"/>
      <c r="T147" s="27"/>
      <c r="U147" s="27"/>
      <c r="V147" s="27"/>
      <c r="W147" s="29"/>
      <c r="X147" s="27"/>
      <c r="Y147" s="27"/>
      <c r="Z147" s="27"/>
      <c r="AA147" s="27"/>
      <c r="AB147" s="27"/>
      <c r="AC147" s="20"/>
      <c r="AD147" s="20"/>
      <c r="AE147" s="21"/>
      <c r="AF147" s="21"/>
      <c r="AG147" s="21"/>
      <c r="AH147" s="20"/>
      <c r="AI147" s="21"/>
      <c r="AJ147" s="21"/>
      <c r="AK147" s="21"/>
    </row>
    <row r="148" spans="1:37" ht="15.75" customHeight="1" x14ac:dyDescent="0.2">
      <c r="A148" s="13"/>
      <c r="B148" s="13"/>
      <c r="C148" s="13"/>
      <c r="D148" s="13"/>
      <c r="E148" s="13"/>
      <c r="F148" s="13"/>
      <c r="G148" s="14"/>
      <c r="H148" s="14"/>
      <c r="I148" s="14"/>
      <c r="J148" s="22"/>
      <c r="K148" s="15"/>
      <c r="L148" s="15"/>
      <c r="M148" s="42"/>
      <c r="N148" s="26"/>
      <c r="O148" s="26"/>
      <c r="P148" s="26"/>
      <c r="Q148" s="42"/>
      <c r="R148" s="28"/>
      <c r="S148" s="28"/>
      <c r="T148" s="27"/>
      <c r="U148" s="27"/>
      <c r="V148" s="27"/>
      <c r="W148" s="29"/>
      <c r="X148" s="27"/>
      <c r="Y148" s="27"/>
      <c r="Z148" s="27"/>
      <c r="AA148" s="27"/>
      <c r="AB148" s="27"/>
      <c r="AC148" s="20"/>
      <c r="AD148" s="20"/>
      <c r="AE148" s="21"/>
      <c r="AF148" s="21"/>
      <c r="AG148" s="21"/>
      <c r="AH148" s="20"/>
      <c r="AI148" s="21"/>
      <c r="AJ148" s="21"/>
      <c r="AK148" s="21"/>
    </row>
    <row r="149" spans="1:37" ht="15.75" customHeight="1" x14ac:dyDescent="0.2">
      <c r="A149" s="13"/>
      <c r="B149" s="13"/>
      <c r="C149" s="13"/>
      <c r="D149" s="13"/>
      <c r="E149" s="13"/>
      <c r="F149" s="13"/>
      <c r="G149" s="14"/>
      <c r="H149" s="14"/>
      <c r="I149" s="14"/>
      <c r="J149" s="22"/>
      <c r="K149" s="15"/>
      <c r="L149" s="15"/>
      <c r="M149" s="42"/>
      <c r="N149" s="26"/>
      <c r="O149" s="26"/>
      <c r="P149" s="26"/>
      <c r="Q149" s="42"/>
      <c r="R149" s="28"/>
      <c r="S149" s="28"/>
      <c r="T149" s="27"/>
      <c r="U149" s="27"/>
      <c r="V149" s="27"/>
      <c r="W149" s="29"/>
      <c r="X149" s="27"/>
      <c r="Y149" s="27"/>
      <c r="Z149" s="27"/>
      <c r="AA149" s="27"/>
      <c r="AB149" s="27"/>
      <c r="AC149" s="20"/>
      <c r="AD149" s="20"/>
      <c r="AE149" s="21"/>
      <c r="AF149" s="21"/>
      <c r="AG149" s="21"/>
      <c r="AH149" s="20"/>
      <c r="AI149" s="21"/>
      <c r="AJ149" s="21"/>
      <c r="AK149" s="21"/>
    </row>
    <row r="150" spans="1:37" ht="15.75" customHeight="1" x14ac:dyDescent="0.2">
      <c r="A150" s="13"/>
      <c r="B150" s="13"/>
      <c r="C150" s="13"/>
      <c r="D150" s="13"/>
      <c r="E150" s="13"/>
      <c r="F150" s="13"/>
      <c r="G150" s="14"/>
      <c r="H150" s="14"/>
      <c r="I150" s="14"/>
      <c r="J150" s="22"/>
      <c r="K150" s="15"/>
      <c r="L150" s="15"/>
      <c r="M150" s="42"/>
      <c r="N150" s="26"/>
      <c r="O150" s="26"/>
      <c r="P150" s="26"/>
      <c r="Q150" s="42"/>
      <c r="R150" s="28"/>
      <c r="S150" s="28"/>
      <c r="T150" s="27"/>
      <c r="U150" s="27"/>
      <c r="V150" s="27"/>
      <c r="W150" s="29"/>
      <c r="X150" s="27"/>
      <c r="Y150" s="27"/>
      <c r="Z150" s="27"/>
      <c r="AA150" s="27"/>
      <c r="AB150" s="27"/>
      <c r="AC150" s="20"/>
      <c r="AD150" s="20"/>
      <c r="AE150" s="21"/>
      <c r="AF150" s="21"/>
      <c r="AG150" s="21"/>
      <c r="AH150" s="20"/>
      <c r="AI150" s="21"/>
      <c r="AJ150" s="21"/>
      <c r="AK150" s="21"/>
    </row>
    <row r="151" spans="1:37" ht="15.75" customHeight="1" x14ac:dyDescent="0.2">
      <c r="A151" s="13"/>
      <c r="B151" s="13"/>
      <c r="C151" s="13"/>
      <c r="D151" s="13"/>
      <c r="E151" s="13"/>
      <c r="F151" s="13"/>
      <c r="G151" s="14"/>
      <c r="H151" s="14"/>
      <c r="I151" s="14"/>
      <c r="J151" s="22"/>
      <c r="K151" s="15"/>
      <c r="L151" s="15"/>
      <c r="M151" s="42"/>
      <c r="N151" s="26"/>
      <c r="O151" s="26"/>
      <c r="P151" s="26"/>
      <c r="Q151" s="42"/>
      <c r="R151" s="28"/>
      <c r="S151" s="28"/>
      <c r="T151" s="27"/>
      <c r="U151" s="27"/>
      <c r="V151" s="27"/>
      <c r="W151" s="29"/>
      <c r="X151" s="27"/>
      <c r="Y151" s="27"/>
      <c r="Z151" s="27"/>
      <c r="AA151" s="27"/>
      <c r="AB151" s="27"/>
      <c r="AC151" s="20"/>
      <c r="AD151" s="20"/>
      <c r="AE151" s="21"/>
      <c r="AF151" s="21"/>
      <c r="AG151" s="21"/>
      <c r="AH151" s="20"/>
      <c r="AI151" s="21"/>
      <c r="AJ151" s="21"/>
      <c r="AK151" s="21"/>
    </row>
    <row r="152" spans="1:37" ht="15.75" customHeight="1" x14ac:dyDescent="0.2">
      <c r="A152" s="13"/>
      <c r="B152" s="13"/>
      <c r="C152" s="13"/>
      <c r="D152" s="13"/>
      <c r="E152" s="13"/>
      <c r="F152" s="13"/>
      <c r="G152" s="14"/>
      <c r="H152" s="14"/>
      <c r="I152" s="14"/>
      <c r="J152" s="22"/>
      <c r="K152" s="15"/>
      <c r="L152" s="15"/>
      <c r="M152" s="42"/>
      <c r="N152" s="26"/>
      <c r="O152" s="26"/>
      <c r="P152" s="26"/>
      <c r="Q152" s="42"/>
      <c r="R152" s="28"/>
      <c r="S152" s="28"/>
      <c r="T152" s="27"/>
      <c r="U152" s="27"/>
      <c r="V152" s="27"/>
      <c r="W152" s="29"/>
      <c r="X152" s="27"/>
      <c r="Y152" s="27"/>
      <c r="Z152" s="27"/>
      <c r="AA152" s="27"/>
      <c r="AB152" s="27"/>
      <c r="AC152" s="20"/>
      <c r="AD152" s="20"/>
      <c r="AE152" s="21"/>
      <c r="AF152" s="21"/>
      <c r="AG152" s="21"/>
      <c r="AH152" s="20"/>
      <c r="AI152" s="21"/>
      <c r="AJ152" s="21"/>
      <c r="AK152" s="21"/>
    </row>
    <row r="153" spans="1:37" ht="15.75" customHeight="1" x14ac:dyDescent="0.2">
      <c r="A153" s="13"/>
      <c r="B153" s="13"/>
      <c r="C153" s="13"/>
      <c r="D153" s="13"/>
      <c r="E153" s="13"/>
      <c r="F153" s="13"/>
      <c r="G153" s="14"/>
      <c r="H153" s="14"/>
      <c r="I153" s="14"/>
      <c r="J153" s="22"/>
      <c r="K153" s="15"/>
      <c r="L153" s="15"/>
      <c r="M153" s="42"/>
      <c r="N153" s="26"/>
      <c r="O153" s="26"/>
      <c r="P153" s="26"/>
      <c r="Q153" s="42"/>
      <c r="R153" s="28"/>
      <c r="S153" s="28"/>
      <c r="T153" s="27"/>
      <c r="U153" s="27"/>
      <c r="V153" s="27"/>
      <c r="W153" s="29"/>
      <c r="X153" s="27"/>
      <c r="Y153" s="27"/>
      <c r="Z153" s="27"/>
      <c r="AA153" s="27"/>
      <c r="AB153" s="27"/>
      <c r="AC153" s="20"/>
      <c r="AD153" s="20"/>
      <c r="AE153" s="21"/>
      <c r="AF153" s="21"/>
      <c r="AG153" s="21"/>
      <c r="AH153" s="20"/>
      <c r="AI153" s="21"/>
      <c r="AJ153" s="21"/>
      <c r="AK153" s="21"/>
    </row>
    <row r="154" spans="1:37" ht="15.75" customHeight="1" x14ac:dyDescent="0.2">
      <c r="A154" s="13"/>
      <c r="B154" s="13"/>
      <c r="C154" s="13"/>
      <c r="D154" s="13"/>
      <c r="E154" s="13"/>
      <c r="F154" s="13"/>
      <c r="G154" s="14"/>
      <c r="H154" s="14"/>
      <c r="I154" s="14"/>
      <c r="J154" s="22"/>
      <c r="K154" s="15"/>
      <c r="L154" s="15"/>
      <c r="M154" s="42"/>
      <c r="N154" s="26"/>
      <c r="O154" s="26"/>
      <c r="P154" s="26"/>
      <c r="Q154" s="42"/>
      <c r="R154" s="28"/>
      <c r="S154" s="28"/>
      <c r="T154" s="27"/>
      <c r="U154" s="27"/>
      <c r="V154" s="27"/>
      <c r="W154" s="29"/>
      <c r="X154" s="27"/>
      <c r="Y154" s="27"/>
      <c r="Z154" s="27"/>
      <c r="AA154" s="27"/>
      <c r="AB154" s="27"/>
      <c r="AC154" s="20"/>
      <c r="AD154" s="20"/>
      <c r="AE154" s="21"/>
      <c r="AF154" s="21"/>
      <c r="AG154" s="21"/>
      <c r="AH154" s="20"/>
      <c r="AI154" s="21"/>
      <c r="AJ154" s="21"/>
      <c r="AK154" s="21"/>
    </row>
    <row r="155" spans="1:37" ht="15.75" customHeight="1" x14ac:dyDescent="0.2">
      <c r="A155" s="13"/>
      <c r="B155" s="13"/>
      <c r="C155" s="13"/>
      <c r="D155" s="13"/>
      <c r="E155" s="13"/>
      <c r="F155" s="13"/>
      <c r="G155" s="14"/>
      <c r="H155" s="14"/>
      <c r="I155" s="14"/>
      <c r="J155" s="22"/>
      <c r="K155" s="15"/>
      <c r="L155" s="15"/>
      <c r="M155" s="42"/>
      <c r="N155" s="26"/>
      <c r="O155" s="26"/>
      <c r="P155" s="26"/>
      <c r="Q155" s="42"/>
      <c r="R155" s="28"/>
      <c r="S155" s="28"/>
      <c r="T155" s="27"/>
      <c r="U155" s="27"/>
      <c r="V155" s="27"/>
      <c r="W155" s="29"/>
      <c r="X155" s="27"/>
      <c r="Y155" s="27"/>
      <c r="Z155" s="27"/>
      <c r="AA155" s="27"/>
      <c r="AB155" s="27"/>
      <c r="AC155" s="20"/>
      <c r="AD155" s="20"/>
      <c r="AE155" s="21"/>
      <c r="AF155" s="21"/>
      <c r="AG155" s="21"/>
      <c r="AH155" s="20"/>
      <c r="AI155" s="21"/>
      <c r="AJ155" s="21"/>
      <c r="AK155" s="21"/>
    </row>
    <row r="156" spans="1:37" ht="15.75" customHeight="1" x14ac:dyDescent="0.2">
      <c r="A156" s="13"/>
      <c r="B156" s="13"/>
      <c r="C156" s="13"/>
      <c r="D156" s="13"/>
      <c r="E156" s="13"/>
      <c r="F156" s="13"/>
      <c r="G156" s="14"/>
      <c r="H156" s="14"/>
      <c r="I156" s="14"/>
      <c r="J156" s="22"/>
      <c r="K156" s="15"/>
      <c r="L156" s="15"/>
      <c r="M156" s="42"/>
      <c r="N156" s="26"/>
      <c r="O156" s="26"/>
      <c r="P156" s="26"/>
      <c r="Q156" s="42"/>
      <c r="R156" s="28"/>
      <c r="S156" s="28"/>
      <c r="T156" s="27"/>
      <c r="U156" s="27"/>
      <c r="V156" s="27"/>
      <c r="W156" s="29"/>
      <c r="X156" s="27"/>
      <c r="Y156" s="27"/>
      <c r="Z156" s="27"/>
      <c r="AA156" s="27"/>
      <c r="AB156" s="27"/>
      <c r="AC156" s="20"/>
      <c r="AD156" s="20"/>
      <c r="AE156" s="21"/>
      <c r="AF156" s="21"/>
      <c r="AG156" s="21"/>
      <c r="AH156" s="20"/>
      <c r="AI156" s="21"/>
      <c r="AJ156" s="21"/>
      <c r="AK156" s="21"/>
    </row>
    <row r="157" spans="1:37" ht="15.75" customHeight="1" x14ac:dyDescent="0.2">
      <c r="A157" s="13"/>
      <c r="B157" s="13"/>
      <c r="C157" s="13"/>
      <c r="D157" s="13"/>
      <c r="E157" s="13"/>
      <c r="F157" s="13"/>
      <c r="G157" s="14"/>
      <c r="H157" s="14"/>
      <c r="I157" s="14"/>
      <c r="J157" s="22"/>
      <c r="K157" s="15"/>
      <c r="L157" s="15"/>
      <c r="M157" s="42"/>
      <c r="N157" s="26"/>
      <c r="O157" s="26"/>
      <c r="P157" s="26"/>
      <c r="Q157" s="42"/>
      <c r="R157" s="28"/>
      <c r="S157" s="28"/>
      <c r="T157" s="27"/>
      <c r="U157" s="27"/>
      <c r="V157" s="27"/>
      <c r="W157" s="29"/>
      <c r="X157" s="27"/>
      <c r="Y157" s="27"/>
      <c r="Z157" s="27"/>
      <c r="AA157" s="27"/>
      <c r="AB157" s="27"/>
      <c r="AC157" s="20"/>
      <c r="AD157" s="20"/>
      <c r="AE157" s="21"/>
      <c r="AF157" s="21"/>
      <c r="AG157" s="21"/>
      <c r="AH157" s="20"/>
      <c r="AI157" s="21"/>
      <c r="AJ157" s="21"/>
      <c r="AK157" s="21"/>
    </row>
    <row r="158" spans="1:37" ht="15.75" customHeight="1" x14ac:dyDescent="0.2">
      <c r="A158" s="13"/>
      <c r="B158" s="13"/>
      <c r="C158" s="13"/>
      <c r="D158" s="13"/>
      <c r="E158" s="13"/>
      <c r="F158" s="13"/>
      <c r="G158" s="14"/>
      <c r="H158" s="14"/>
      <c r="I158" s="14"/>
      <c r="J158" s="22"/>
      <c r="K158" s="15"/>
      <c r="L158" s="15"/>
      <c r="M158" s="42"/>
      <c r="N158" s="26"/>
      <c r="O158" s="26"/>
      <c r="P158" s="26"/>
      <c r="Q158" s="42"/>
      <c r="R158" s="28"/>
      <c r="S158" s="28"/>
      <c r="T158" s="27"/>
      <c r="U158" s="27"/>
      <c r="V158" s="27"/>
      <c r="W158" s="29"/>
      <c r="X158" s="27"/>
      <c r="Y158" s="27"/>
      <c r="Z158" s="27"/>
      <c r="AA158" s="27"/>
      <c r="AB158" s="27"/>
      <c r="AC158" s="20"/>
      <c r="AD158" s="20"/>
      <c r="AE158" s="21"/>
      <c r="AF158" s="21"/>
      <c r="AG158" s="21"/>
      <c r="AH158" s="20"/>
      <c r="AI158" s="21"/>
      <c r="AJ158" s="21"/>
      <c r="AK158" s="21"/>
    </row>
    <row r="159" spans="1:37" ht="15.75" customHeight="1" x14ac:dyDescent="0.2">
      <c r="A159" s="13"/>
      <c r="B159" s="13"/>
      <c r="C159" s="13"/>
      <c r="D159" s="13"/>
      <c r="E159" s="13"/>
      <c r="F159" s="13"/>
      <c r="G159" s="14"/>
      <c r="H159" s="14"/>
      <c r="I159" s="14"/>
      <c r="J159" s="22"/>
      <c r="K159" s="15"/>
      <c r="L159" s="15"/>
      <c r="M159" s="42"/>
      <c r="N159" s="26"/>
      <c r="O159" s="26"/>
      <c r="P159" s="26"/>
      <c r="Q159" s="42"/>
      <c r="R159" s="28"/>
      <c r="S159" s="28"/>
      <c r="T159" s="27"/>
      <c r="U159" s="27"/>
      <c r="V159" s="27"/>
      <c r="W159" s="29"/>
      <c r="X159" s="27"/>
      <c r="Y159" s="27"/>
      <c r="Z159" s="27"/>
      <c r="AA159" s="27"/>
      <c r="AB159" s="27"/>
      <c r="AC159" s="20"/>
      <c r="AD159" s="20"/>
      <c r="AE159" s="21"/>
      <c r="AF159" s="21"/>
      <c r="AG159" s="21"/>
      <c r="AH159" s="20"/>
      <c r="AI159" s="21"/>
      <c r="AJ159" s="21"/>
      <c r="AK159" s="21"/>
    </row>
    <row r="160" spans="1:37" ht="15.75" customHeight="1" x14ac:dyDescent="0.2">
      <c r="A160" s="13"/>
      <c r="B160" s="13"/>
      <c r="C160" s="13"/>
      <c r="D160" s="13"/>
      <c r="E160" s="13"/>
      <c r="F160" s="13"/>
      <c r="G160" s="14"/>
      <c r="H160" s="14"/>
      <c r="I160" s="14"/>
      <c r="J160" s="22"/>
      <c r="K160" s="15"/>
      <c r="L160" s="15"/>
      <c r="M160" s="42"/>
      <c r="N160" s="26"/>
      <c r="O160" s="26"/>
      <c r="P160" s="26"/>
      <c r="Q160" s="42"/>
      <c r="R160" s="28"/>
      <c r="S160" s="28"/>
      <c r="T160" s="27"/>
      <c r="U160" s="27"/>
      <c r="V160" s="27"/>
      <c r="W160" s="29"/>
      <c r="X160" s="27"/>
      <c r="Y160" s="27"/>
      <c r="Z160" s="27"/>
      <c r="AA160" s="27"/>
      <c r="AB160" s="27"/>
      <c r="AC160" s="20"/>
      <c r="AD160" s="20"/>
      <c r="AE160" s="21"/>
      <c r="AF160" s="21"/>
      <c r="AG160" s="21"/>
      <c r="AH160" s="20"/>
      <c r="AI160" s="21"/>
      <c r="AJ160" s="21"/>
      <c r="AK160" s="21"/>
    </row>
    <row r="161" spans="1:37" ht="15.75" customHeight="1" x14ac:dyDescent="0.2">
      <c r="A161" s="13"/>
      <c r="B161" s="13"/>
      <c r="C161" s="13"/>
      <c r="D161" s="13"/>
      <c r="E161" s="13"/>
      <c r="F161" s="13"/>
      <c r="G161" s="14"/>
      <c r="H161" s="14"/>
      <c r="I161" s="14"/>
      <c r="J161" s="22"/>
      <c r="K161" s="15"/>
      <c r="L161" s="15"/>
      <c r="M161" s="42"/>
      <c r="N161" s="26"/>
      <c r="O161" s="26"/>
      <c r="P161" s="26"/>
      <c r="Q161" s="42"/>
      <c r="R161" s="28"/>
      <c r="S161" s="28"/>
      <c r="T161" s="27"/>
      <c r="U161" s="27"/>
      <c r="V161" s="27"/>
      <c r="W161" s="29"/>
      <c r="X161" s="27"/>
      <c r="Y161" s="27"/>
      <c r="Z161" s="27"/>
      <c r="AA161" s="27"/>
      <c r="AB161" s="27"/>
      <c r="AC161" s="20"/>
      <c r="AD161" s="20"/>
      <c r="AE161" s="21"/>
      <c r="AF161" s="21"/>
      <c r="AG161" s="21"/>
      <c r="AH161" s="20"/>
      <c r="AI161" s="21"/>
      <c r="AJ161" s="21"/>
      <c r="AK161" s="21"/>
    </row>
    <row r="162" spans="1:37" ht="15.75" customHeight="1" x14ac:dyDescent="0.2">
      <c r="A162" s="13"/>
      <c r="B162" s="13"/>
      <c r="C162" s="13"/>
      <c r="D162" s="13"/>
      <c r="E162" s="13"/>
      <c r="F162" s="13"/>
      <c r="G162" s="14"/>
      <c r="H162" s="14"/>
      <c r="I162" s="14"/>
      <c r="J162" s="22"/>
      <c r="K162" s="15"/>
      <c r="L162" s="15"/>
      <c r="M162" s="42"/>
      <c r="N162" s="26"/>
      <c r="O162" s="26"/>
      <c r="P162" s="26"/>
      <c r="Q162" s="42"/>
      <c r="R162" s="28"/>
      <c r="S162" s="28"/>
      <c r="T162" s="27"/>
      <c r="U162" s="27"/>
      <c r="V162" s="27"/>
      <c r="W162" s="29"/>
      <c r="X162" s="27"/>
      <c r="Y162" s="27"/>
      <c r="Z162" s="27"/>
      <c r="AA162" s="27"/>
      <c r="AB162" s="27"/>
      <c r="AC162" s="20"/>
      <c r="AD162" s="20"/>
      <c r="AE162" s="21"/>
      <c r="AF162" s="21"/>
      <c r="AG162" s="21"/>
      <c r="AH162" s="20"/>
      <c r="AI162" s="21"/>
      <c r="AJ162" s="21"/>
      <c r="AK162" s="21"/>
    </row>
    <row r="163" spans="1:37" ht="15.75" customHeight="1" x14ac:dyDescent="0.2">
      <c r="A163" s="13"/>
      <c r="B163" s="13"/>
      <c r="C163" s="13"/>
      <c r="D163" s="13"/>
      <c r="E163" s="13"/>
      <c r="F163" s="13"/>
      <c r="G163" s="14"/>
      <c r="H163" s="14"/>
      <c r="I163" s="14"/>
      <c r="J163" s="22"/>
      <c r="K163" s="15"/>
      <c r="L163" s="15"/>
      <c r="M163" s="42"/>
      <c r="N163" s="26"/>
      <c r="O163" s="26"/>
      <c r="P163" s="26"/>
      <c r="Q163" s="42"/>
      <c r="R163" s="28"/>
      <c r="S163" s="28"/>
      <c r="T163" s="27"/>
      <c r="U163" s="27"/>
      <c r="V163" s="27"/>
      <c r="W163" s="29"/>
      <c r="X163" s="27"/>
      <c r="Y163" s="27"/>
      <c r="Z163" s="27"/>
      <c r="AA163" s="27"/>
      <c r="AB163" s="27"/>
      <c r="AC163" s="20"/>
      <c r="AD163" s="20"/>
      <c r="AE163" s="21"/>
      <c r="AF163" s="21"/>
      <c r="AG163" s="21"/>
      <c r="AH163" s="20"/>
      <c r="AI163" s="21"/>
      <c r="AJ163" s="21"/>
      <c r="AK163" s="21"/>
    </row>
    <row r="164" spans="1:37" ht="15.75" customHeight="1" x14ac:dyDescent="0.2">
      <c r="A164" s="13"/>
      <c r="B164" s="13"/>
      <c r="C164" s="13"/>
      <c r="D164" s="13"/>
      <c r="E164" s="13"/>
      <c r="F164" s="13"/>
      <c r="G164" s="14"/>
      <c r="H164" s="14"/>
      <c r="I164" s="14"/>
      <c r="J164" s="22"/>
      <c r="K164" s="15"/>
      <c r="L164" s="15"/>
      <c r="M164" s="42"/>
      <c r="N164" s="26"/>
      <c r="O164" s="26"/>
      <c r="P164" s="26"/>
      <c r="Q164" s="42"/>
      <c r="R164" s="28"/>
      <c r="S164" s="28"/>
      <c r="T164" s="27"/>
      <c r="U164" s="27"/>
      <c r="V164" s="27"/>
      <c r="W164" s="29"/>
      <c r="X164" s="27"/>
      <c r="Y164" s="27"/>
      <c r="Z164" s="27"/>
      <c r="AA164" s="27"/>
      <c r="AB164" s="27"/>
      <c r="AC164" s="20"/>
      <c r="AD164" s="20"/>
      <c r="AE164" s="21"/>
      <c r="AF164" s="21"/>
      <c r="AG164" s="21"/>
      <c r="AH164" s="20"/>
      <c r="AI164" s="21"/>
      <c r="AJ164" s="21"/>
      <c r="AK164" s="21"/>
    </row>
    <row r="165" spans="1:37" ht="15.75" customHeight="1" x14ac:dyDescent="0.2">
      <c r="A165" s="13"/>
      <c r="B165" s="13"/>
      <c r="C165" s="13"/>
      <c r="D165" s="13"/>
      <c r="E165" s="13"/>
      <c r="F165" s="13"/>
      <c r="G165" s="14"/>
      <c r="H165" s="14"/>
      <c r="I165" s="14"/>
      <c r="J165" s="22"/>
      <c r="K165" s="15"/>
      <c r="L165" s="15"/>
      <c r="M165" s="42"/>
      <c r="N165" s="26"/>
      <c r="O165" s="26"/>
      <c r="P165" s="26"/>
      <c r="Q165" s="42"/>
      <c r="R165" s="28"/>
      <c r="S165" s="28"/>
      <c r="T165" s="27"/>
      <c r="U165" s="27"/>
      <c r="V165" s="27"/>
      <c r="W165" s="29"/>
      <c r="X165" s="27"/>
      <c r="Y165" s="27"/>
      <c r="Z165" s="27"/>
      <c r="AA165" s="27"/>
      <c r="AB165" s="27"/>
      <c r="AC165" s="20"/>
      <c r="AD165" s="20"/>
      <c r="AE165" s="21"/>
      <c r="AF165" s="21"/>
      <c r="AG165" s="21"/>
      <c r="AH165" s="20"/>
      <c r="AI165" s="21"/>
      <c r="AJ165" s="21"/>
      <c r="AK165" s="21"/>
    </row>
    <row r="166" spans="1:37" ht="15.75" customHeight="1" x14ac:dyDescent="0.2">
      <c r="A166" s="13"/>
      <c r="B166" s="13"/>
      <c r="C166" s="13"/>
      <c r="D166" s="13"/>
      <c r="E166" s="13"/>
      <c r="F166" s="13"/>
      <c r="G166" s="14"/>
      <c r="H166" s="14"/>
      <c r="I166" s="14"/>
      <c r="J166" s="22"/>
      <c r="K166" s="15"/>
      <c r="L166" s="15"/>
      <c r="M166" s="42"/>
      <c r="N166" s="26"/>
      <c r="O166" s="26"/>
      <c r="P166" s="26"/>
      <c r="Q166" s="42"/>
      <c r="R166" s="28"/>
      <c r="S166" s="28"/>
      <c r="T166" s="27"/>
      <c r="U166" s="27"/>
      <c r="V166" s="27"/>
      <c r="W166" s="29"/>
      <c r="X166" s="27"/>
      <c r="Y166" s="27"/>
      <c r="Z166" s="27"/>
      <c r="AA166" s="27"/>
      <c r="AB166" s="27"/>
      <c r="AC166" s="20"/>
      <c r="AD166" s="20"/>
      <c r="AE166" s="21"/>
      <c r="AF166" s="21"/>
      <c r="AG166" s="21"/>
      <c r="AH166" s="20"/>
      <c r="AI166" s="21"/>
      <c r="AJ166" s="21"/>
      <c r="AK166" s="21"/>
    </row>
    <row r="167" spans="1:37" ht="15.75" customHeight="1" x14ac:dyDescent="0.2">
      <c r="A167" s="13"/>
      <c r="B167" s="13"/>
      <c r="C167" s="13"/>
      <c r="D167" s="13"/>
      <c r="E167" s="13"/>
      <c r="F167" s="13"/>
      <c r="G167" s="14"/>
      <c r="H167" s="14"/>
      <c r="I167" s="14"/>
      <c r="J167" s="22"/>
      <c r="K167" s="15"/>
      <c r="L167" s="15"/>
      <c r="M167" s="42"/>
      <c r="N167" s="26"/>
      <c r="O167" s="26"/>
      <c r="P167" s="26"/>
      <c r="Q167" s="42"/>
      <c r="R167" s="28"/>
      <c r="S167" s="28"/>
      <c r="T167" s="27"/>
      <c r="U167" s="27"/>
      <c r="V167" s="27"/>
      <c r="W167" s="29"/>
      <c r="X167" s="27"/>
      <c r="Y167" s="27"/>
      <c r="Z167" s="27"/>
      <c r="AA167" s="27"/>
      <c r="AB167" s="27"/>
      <c r="AC167" s="20"/>
      <c r="AD167" s="20"/>
      <c r="AE167" s="21"/>
      <c r="AF167" s="21"/>
      <c r="AG167" s="21"/>
      <c r="AH167" s="20"/>
      <c r="AI167" s="21"/>
      <c r="AJ167" s="21"/>
      <c r="AK167" s="21"/>
    </row>
    <row r="168" spans="1:37" ht="15.75" customHeight="1" x14ac:dyDescent="0.2">
      <c r="A168" s="13"/>
      <c r="B168" s="13"/>
      <c r="C168" s="13"/>
      <c r="D168" s="13"/>
      <c r="E168" s="13"/>
      <c r="F168" s="13"/>
      <c r="G168" s="14"/>
      <c r="H168" s="14"/>
      <c r="I168" s="14"/>
      <c r="J168" s="22"/>
      <c r="K168" s="15"/>
      <c r="L168" s="15"/>
      <c r="M168" s="42"/>
      <c r="N168" s="26"/>
      <c r="O168" s="26"/>
      <c r="P168" s="26"/>
      <c r="Q168" s="42"/>
      <c r="R168" s="28"/>
      <c r="S168" s="28"/>
      <c r="T168" s="27"/>
      <c r="U168" s="27"/>
      <c r="V168" s="27"/>
      <c r="W168" s="29"/>
      <c r="X168" s="27"/>
      <c r="Y168" s="27"/>
      <c r="Z168" s="27"/>
      <c r="AA168" s="27"/>
      <c r="AB168" s="27"/>
      <c r="AC168" s="20"/>
      <c r="AD168" s="20"/>
      <c r="AE168" s="21"/>
      <c r="AF168" s="21"/>
      <c r="AG168" s="21"/>
      <c r="AH168" s="20"/>
      <c r="AI168" s="21"/>
      <c r="AJ168" s="21"/>
      <c r="AK168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68"/>
  <sheetViews>
    <sheetView showZeros="0" topLeftCell="F28" workbookViewId="0">
      <selection activeCell="AB52" sqref="AB52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127</v>
      </c>
      <c r="C4" s="508"/>
      <c r="D4" s="5"/>
      <c r="E4" s="64" t="s">
        <v>123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61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62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62" t="s">
        <v>26</v>
      </c>
      <c r="D8" s="378"/>
      <c r="E8" s="62"/>
      <c r="F8" s="62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62"/>
      <c r="D9" s="378"/>
      <c r="E9" s="62" t="s">
        <v>30</v>
      </c>
      <c r="F9" s="62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63"/>
      <c r="D10" s="379"/>
      <c r="E10" s="63"/>
      <c r="F10" s="63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 x14ac:dyDescent="0.2">
      <c r="A11" s="13">
        <v>1</v>
      </c>
      <c r="B11" s="13" t="s">
        <v>32</v>
      </c>
      <c r="C11" s="13">
        <v>396</v>
      </c>
      <c r="D11" s="13">
        <v>828</v>
      </c>
      <c r="E11" s="13" t="s">
        <v>36</v>
      </c>
      <c r="F11" s="13"/>
      <c r="G11" s="14">
        <v>0</v>
      </c>
      <c r="H11" s="14">
        <v>0</v>
      </c>
      <c r="I11" s="14">
        <v>91</v>
      </c>
      <c r="J11" s="22">
        <f>+(G11*400)+(H11*100)+I11</f>
        <v>91</v>
      </c>
      <c r="K11" s="15"/>
      <c r="L11" s="15">
        <f>+K11*J11</f>
        <v>0</v>
      </c>
      <c r="M11" s="42">
        <v>1</v>
      </c>
      <c r="N11" s="26" t="s">
        <v>37</v>
      </c>
      <c r="O11" s="26" t="s">
        <v>38</v>
      </c>
      <c r="P11" s="26"/>
      <c r="Q11" s="42">
        <v>63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4.25" customHeight="1" x14ac:dyDescent="0.2">
      <c r="A12" s="13">
        <v>2</v>
      </c>
      <c r="B12" s="13" t="s">
        <v>32</v>
      </c>
      <c r="C12" s="13">
        <v>406</v>
      </c>
      <c r="D12" s="13">
        <v>832</v>
      </c>
      <c r="E12" s="13" t="s">
        <v>36</v>
      </c>
      <c r="F12" s="13"/>
      <c r="G12" s="14">
        <v>0</v>
      </c>
      <c r="H12" s="14">
        <v>0</v>
      </c>
      <c r="I12" s="14">
        <v>34</v>
      </c>
      <c r="J12" s="22">
        <f t="shared" ref="J12:J27" si="0">+(G12*400)+(H12*100)+I12</f>
        <v>34</v>
      </c>
      <c r="K12" s="15"/>
      <c r="L12" s="15">
        <f t="shared" ref="L12:L27" si="1">+K12*J12</f>
        <v>0</v>
      </c>
      <c r="M12" s="42"/>
      <c r="N12" s="26">
        <v>0</v>
      </c>
      <c r="O12" s="26">
        <v>0</v>
      </c>
      <c r="P12" s="26"/>
      <c r="Q12" s="42">
        <v>0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4.25" customHeight="1" x14ac:dyDescent="0.2">
      <c r="A13" s="13">
        <v>3</v>
      </c>
      <c r="B13" s="13" t="s">
        <v>32</v>
      </c>
      <c r="C13" s="13">
        <v>407</v>
      </c>
      <c r="D13" s="13">
        <v>833</v>
      </c>
      <c r="E13" s="13" t="s">
        <v>36</v>
      </c>
      <c r="F13" s="13"/>
      <c r="G13" s="14">
        <v>0</v>
      </c>
      <c r="H13" s="14">
        <v>0</v>
      </c>
      <c r="I13" s="14">
        <v>70</v>
      </c>
      <c r="J13" s="22">
        <f t="shared" si="0"/>
        <v>70</v>
      </c>
      <c r="K13" s="15"/>
      <c r="L13" s="15">
        <f t="shared" si="1"/>
        <v>0</v>
      </c>
      <c r="M13" s="42">
        <v>2</v>
      </c>
      <c r="N13" s="26" t="s">
        <v>37</v>
      </c>
      <c r="O13" s="26" t="s">
        <v>38</v>
      </c>
      <c r="P13" s="26"/>
      <c r="Q13" s="42">
        <v>165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4.25" customHeight="1" x14ac:dyDescent="0.2">
      <c r="A14" s="13">
        <v>4</v>
      </c>
      <c r="B14" s="13" t="s">
        <v>32</v>
      </c>
      <c r="C14" s="13">
        <v>408</v>
      </c>
      <c r="D14" s="13">
        <v>834</v>
      </c>
      <c r="E14" s="13" t="s">
        <v>36</v>
      </c>
      <c r="F14" s="13"/>
      <c r="G14" s="14">
        <v>0</v>
      </c>
      <c r="H14" s="14">
        <v>0</v>
      </c>
      <c r="I14" s="14">
        <v>65</v>
      </c>
      <c r="J14" s="22">
        <f t="shared" si="0"/>
        <v>65</v>
      </c>
      <c r="K14" s="15"/>
      <c r="L14" s="15">
        <f t="shared" si="1"/>
        <v>0</v>
      </c>
      <c r="M14" s="42">
        <v>3</v>
      </c>
      <c r="N14" s="26" t="s">
        <v>37</v>
      </c>
      <c r="O14" s="26" t="s">
        <v>38</v>
      </c>
      <c r="P14" s="26"/>
      <c r="Q14" s="42">
        <v>150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4.25" customHeight="1" x14ac:dyDescent="0.2">
      <c r="A15" s="13">
        <v>5</v>
      </c>
      <c r="B15" s="13" t="s">
        <v>32</v>
      </c>
      <c r="C15" s="13">
        <v>409</v>
      </c>
      <c r="D15" s="13">
        <v>835</v>
      </c>
      <c r="E15" s="13" t="s">
        <v>36</v>
      </c>
      <c r="F15" s="13"/>
      <c r="G15" s="14">
        <v>0</v>
      </c>
      <c r="H15" s="14">
        <v>1</v>
      </c>
      <c r="I15" s="14">
        <v>85</v>
      </c>
      <c r="J15" s="22">
        <f t="shared" si="0"/>
        <v>185</v>
      </c>
      <c r="K15" s="15"/>
      <c r="L15" s="15">
        <f t="shared" si="1"/>
        <v>0</v>
      </c>
      <c r="M15" s="42">
        <v>4</v>
      </c>
      <c r="N15" s="26" t="s">
        <v>37</v>
      </c>
      <c r="O15" s="26" t="s">
        <v>42</v>
      </c>
      <c r="P15" s="26"/>
      <c r="Q15" s="42">
        <v>99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4.25" customHeight="1" x14ac:dyDescent="0.2">
      <c r="A16" s="13"/>
      <c r="B16" s="13">
        <v>0</v>
      </c>
      <c r="C16" s="13">
        <v>0</v>
      </c>
      <c r="D16" s="13">
        <v>0</v>
      </c>
      <c r="E16" s="13">
        <v>0</v>
      </c>
      <c r="F16" s="13"/>
      <c r="G16" s="14">
        <v>0</v>
      </c>
      <c r="H16" s="14">
        <v>0</v>
      </c>
      <c r="I16" s="14">
        <v>0</v>
      </c>
      <c r="J16" s="22">
        <f t="shared" si="0"/>
        <v>0</v>
      </c>
      <c r="K16" s="15"/>
      <c r="L16" s="15">
        <f t="shared" si="1"/>
        <v>0</v>
      </c>
      <c r="M16" s="42">
        <v>5</v>
      </c>
      <c r="N16" s="26" t="s">
        <v>37</v>
      </c>
      <c r="O16" s="26" t="s">
        <v>128</v>
      </c>
      <c r="P16" s="26"/>
      <c r="Q16" s="42">
        <v>120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4.25" customHeight="1" x14ac:dyDescent="0.2">
      <c r="A17" s="13">
        <v>6</v>
      </c>
      <c r="B17" s="13" t="s">
        <v>32</v>
      </c>
      <c r="C17" s="13">
        <v>410</v>
      </c>
      <c r="D17" s="13">
        <v>836</v>
      </c>
      <c r="E17" s="13" t="s">
        <v>36</v>
      </c>
      <c r="F17" s="13"/>
      <c r="G17" s="14">
        <v>0</v>
      </c>
      <c r="H17" s="14">
        <v>1</v>
      </c>
      <c r="I17" s="14">
        <v>37</v>
      </c>
      <c r="J17" s="22">
        <f t="shared" si="0"/>
        <v>137</v>
      </c>
      <c r="K17" s="15"/>
      <c r="L17" s="15">
        <f t="shared" si="1"/>
        <v>0</v>
      </c>
      <c r="M17" s="42">
        <v>6</v>
      </c>
      <c r="N17" s="26" t="s">
        <v>37</v>
      </c>
      <c r="O17" s="26" t="s">
        <v>38</v>
      </c>
      <c r="P17" s="26"/>
      <c r="Q17" s="42">
        <v>144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4.25" customHeight="1" x14ac:dyDescent="0.2">
      <c r="A18" s="13">
        <v>7</v>
      </c>
      <c r="B18" s="13" t="s">
        <v>32</v>
      </c>
      <c r="C18" s="13">
        <v>411</v>
      </c>
      <c r="D18" s="13">
        <v>837</v>
      </c>
      <c r="E18" s="13" t="s">
        <v>36</v>
      </c>
      <c r="F18" s="13"/>
      <c r="G18" s="14">
        <v>0</v>
      </c>
      <c r="H18" s="14">
        <v>0</v>
      </c>
      <c r="I18" s="14">
        <v>43</v>
      </c>
      <c r="J18" s="22">
        <f t="shared" si="0"/>
        <v>43</v>
      </c>
      <c r="K18" s="15"/>
      <c r="L18" s="15">
        <f t="shared" si="1"/>
        <v>0</v>
      </c>
      <c r="M18" s="42">
        <v>7</v>
      </c>
      <c r="N18" s="26" t="s">
        <v>37</v>
      </c>
      <c r="O18" s="26" t="s">
        <v>38</v>
      </c>
      <c r="P18" s="26"/>
      <c r="Q18" s="42">
        <v>162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4.25" customHeight="1" x14ac:dyDescent="0.2">
      <c r="A19" s="13">
        <v>8</v>
      </c>
      <c r="B19" s="13" t="s">
        <v>32</v>
      </c>
      <c r="C19" s="13">
        <v>412</v>
      </c>
      <c r="D19" s="13">
        <v>838</v>
      </c>
      <c r="E19" s="13" t="s">
        <v>36</v>
      </c>
      <c r="F19" s="13"/>
      <c r="G19" s="14">
        <v>0</v>
      </c>
      <c r="H19" s="14">
        <v>0</v>
      </c>
      <c r="I19" s="14">
        <v>39</v>
      </c>
      <c r="J19" s="22">
        <f t="shared" si="0"/>
        <v>39</v>
      </c>
      <c r="K19" s="15"/>
      <c r="L19" s="15">
        <f t="shared" si="1"/>
        <v>0</v>
      </c>
      <c r="M19" s="42">
        <v>8</v>
      </c>
      <c r="N19" s="26" t="s">
        <v>37</v>
      </c>
      <c r="O19" s="26" t="s">
        <v>38</v>
      </c>
      <c r="P19" s="26"/>
      <c r="Q19" s="42">
        <v>120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4.25" customHeight="1" x14ac:dyDescent="0.2">
      <c r="A20" s="13">
        <v>9</v>
      </c>
      <c r="B20" s="13" t="s">
        <v>32</v>
      </c>
      <c r="C20" s="13">
        <v>413</v>
      </c>
      <c r="D20" s="13">
        <v>839</v>
      </c>
      <c r="E20" s="13" t="s">
        <v>36</v>
      </c>
      <c r="F20" s="13"/>
      <c r="G20" s="14">
        <v>0</v>
      </c>
      <c r="H20" s="14">
        <v>0</v>
      </c>
      <c r="I20" s="14">
        <v>47</v>
      </c>
      <c r="J20" s="22">
        <f t="shared" si="0"/>
        <v>47</v>
      </c>
      <c r="K20" s="15"/>
      <c r="L20" s="15">
        <f t="shared" si="1"/>
        <v>0</v>
      </c>
      <c r="M20" s="42">
        <v>9</v>
      </c>
      <c r="N20" s="26" t="s">
        <v>37</v>
      </c>
      <c r="O20" s="26" t="s">
        <v>38</v>
      </c>
      <c r="P20" s="26"/>
      <c r="Q20" s="42">
        <v>132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4.25" customHeight="1" x14ac:dyDescent="0.2">
      <c r="A21" s="13">
        <v>10</v>
      </c>
      <c r="B21" s="13" t="s">
        <v>32</v>
      </c>
      <c r="C21" s="13">
        <v>414</v>
      </c>
      <c r="D21" s="13">
        <v>840</v>
      </c>
      <c r="E21" s="13" t="s">
        <v>36</v>
      </c>
      <c r="F21" s="13"/>
      <c r="G21" s="14">
        <v>0</v>
      </c>
      <c r="H21" s="14">
        <v>1</v>
      </c>
      <c r="I21" s="14">
        <v>5</v>
      </c>
      <c r="J21" s="22">
        <f t="shared" si="0"/>
        <v>105</v>
      </c>
      <c r="K21" s="15"/>
      <c r="L21" s="15">
        <f t="shared" si="1"/>
        <v>0</v>
      </c>
      <c r="M21" s="42">
        <v>10</v>
      </c>
      <c r="N21" s="26" t="s">
        <v>37</v>
      </c>
      <c r="O21" s="26" t="s">
        <v>38</v>
      </c>
      <c r="P21" s="26"/>
      <c r="Q21" s="42">
        <v>252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4.25" customHeight="1" x14ac:dyDescent="0.2">
      <c r="A22" s="13">
        <v>11</v>
      </c>
      <c r="B22" s="13" t="s">
        <v>32</v>
      </c>
      <c r="C22" s="13">
        <v>415</v>
      </c>
      <c r="D22" s="13">
        <v>841</v>
      </c>
      <c r="E22" s="13" t="s">
        <v>36</v>
      </c>
      <c r="F22" s="13"/>
      <c r="G22" s="14">
        <v>0</v>
      </c>
      <c r="H22" s="14">
        <v>1</v>
      </c>
      <c r="I22" s="14">
        <v>75</v>
      </c>
      <c r="J22" s="22">
        <f t="shared" si="0"/>
        <v>175</v>
      </c>
      <c r="K22" s="15"/>
      <c r="L22" s="15">
        <f t="shared" si="1"/>
        <v>0</v>
      </c>
      <c r="M22" s="42">
        <v>11</v>
      </c>
      <c r="N22" s="26" t="s">
        <v>37</v>
      </c>
      <c r="O22" s="26" t="s">
        <v>38</v>
      </c>
      <c r="P22" s="26"/>
      <c r="Q22" s="42">
        <v>348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4.25" customHeight="1" x14ac:dyDescent="0.2">
      <c r="A23" s="13"/>
      <c r="B23" s="13">
        <v>0</v>
      </c>
      <c r="C23" s="13">
        <v>0</v>
      </c>
      <c r="D23" s="13">
        <v>0</v>
      </c>
      <c r="E23" s="13">
        <v>0</v>
      </c>
      <c r="F23" s="13"/>
      <c r="G23" s="14">
        <v>0</v>
      </c>
      <c r="H23" s="14">
        <v>0</v>
      </c>
      <c r="I23" s="14">
        <v>0</v>
      </c>
      <c r="J23" s="22">
        <f t="shared" si="0"/>
        <v>0</v>
      </c>
      <c r="K23" s="15"/>
      <c r="L23" s="15">
        <f t="shared" si="1"/>
        <v>0</v>
      </c>
      <c r="M23" s="42">
        <v>12</v>
      </c>
      <c r="N23" s="26" t="s">
        <v>37</v>
      </c>
      <c r="O23" s="26" t="s">
        <v>42</v>
      </c>
      <c r="P23" s="26"/>
      <c r="Q23" s="42">
        <v>12.5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4.25" customHeight="1" x14ac:dyDescent="0.2">
      <c r="A24" s="13">
        <v>12</v>
      </c>
      <c r="B24" s="13" t="s">
        <v>32</v>
      </c>
      <c r="C24" s="13">
        <v>416</v>
      </c>
      <c r="D24" s="13">
        <v>842</v>
      </c>
      <c r="E24" s="13" t="s">
        <v>36</v>
      </c>
      <c r="F24" s="13"/>
      <c r="G24" s="14">
        <v>0</v>
      </c>
      <c r="H24" s="14">
        <v>0</v>
      </c>
      <c r="I24" s="14">
        <v>99</v>
      </c>
      <c r="J24" s="22">
        <f t="shared" si="0"/>
        <v>99</v>
      </c>
      <c r="K24" s="15"/>
      <c r="L24" s="15">
        <f t="shared" si="1"/>
        <v>0</v>
      </c>
      <c r="M24" s="42">
        <v>13</v>
      </c>
      <c r="N24" s="26" t="s">
        <v>37</v>
      </c>
      <c r="O24" s="26" t="s">
        <v>38</v>
      </c>
      <c r="P24" s="26"/>
      <c r="Q24" s="42">
        <v>225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4.25" customHeight="1" x14ac:dyDescent="0.2">
      <c r="A25" s="13">
        <v>13</v>
      </c>
      <c r="B25" s="13" t="s">
        <v>32</v>
      </c>
      <c r="C25" s="13">
        <v>417</v>
      </c>
      <c r="D25" s="13">
        <v>843</v>
      </c>
      <c r="E25" s="13" t="s">
        <v>36</v>
      </c>
      <c r="F25" s="13"/>
      <c r="G25" s="14">
        <v>0</v>
      </c>
      <c r="H25" s="14">
        <v>1</v>
      </c>
      <c r="I25" s="14">
        <v>13</v>
      </c>
      <c r="J25" s="22">
        <f t="shared" si="0"/>
        <v>113</v>
      </c>
      <c r="K25" s="15"/>
      <c r="L25" s="15">
        <f t="shared" si="1"/>
        <v>0</v>
      </c>
      <c r="M25" s="42">
        <v>14</v>
      </c>
      <c r="N25" s="26" t="s">
        <v>37</v>
      </c>
      <c r="O25" s="26" t="s">
        <v>38</v>
      </c>
      <c r="P25" s="26"/>
      <c r="Q25" s="42">
        <v>216</v>
      </c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4.25" customHeight="1" x14ac:dyDescent="0.2">
      <c r="A26" s="13">
        <v>14</v>
      </c>
      <c r="B26" s="13" t="s">
        <v>32</v>
      </c>
      <c r="C26" s="13">
        <v>418</v>
      </c>
      <c r="D26" s="13">
        <v>844</v>
      </c>
      <c r="E26" s="13" t="s">
        <v>36</v>
      </c>
      <c r="F26" s="13"/>
      <c r="G26" s="14">
        <v>0</v>
      </c>
      <c r="H26" s="14">
        <v>0</v>
      </c>
      <c r="I26" s="14">
        <v>59</v>
      </c>
      <c r="J26" s="22">
        <f t="shared" si="0"/>
        <v>59</v>
      </c>
      <c r="K26" s="15"/>
      <c r="L26" s="15">
        <f t="shared" si="1"/>
        <v>0</v>
      </c>
      <c r="M26" s="42">
        <v>15</v>
      </c>
      <c r="N26" s="26" t="s">
        <v>37</v>
      </c>
      <c r="O26" s="26" t="s">
        <v>38</v>
      </c>
      <c r="P26" s="26"/>
      <c r="Q26" s="42">
        <v>72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4.25" customHeight="1" x14ac:dyDescent="0.2">
      <c r="A27" s="13">
        <v>15</v>
      </c>
      <c r="B27" s="13" t="s">
        <v>32</v>
      </c>
      <c r="C27" s="13">
        <v>419</v>
      </c>
      <c r="D27" s="13">
        <v>845</v>
      </c>
      <c r="E27" s="13" t="s">
        <v>36</v>
      </c>
      <c r="F27" s="13"/>
      <c r="G27" s="14">
        <v>0</v>
      </c>
      <c r="H27" s="14">
        <v>0</v>
      </c>
      <c r="I27" s="14">
        <v>25</v>
      </c>
      <c r="J27" s="22">
        <f t="shared" si="0"/>
        <v>25</v>
      </c>
      <c r="K27" s="15"/>
      <c r="L27" s="15">
        <f t="shared" si="1"/>
        <v>0</v>
      </c>
      <c r="M27" s="42">
        <v>16</v>
      </c>
      <c r="N27" s="26" t="s">
        <v>37</v>
      </c>
      <c r="O27" s="26" t="s">
        <v>38</v>
      </c>
      <c r="P27" s="26"/>
      <c r="Q27" s="42">
        <v>239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4.25" customHeight="1" x14ac:dyDescent="0.2">
      <c r="A28" s="13">
        <v>16</v>
      </c>
      <c r="B28" s="13" t="s">
        <v>32</v>
      </c>
      <c r="C28" s="13">
        <v>420</v>
      </c>
      <c r="D28" s="13">
        <v>846</v>
      </c>
      <c r="E28" s="13" t="s">
        <v>36</v>
      </c>
      <c r="F28" s="13"/>
      <c r="G28" s="14">
        <v>0</v>
      </c>
      <c r="H28" s="14">
        <v>0</v>
      </c>
      <c r="I28" s="14">
        <v>32</v>
      </c>
      <c r="J28" s="22">
        <f t="shared" ref="J28:J46" si="2">+(G28*400)+(H28*100)+I28</f>
        <v>32</v>
      </c>
      <c r="K28" s="15"/>
      <c r="L28" s="15">
        <f t="shared" ref="L28:L46" si="3">+K28*J28</f>
        <v>0</v>
      </c>
      <c r="M28" s="42">
        <v>17</v>
      </c>
      <c r="N28" s="26" t="s">
        <v>37</v>
      </c>
      <c r="O28" s="26" t="s">
        <v>38</v>
      </c>
      <c r="P28" s="26"/>
      <c r="Q28" s="42">
        <v>120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4.25" customHeight="1" x14ac:dyDescent="0.2">
      <c r="A29" s="13">
        <v>17</v>
      </c>
      <c r="B29" s="13" t="s">
        <v>32</v>
      </c>
      <c r="C29" s="13">
        <v>421</v>
      </c>
      <c r="D29" s="13">
        <v>847</v>
      </c>
      <c r="E29" s="13" t="s">
        <v>36</v>
      </c>
      <c r="F29" s="13"/>
      <c r="G29" s="14">
        <v>0</v>
      </c>
      <c r="H29" s="14">
        <v>0</v>
      </c>
      <c r="I29" s="14">
        <v>78</v>
      </c>
      <c r="J29" s="22">
        <f t="shared" si="2"/>
        <v>78</v>
      </c>
      <c r="K29" s="15"/>
      <c r="L29" s="15">
        <f t="shared" si="3"/>
        <v>0</v>
      </c>
      <c r="M29" s="42">
        <v>18</v>
      </c>
      <c r="N29" s="26" t="s">
        <v>37</v>
      </c>
      <c r="O29" s="26" t="s">
        <v>38</v>
      </c>
      <c r="P29" s="26"/>
      <c r="Q29" s="42">
        <v>135</v>
      </c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4.25" customHeight="1" x14ac:dyDescent="0.2">
      <c r="A30" s="13">
        <v>18</v>
      </c>
      <c r="B30" s="13" t="s">
        <v>32</v>
      </c>
      <c r="C30" s="13">
        <v>422</v>
      </c>
      <c r="D30" s="13">
        <v>848</v>
      </c>
      <c r="E30" s="13" t="s">
        <v>36</v>
      </c>
      <c r="F30" s="13"/>
      <c r="G30" s="14">
        <v>0</v>
      </c>
      <c r="H30" s="14">
        <v>0</v>
      </c>
      <c r="I30" s="14">
        <v>39</v>
      </c>
      <c r="J30" s="22">
        <f t="shared" si="2"/>
        <v>39</v>
      </c>
      <c r="K30" s="15"/>
      <c r="L30" s="15">
        <f t="shared" si="3"/>
        <v>0</v>
      </c>
      <c r="M30" s="42">
        <v>19</v>
      </c>
      <c r="N30" s="26" t="s">
        <v>37</v>
      </c>
      <c r="O30" s="26" t="s">
        <v>38</v>
      </c>
      <c r="P30" s="26"/>
      <c r="Q30" s="42">
        <v>108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4.25" customHeight="1" x14ac:dyDescent="0.2">
      <c r="A31" s="13">
        <v>19</v>
      </c>
      <c r="B31" s="13" t="s">
        <v>32</v>
      </c>
      <c r="C31" s="13">
        <v>423</v>
      </c>
      <c r="D31" s="13">
        <v>849</v>
      </c>
      <c r="E31" s="13" t="s">
        <v>36</v>
      </c>
      <c r="F31" s="13"/>
      <c r="G31" s="14">
        <v>0</v>
      </c>
      <c r="H31" s="14">
        <v>0</v>
      </c>
      <c r="I31" s="14">
        <v>71</v>
      </c>
      <c r="J31" s="22">
        <f t="shared" si="2"/>
        <v>71</v>
      </c>
      <c r="K31" s="15"/>
      <c r="L31" s="15">
        <f t="shared" si="3"/>
        <v>0</v>
      </c>
      <c r="M31" s="42">
        <v>20</v>
      </c>
      <c r="N31" s="26" t="s">
        <v>37</v>
      </c>
      <c r="O31" s="26" t="s">
        <v>38</v>
      </c>
      <c r="P31" s="26"/>
      <c r="Q31" s="42">
        <v>81</v>
      </c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4.25" customHeight="1" x14ac:dyDescent="0.2">
      <c r="A32" s="13">
        <v>20</v>
      </c>
      <c r="B32" s="13" t="s">
        <v>32</v>
      </c>
      <c r="C32" s="13">
        <v>426</v>
      </c>
      <c r="D32" s="13">
        <v>850</v>
      </c>
      <c r="E32" s="13" t="s">
        <v>36</v>
      </c>
      <c r="F32" s="13">
        <v>4</v>
      </c>
      <c r="G32" s="14">
        <v>0</v>
      </c>
      <c r="H32" s="14">
        <v>0</v>
      </c>
      <c r="I32" s="14">
        <v>67</v>
      </c>
      <c r="J32" s="22">
        <f t="shared" si="2"/>
        <v>67</v>
      </c>
      <c r="K32" s="15">
        <v>150</v>
      </c>
      <c r="L32" s="15">
        <f t="shared" si="3"/>
        <v>10050</v>
      </c>
      <c r="M32" s="42"/>
      <c r="N32" s="26">
        <v>0</v>
      </c>
      <c r="O32" s="26">
        <v>0</v>
      </c>
      <c r="P32" s="26"/>
      <c r="Q32" s="42">
        <v>0</v>
      </c>
      <c r="R32" s="28"/>
      <c r="S32" s="28"/>
      <c r="T32" s="27"/>
      <c r="U32" s="27"/>
      <c r="V32" s="27"/>
      <c r="W32" s="29"/>
      <c r="X32" s="27">
        <v>10050</v>
      </c>
      <c r="Y32" s="27"/>
      <c r="Z32" s="27">
        <v>0</v>
      </c>
      <c r="AA32" s="27">
        <v>10050</v>
      </c>
      <c r="AB32" s="259">
        <v>0.3</v>
      </c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4.25" customHeight="1" x14ac:dyDescent="0.2">
      <c r="A33" s="13">
        <v>21</v>
      </c>
      <c r="B33" s="13" t="s">
        <v>32</v>
      </c>
      <c r="C33" s="13">
        <v>427</v>
      </c>
      <c r="D33" s="13">
        <v>851</v>
      </c>
      <c r="E33" s="13" t="s">
        <v>36</v>
      </c>
      <c r="F33" s="13"/>
      <c r="G33" s="14">
        <v>0</v>
      </c>
      <c r="H33" s="14">
        <v>1</v>
      </c>
      <c r="I33" s="14">
        <v>22</v>
      </c>
      <c r="J33" s="22">
        <f t="shared" si="2"/>
        <v>122</v>
      </c>
      <c r="K33" s="15"/>
      <c r="L33" s="15">
        <f t="shared" si="3"/>
        <v>0</v>
      </c>
      <c r="M33" s="42">
        <v>21</v>
      </c>
      <c r="N33" s="26" t="s">
        <v>37</v>
      </c>
      <c r="O33" s="26" t="s">
        <v>38</v>
      </c>
      <c r="P33" s="26"/>
      <c r="Q33" s="42">
        <v>90</v>
      </c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4.25" customHeight="1" x14ac:dyDescent="0.2">
      <c r="A34" s="13">
        <v>22</v>
      </c>
      <c r="B34" s="13" t="s">
        <v>32</v>
      </c>
      <c r="C34" s="13">
        <v>428</v>
      </c>
      <c r="D34" s="13">
        <v>852</v>
      </c>
      <c r="E34" s="13" t="s">
        <v>36</v>
      </c>
      <c r="F34" s="13"/>
      <c r="G34" s="14">
        <v>0</v>
      </c>
      <c r="H34" s="14">
        <v>0</v>
      </c>
      <c r="I34" s="14">
        <v>51</v>
      </c>
      <c r="J34" s="22">
        <f t="shared" si="2"/>
        <v>51</v>
      </c>
      <c r="K34" s="15"/>
      <c r="L34" s="15">
        <f t="shared" si="3"/>
        <v>0</v>
      </c>
      <c r="M34" s="42">
        <v>22</v>
      </c>
      <c r="N34" s="26" t="s">
        <v>37</v>
      </c>
      <c r="O34" s="26" t="s">
        <v>38</v>
      </c>
      <c r="P34" s="26"/>
      <c r="Q34" s="42">
        <v>135</v>
      </c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4.25" customHeight="1" x14ac:dyDescent="0.2">
      <c r="A35" s="13">
        <v>23</v>
      </c>
      <c r="B35" s="13" t="s">
        <v>32</v>
      </c>
      <c r="C35" s="13">
        <v>432</v>
      </c>
      <c r="D35" s="13">
        <v>855</v>
      </c>
      <c r="E35" s="13" t="s">
        <v>36</v>
      </c>
      <c r="F35" s="13"/>
      <c r="G35" s="14">
        <v>0</v>
      </c>
      <c r="H35" s="14">
        <v>2</v>
      </c>
      <c r="I35" s="14">
        <v>23</v>
      </c>
      <c r="J35" s="22">
        <f t="shared" si="2"/>
        <v>223</v>
      </c>
      <c r="K35" s="15"/>
      <c r="L35" s="15">
        <f t="shared" si="3"/>
        <v>0</v>
      </c>
      <c r="M35" s="42">
        <v>23</v>
      </c>
      <c r="N35" s="26" t="s">
        <v>37</v>
      </c>
      <c r="O35" s="26" t="s">
        <v>38</v>
      </c>
      <c r="P35" s="26"/>
      <c r="Q35" s="42">
        <v>216</v>
      </c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4.25" customHeight="1" x14ac:dyDescent="0.2">
      <c r="A36" s="13"/>
      <c r="B36" s="13">
        <v>0</v>
      </c>
      <c r="C36" s="13">
        <v>0</v>
      </c>
      <c r="D36" s="13">
        <v>0</v>
      </c>
      <c r="E36" s="13">
        <v>0</v>
      </c>
      <c r="F36" s="13"/>
      <c r="G36" s="14">
        <v>0</v>
      </c>
      <c r="H36" s="14">
        <v>0</v>
      </c>
      <c r="I36" s="14">
        <v>0</v>
      </c>
      <c r="J36" s="22">
        <f t="shared" si="2"/>
        <v>0</v>
      </c>
      <c r="K36" s="15"/>
      <c r="L36" s="15">
        <f t="shared" si="3"/>
        <v>0</v>
      </c>
      <c r="M36" s="42">
        <v>24</v>
      </c>
      <c r="N36" s="26" t="s">
        <v>37</v>
      </c>
      <c r="O36" s="26" t="s">
        <v>39</v>
      </c>
      <c r="P36" s="26"/>
      <c r="Q36" s="42">
        <v>36</v>
      </c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4.25" customHeight="1" x14ac:dyDescent="0.2">
      <c r="A37" s="13"/>
      <c r="B37" s="13">
        <v>0</v>
      </c>
      <c r="C37" s="13">
        <v>0</v>
      </c>
      <c r="D37" s="13">
        <v>0</v>
      </c>
      <c r="E37" s="13">
        <v>0</v>
      </c>
      <c r="F37" s="13"/>
      <c r="G37" s="14">
        <v>0</v>
      </c>
      <c r="H37" s="14">
        <v>0</v>
      </c>
      <c r="I37" s="14">
        <v>0</v>
      </c>
      <c r="J37" s="22">
        <f t="shared" si="2"/>
        <v>0</v>
      </c>
      <c r="K37" s="15"/>
      <c r="L37" s="15">
        <f t="shared" si="3"/>
        <v>0</v>
      </c>
      <c r="M37" s="42">
        <v>25</v>
      </c>
      <c r="N37" s="26" t="s">
        <v>37</v>
      </c>
      <c r="O37" s="26" t="s">
        <v>42</v>
      </c>
      <c r="P37" s="26"/>
      <c r="Q37" s="42">
        <v>12.5</v>
      </c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4.25" customHeight="1" x14ac:dyDescent="0.2">
      <c r="A38" s="13">
        <v>24</v>
      </c>
      <c r="B38" s="13" t="s">
        <v>32</v>
      </c>
      <c r="C38" s="13">
        <v>433</v>
      </c>
      <c r="D38" s="13">
        <v>856</v>
      </c>
      <c r="E38" s="13" t="s">
        <v>36</v>
      </c>
      <c r="F38" s="13"/>
      <c r="G38" s="14">
        <v>0</v>
      </c>
      <c r="H38" s="14">
        <v>0</v>
      </c>
      <c r="I38" s="14">
        <v>79</v>
      </c>
      <c r="J38" s="22">
        <f t="shared" si="2"/>
        <v>79</v>
      </c>
      <c r="K38" s="15"/>
      <c r="L38" s="15">
        <f t="shared" si="3"/>
        <v>0</v>
      </c>
      <c r="M38" s="42">
        <v>26</v>
      </c>
      <c r="N38" s="26" t="s">
        <v>37</v>
      </c>
      <c r="O38" s="26" t="s">
        <v>38</v>
      </c>
      <c r="P38" s="26"/>
      <c r="Q38" s="42">
        <v>216</v>
      </c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4.25" customHeight="1" x14ac:dyDescent="0.2">
      <c r="A39" s="13">
        <v>25</v>
      </c>
      <c r="B39" s="13" t="s">
        <v>32</v>
      </c>
      <c r="C39" s="13">
        <v>434</v>
      </c>
      <c r="D39" s="13">
        <v>857</v>
      </c>
      <c r="E39" s="13" t="s">
        <v>36</v>
      </c>
      <c r="F39" s="13"/>
      <c r="G39" s="14">
        <v>0</v>
      </c>
      <c r="H39" s="14">
        <v>0</v>
      </c>
      <c r="I39" s="14">
        <v>82</v>
      </c>
      <c r="J39" s="22">
        <f t="shared" si="2"/>
        <v>82</v>
      </c>
      <c r="K39" s="15"/>
      <c r="L39" s="15">
        <f t="shared" si="3"/>
        <v>0</v>
      </c>
      <c r="M39" s="42">
        <v>27</v>
      </c>
      <c r="N39" s="26" t="s">
        <v>37</v>
      </c>
      <c r="O39" s="26" t="s">
        <v>38</v>
      </c>
      <c r="P39" s="26"/>
      <c r="Q39" s="42">
        <v>180</v>
      </c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4.25" customHeight="1" x14ac:dyDescent="0.2">
      <c r="A40" s="13"/>
      <c r="B40" s="13">
        <v>0</v>
      </c>
      <c r="C40" s="13">
        <v>0</v>
      </c>
      <c r="D40" s="13">
        <v>0</v>
      </c>
      <c r="E40" s="13">
        <v>0</v>
      </c>
      <c r="F40" s="13"/>
      <c r="G40" s="14">
        <v>0</v>
      </c>
      <c r="H40" s="14">
        <v>0</v>
      </c>
      <c r="I40" s="14">
        <v>0</v>
      </c>
      <c r="J40" s="22">
        <f t="shared" si="2"/>
        <v>0</v>
      </c>
      <c r="K40" s="15"/>
      <c r="L40" s="15">
        <f t="shared" si="3"/>
        <v>0</v>
      </c>
      <c r="M40" s="42">
        <v>28</v>
      </c>
      <c r="N40" s="26" t="s">
        <v>37</v>
      </c>
      <c r="O40" s="26" t="s">
        <v>38</v>
      </c>
      <c r="P40" s="26"/>
      <c r="Q40" s="42">
        <v>15</v>
      </c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4.25" customHeight="1" x14ac:dyDescent="0.2">
      <c r="A41" s="13">
        <v>26</v>
      </c>
      <c r="B41" s="13" t="s">
        <v>32</v>
      </c>
      <c r="C41" s="13">
        <v>435</v>
      </c>
      <c r="D41" s="13">
        <v>858</v>
      </c>
      <c r="E41" s="13" t="s">
        <v>36</v>
      </c>
      <c r="F41" s="13"/>
      <c r="G41" s="14">
        <v>0</v>
      </c>
      <c r="H41" s="14">
        <v>0</v>
      </c>
      <c r="I41" s="14">
        <v>75</v>
      </c>
      <c r="J41" s="22">
        <f t="shared" si="2"/>
        <v>75</v>
      </c>
      <c r="K41" s="15"/>
      <c r="L41" s="15">
        <f t="shared" si="3"/>
        <v>0</v>
      </c>
      <c r="M41" s="42">
        <v>29</v>
      </c>
      <c r="N41" s="26" t="s">
        <v>37</v>
      </c>
      <c r="O41" s="26" t="s">
        <v>62</v>
      </c>
      <c r="P41" s="26"/>
      <c r="Q41" s="42">
        <v>108</v>
      </c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4.25" customHeight="1" x14ac:dyDescent="0.2">
      <c r="A42" s="13">
        <v>27</v>
      </c>
      <c r="B42" s="13" t="s">
        <v>32</v>
      </c>
      <c r="C42" s="13">
        <v>436</v>
      </c>
      <c r="D42" s="13">
        <v>859</v>
      </c>
      <c r="E42" s="13" t="s">
        <v>36</v>
      </c>
      <c r="F42" s="13"/>
      <c r="G42" s="14">
        <v>0</v>
      </c>
      <c r="H42" s="14">
        <v>2</v>
      </c>
      <c r="I42" s="14">
        <v>4</v>
      </c>
      <c r="J42" s="22">
        <f t="shared" si="2"/>
        <v>204</v>
      </c>
      <c r="K42" s="15"/>
      <c r="L42" s="15">
        <f t="shared" si="3"/>
        <v>0</v>
      </c>
      <c r="M42" s="42">
        <v>30</v>
      </c>
      <c r="N42" s="26" t="s">
        <v>37</v>
      </c>
      <c r="O42" s="26" t="s">
        <v>38</v>
      </c>
      <c r="P42" s="26"/>
      <c r="Q42" s="42">
        <v>108</v>
      </c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4.25" customHeight="1" x14ac:dyDescent="0.2">
      <c r="A43" s="13">
        <v>28</v>
      </c>
      <c r="B43" s="13" t="s">
        <v>32</v>
      </c>
      <c r="C43" s="13">
        <v>437</v>
      </c>
      <c r="D43" s="13">
        <v>860</v>
      </c>
      <c r="E43" s="13" t="s">
        <v>36</v>
      </c>
      <c r="F43" s="13"/>
      <c r="G43" s="14">
        <v>0</v>
      </c>
      <c r="H43" s="14">
        <v>1</v>
      </c>
      <c r="I43" s="14">
        <v>46</v>
      </c>
      <c r="J43" s="22">
        <f t="shared" si="2"/>
        <v>146</v>
      </c>
      <c r="K43" s="15"/>
      <c r="L43" s="15">
        <f t="shared" si="3"/>
        <v>0</v>
      </c>
      <c r="M43" s="42">
        <v>31</v>
      </c>
      <c r="N43" s="26" t="s">
        <v>37</v>
      </c>
      <c r="O43" s="26" t="s">
        <v>39</v>
      </c>
      <c r="P43" s="26"/>
      <c r="Q43" s="42">
        <v>36</v>
      </c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4.25" customHeight="1" x14ac:dyDescent="0.2">
      <c r="A44" s="13"/>
      <c r="B44" s="13">
        <v>0</v>
      </c>
      <c r="C44" s="13">
        <v>0</v>
      </c>
      <c r="D44" s="13">
        <v>0</v>
      </c>
      <c r="E44" s="13">
        <v>0</v>
      </c>
      <c r="F44" s="13"/>
      <c r="G44" s="14">
        <v>0</v>
      </c>
      <c r="H44" s="14">
        <v>0</v>
      </c>
      <c r="I44" s="14">
        <v>0</v>
      </c>
      <c r="J44" s="22">
        <f t="shared" si="2"/>
        <v>0</v>
      </c>
      <c r="K44" s="15"/>
      <c r="L44" s="15">
        <f t="shared" si="3"/>
        <v>0</v>
      </c>
      <c r="M44" s="42">
        <v>32</v>
      </c>
      <c r="N44" s="26" t="s">
        <v>37</v>
      </c>
      <c r="O44" s="26" t="s">
        <v>42</v>
      </c>
      <c r="P44" s="26"/>
      <c r="Q44" s="42">
        <v>54</v>
      </c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4.25" customHeight="1" x14ac:dyDescent="0.2">
      <c r="A45" s="13">
        <v>29</v>
      </c>
      <c r="B45" s="13" t="s">
        <v>32</v>
      </c>
      <c r="C45" s="13">
        <v>439</v>
      </c>
      <c r="D45" s="13">
        <v>862</v>
      </c>
      <c r="E45" s="13" t="s">
        <v>36</v>
      </c>
      <c r="F45" s="13"/>
      <c r="G45" s="14">
        <v>0</v>
      </c>
      <c r="H45" s="14">
        <v>1</v>
      </c>
      <c r="I45" s="14">
        <v>67</v>
      </c>
      <c r="J45" s="22">
        <f t="shared" si="2"/>
        <v>167</v>
      </c>
      <c r="K45" s="15"/>
      <c r="L45" s="15">
        <f t="shared" si="3"/>
        <v>0</v>
      </c>
      <c r="M45" s="42">
        <v>33</v>
      </c>
      <c r="N45" s="26" t="s">
        <v>37</v>
      </c>
      <c r="O45" s="26" t="s">
        <v>38</v>
      </c>
      <c r="P45" s="26"/>
      <c r="Q45" s="42">
        <v>360</v>
      </c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4.25" customHeight="1" x14ac:dyDescent="0.2">
      <c r="A46" s="13">
        <v>30</v>
      </c>
      <c r="B46" s="13" t="s">
        <v>32</v>
      </c>
      <c r="C46" s="13">
        <v>441</v>
      </c>
      <c r="D46" s="13">
        <v>864</v>
      </c>
      <c r="E46" s="13" t="s">
        <v>36</v>
      </c>
      <c r="F46" s="13"/>
      <c r="G46" s="14">
        <v>0</v>
      </c>
      <c r="H46" s="14">
        <v>2</v>
      </c>
      <c r="I46" s="14">
        <v>14</v>
      </c>
      <c r="J46" s="22">
        <f t="shared" si="2"/>
        <v>214</v>
      </c>
      <c r="K46" s="15"/>
      <c r="L46" s="15">
        <f t="shared" si="3"/>
        <v>0</v>
      </c>
      <c r="M46" s="42">
        <v>34</v>
      </c>
      <c r="N46" s="26" t="s">
        <v>37</v>
      </c>
      <c r="O46" s="26" t="s">
        <v>38</v>
      </c>
      <c r="P46" s="26"/>
      <c r="Q46" s="42">
        <v>189</v>
      </c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4.25" customHeight="1" x14ac:dyDescent="0.2">
      <c r="A47" s="13">
        <v>31</v>
      </c>
      <c r="B47" s="13" t="s">
        <v>32</v>
      </c>
      <c r="C47" s="13">
        <v>446</v>
      </c>
      <c r="D47" s="13">
        <v>865</v>
      </c>
      <c r="E47" s="13" t="s">
        <v>36</v>
      </c>
      <c r="F47" s="13"/>
      <c r="G47" s="14">
        <v>0</v>
      </c>
      <c r="H47" s="14">
        <v>0</v>
      </c>
      <c r="I47" s="14">
        <v>68</v>
      </c>
      <c r="J47" s="22">
        <f>+(G47*400)+(H47*100)+I47</f>
        <v>68</v>
      </c>
      <c r="K47" s="15"/>
      <c r="L47" s="15">
        <f>+K47*J47</f>
        <v>0</v>
      </c>
      <c r="M47" s="42">
        <v>35</v>
      </c>
      <c r="N47" s="26" t="s">
        <v>37</v>
      </c>
      <c r="O47" s="26" t="s">
        <v>38</v>
      </c>
      <c r="P47" s="26"/>
      <c r="Q47" s="42">
        <v>216</v>
      </c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4.25" customHeight="1" x14ac:dyDescent="0.2">
      <c r="A48" s="13">
        <v>32</v>
      </c>
      <c r="B48" s="13" t="s">
        <v>32</v>
      </c>
      <c r="C48" s="13">
        <v>447</v>
      </c>
      <c r="D48" s="13">
        <v>866</v>
      </c>
      <c r="E48" s="13" t="s">
        <v>36</v>
      </c>
      <c r="F48" s="13"/>
      <c r="G48" s="14">
        <v>0</v>
      </c>
      <c r="H48" s="14">
        <v>0</v>
      </c>
      <c r="I48" s="14">
        <v>89</v>
      </c>
      <c r="J48" s="22">
        <f t="shared" ref="J48:J69" si="4">+(G48*400)+(H48*100)+I48</f>
        <v>89</v>
      </c>
      <c r="K48" s="15"/>
      <c r="L48" s="15">
        <f t="shared" ref="L48:L69" si="5">+K48*J48</f>
        <v>0</v>
      </c>
      <c r="M48" s="42">
        <v>36</v>
      </c>
      <c r="N48" s="26" t="s">
        <v>37</v>
      </c>
      <c r="O48" s="26" t="s">
        <v>56</v>
      </c>
      <c r="P48" s="26"/>
      <c r="Q48" s="42">
        <v>110</v>
      </c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4.25" customHeight="1" x14ac:dyDescent="0.2">
      <c r="A49" s="13">
        <v>33</v>
      </c>
      <c r="B49" s="13" t="s">
        <v>32</v>
      </c>
      <c r="C49" s="13">
        <v>448</v>
      </c>
      <c r="D49" s="13">
        <v>867</v>
      </c>
      <c r="E49" s="13" t="s">
        <v>36</v>
      </c>
      <c r="F49" s="13"/>
      <c r="G49" s="14">
        <v>0</v>
      </c>
      <c r="H49" s="14">
        <v>0</v>
      </c>
      <c r="I49" s="14">
        <v>73</v>
      </c>
      <c r="J49" s="22">
        <f t="shared" si="4"/>
        <v>73</v>
      </c>
      <c r="K49" s="15"/>
      <c r="L49" s="15">
        <f t="shared" si="5"/>
        <v>0</v>
      </c>
      <c r="M49" s="42">
        <v>37</v>
      </c>
      <c r="N49" s="26" t="s">
        <v>37</v>
      </c>
      <c r="O49" s="26" t="s">
        <v>38</v>
      </c>
      <c r="P49" s="26"/>
      <c r="Q49" s="42">
        <v>216</v>
      </c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4.25" customHeight="1" x14ac:dyDescent="0.2">
      <c r="A50" s="13">
        <v>34</v>
      </c>
      <c r="B50" s="13" t="s">
        <v>32</v>
      </c>
      <c r="C50" s="13">
        <v>449</v>
      </c>
      <c r="D50" s="13">
        <v>868</v>
      </c>
      <c r="E50" s="13" t="s">
        <v>36</v>
      </c>
      <c r="F50" s="13"/>
      <c r="G50" s="14">
        <v>0</v>
      </c>
      <c r="H50" s="14">
        <v>0</v>
      </c>
      <c r="I50" s="14">
        <v>74</v>
      </c>
      <c r="J50" s="22">
        <f t="shared" si="4"/>
        <v>74</v>
      </c>
      <c r="K50" s="15"/>
      <c r="L50" s="15">
        <f t="shared" si="5"/>
        <v>0</v>
      </c>
      <c r="M50" s="42">
        <v>38</v>
      </c>
      <c r="N50" s="26" t="s">
        <v>37</v>
      </c>
      <c r="O50" s="26" t="s">
        <v>42</v>
      </c>
      <c r="P50" s="26"/>
      <c r="Q50" s="42">
        <v>0</v>
      </c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4.25" customHeight="1" x14ac:dyDescent="0.2">
      <c r="A51" s="13">
        <v>35</v>
      </c>
      <c r="B51" s="13" t="s">
        <v>32</v>
      </c>
      <c r="C51" s="13">
        <v>450</v>
      </c>
      <c r="D51" s="13">
        <v>869</v>
      </c>
      <c r="E51" s="13" t="s">
        <v>36</v>
      </c>
      <c r="F51" s="13"/>
      <c r="G51" s="14">
        <v>0</v>
      </c>
      <c r="H51" s="14">
        <v>0</v>
      </c>
      <c r="I51" s="14">
        <v>60</v>
      </c>
      <c r="J51" s="22">
        <f t="shared" si="4"/>
        <v>60</v>
      </c>
      <c r="K51" s="15"/>
      <c r="L51" s="15">
        <f t="shared" si="5"/>
        <v>0</v>
      </c>
      <c r="M51" s="42">
        <v>39</v>
      </c>
      <c r="N51" s="26" t="s">
        <v>37</v>
      </c>
      <c r="O51" s="26" t="s">
        <v>38</v>
      </c>
      <c r="P51" s="26"/>
      <c r="Q51" s="42">
        <v>72</v>
      </c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4.25" customHeight="1" x14ac:dyDescent="0.2">
      <c r="A52" s="13">
        <v>36</v>
      </c>
      <c r="B52" s="13" t="s">
        <v>32</v>
      </c>
      <c r="C52" s="13">
        <v>451</v>
      </c>
      <c r="D52" s="13">
        <v>870</v>
      </c>
      <c r="E52" s="13" t="s">
        <v>123</v>
      </c>
      <c r="F52" s="13">
        <v>4</v>
      </c>
      <c r="G52" s="14">
        <v>0</v>
      </c>
      <c r="H52" s="14">
        <v>0</v>
      </c>
      <c r="I52" s="14">
        <v>87</v>
      </c>
      <c r="J52" s="22">
        <f t="shared" si="4"/>
        <v>87</v>
      </c>
      <c r="K52" s="15">
        <v>150</v>
      </c>
      <c r="L52" s="15">
        <f t="shared" si="5"/>
        <v>13050</v>
      </c>
      <c r="M52" s="42"/>
      <c r="N52" s="26">
        <v>0</v>
      </c>
      <c r="O52" s="26">
        <v>0</v>
      </c>
      <c r="P52" s="26"/>
      <c r="Q52" s="42">
        <v>0</v>
      </c>
      <c r="R52" s="28"/>
      <c r="S52" s="28"/>
      <c r="T52" s="27"/>
      <c r="U52" s="27"/>
      <c r="V52" s="27"/>
      <c r="W52" s="29"/>
      <c r="X52" s="27">
        <v>13050</v>
      </c>
      <c r="Y52" s="27"/>
      <c r="Z52" s="27"/>
      <c r="AA52" s="27">
        <v>13050</v>
      </c>
      <c r="AB52" s="259">
        <v>0.3</v>
      </c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4.25" customHeight="1" x14ac:dyDescent="0.2">
      <c r="A53" s="13">
        <v>37</v>
      </c>
      <c r="B53" s="13" t="s">
        <v>32</v>
      </c>
      <c r="C53" s="13">
        <v>452</v>
      </c>
      <c r="D53" s="13">
        <v>871</v>
      </c>
      <c r="E53" s="13" t="s">
        <v>36</v>
      </c>
      <c r="F53" s="13"/>
      <c r="G53" s="14">
        <v>0</v>
      </c>
      <c r="H53" s="14">
        <v>1</v>
      </c>
      <c r="I53" s="14">
        <v>4</v>
      </c>
      <c r="J53" s="22">
        <f t="shared" si="4"/>
        <v>104</v>
      </c>
      <c r="K53" s="15"/>
      <c r="L53" s="15">
        <f t="shared" si="5"/>
        <v>0</v>
      </c>
      <c r="M53" s="42">
        <v>40</v>
      </c>
      <c r="N53" s="26" t="s">
        <v>37</v>
      </c>
      <c r="O53" s="26" t="s">
        <v>38</v>
      </c>
      <c r="P53" s="26"/>
      <c r="Q53" s="42">
        <v>180</v>
      </c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4.25" customHeight="1" x14ac:dyDescent="0.2">
      <c r="A54" s="13">
        <v>38</v>
      </c>
      <c r="B54" s="13" t="s">
        <v>32</v>
      </c>
      <c r="C54" s="13">
        <v>453</v>
      </c>
      <c r="D54" s="13">
        <v>872</v>
      </c>
      <c r="E54" s="13" t="s">
        <v>36</v>
      </c>
      <c r="F54" s="13"/>
      <c r="G54" s="14">
        <v>0</v>
      </c>
      <c r="H54" s="14">
        <v>0</v>
      </c>
      <c r="I54" s="14">
        <v>83</v>
      </c>
      <c r="J54" s="22">
        <f t="shared" si="4"/>
        <v>83</v>
      </c>
      <c r="K54" s="15"/>
      <c r="L54" s="15">
        <f t="shared" si="5"/>
        <v>0</v>
      </c>
      <c r="M54" s="42">
        <v>41</v>
      </c>
      <c r="N54" s="26" t="s">
        <v>37</v>
      </c>
      <c r="O54" s="26" t="s">
        <v>42</v>
      </c>
      <c r="P54" s="26"/>
      <c r="Q54" s="42">
        <v>108</v>
      </c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4.25" customHeight="1" x14ac:dyDescent="0.2">
      <c r="A55" s="13">
        <v>39</v>
      </c>
      <c r="B55" s="13" t="s">
        <v>32</v>
      </c>
      <c r="C55" s="13">
        <v>454</v>
      </c>
      <c r="D55" s="13">
        <v>873</v>
      </c>
      <c r="E55" s="13" t="s">
        <v>36</v>
      </c>
      <c r="F55" s="13"/>
      <c r="G55" s="14">
        <v>1</v>
      </c>
      <c r="H55" s="14">
        <v>1</v>
      </c>
      <c r="I55" s="14">
        <v>29</v>
      </c>
      <c r="J55" s="22">
        <f t="shared" si="4"/>
        <v>529</v>
      </c>
      <c r="K55" s="15"/>
      <c r="L55" s="15">
        <f t="shared" si="5"/>
        <v>0</v>
      </c>
      <c r="M55" s="42">
        <v>42</v>
      </c>
      <c r="N55" s="26" t="s">
        <v>37</v>
      </c>
      <c r="O55" s="26" t="s">
        <v>38</v>
      </c>
      <c r="P55" s="26"/>
      <c r="Q55" s="42">
        <v>180</v>
      </c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4.25" customHeight="1" x14ac:dyDescent="0.2">
      <c r="A56" s="13">
        <v>40</v>
      </c>
      <c r="B56" s="13" t="s">
        <v>32</v>
      </c>
      <c r="C56" s="13">
        <v>455</v>
      </c>
      <c r="D56" s="13">
        <v>874</v>
      </c>
      <c r="E56" s="13" t="s">
        <v>36</v>
      </c>
      <c r="F56" s="13"/>
      <c r="G56" s="14">
        <v>0</v>
      </c>
      <c r="H56" s="14">
        <v>1</v>
      </c>
      <c r="I56" s="14">
        <v>76</v>
      </c>
      <c r="J56" s="22">
        <f t="shared" si="4"/>
        <v>176</v>
      </c>
      <c r="K56" s="15"/>
      <c r="L56" s="15">
        <f t="shared" si="5"/>
        <v>0</v>
      </c>
      <c r="M56" s="42">
        <v>43</v>
      </c>
      <c r="N56" s="26" t="s">
        <v>37</v>
      </c>
      <c r="O56" s="26" t="s">
        <v>38</v>
      </c>
      <c r="P56" s="26"/>
      <c r="Q56" s="42">
        <v>108</v>
      </c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4.25" customHeight="1" x14ac:dyDescent="0.2">
      <c r="A57" s="13">
        <v>41</v>
      </c>
      <c r="B57" s="13" t="s">
        <v>32</v>
      </c>
      <c r="C57" s="13">
        <v>456</v>
      </c>
      <c r="D57" s="13">
        <v>875</v>
      </c>
      <c r="E57" s="13" t="s">
        <v>36</v>
      </c>
      <c r="F57" s="13"/>
      <c r="G57" s="14">
        <v>0</v>
      </c>
      <c r="H57" s="14">
        <v>1</v>
      </c>
      <c r="I57" s="14">
        <v>81</v>
      </c>
      <c r="J57" s="22">
        <f t="shared" si="4"/>
        <v>181</v>
      </c>
      <c r="K57" s="15"/>
      <c r="L57" s="15">
        <f t="shared" si="5"/>
        <v>0</v>
      </c>
      <c r="M57" s="42">
        <v>44</v>
      </c>
      <c r="N57" s="26" t="s">
        <v>37</v>
      </c>
      <c r="O57" s="26" t="s">
        <v>129</v>
      </c>
      <c r="P57" s="26"/>
      <c r="Q57" s="42">
        <v>144</v>
      </c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4.25" customHeight="1" x14ac:dyDescent="0.2">
      <c r="A58" s="13">
        <v>42</v>
      </c>
      <c r="B58" s="13" t="s">
        <v>32</v>
      </c>
      <c r="C58" s="13">
        <v>458</v>
      </c>
      <c r="D58" s="13">
        <v>876</v>
      </c>
      <c r="E58" s="13" t="s">
        <v>36</v>
      </c>
      <c r="F58" s="13"/>
      <c r="G58" s="14">
        <v>0</v>
      </c>
      <c r="H58" s="14">
        <v>0</v>
      </c>
      <c r="I58" s="14">
        <v>76</v>
      </c>
      <c r="J58" s="22">
        <f t="shared" si="4"/>
        <v>76</v>
      </c>
      <c r="K58" s="15"/>
      <c r="L58" s="15">
        <f t="shared" si="5"/>
        <v>0</v>
      </c>
      <c r="M58" s="42">
        <v>45</v>
      </c>
      <c r="N58" s="26" t="s">
        <v>37</v>
      </c>
      <c r="O58" s="26" t="s">
        <v>38</v>
      </c>
      <c r="P58" s="26"/>
      <c r="Q58" s="42">
        <v>144</v>
      </c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4.25" customHeight="1" x14ac:dyDescent="0.2">
      <c r="A59" s="13"/>
      <c r="B59" s="13">
        <v>0</v>
      </c>
      <c r="C59" s="13">
        <v>0</v>
      </c>
      <c r="D59" s="13">
        <v>0</v>
      </c>
      <c r="E59" s="13">
        <v>0</v>
      </c>
      <c r="F59" s="13"/>
      <c r="G59" s="14">
        <v>0</v>
      </c>
      <c r="H59" s="14">
        <v>0</v>
      </c>
      <c r="I59" s="14">
        <v>0</v>
      </c>
      <c r="J59" s="22">
        <f t="shared" si="4"/>
        <v>0</v>
      </c>
      <c r="K59" s="15"/>
      <c r="L59" s="15">
        <f t="shared" si="5"/>
        <v>0</v>
      </c>
      <c r="M59" s="42">
        <v>46</v>
      </c>
      <c r="N59" s="26" t="s">
        <v>37</v>
      </c>
      <c r="O59" s="26" t="s">
        <v>42</v>
      </c>
      <c r="P59" s="26"/>
      <c r="Q59" s="42">
        <v>12.5</v>
      </c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4.25" customHeight="1" x14ac:dyDescent="0.2">
      <c r="A60" s="13">
        <v>43</v>
      </c>
      <c r="B60" s="13" t="s">
        <v>32</v>
      </c>
      <c r="C60" s="13">
        <v>459</v>
      </c>
      <c r="D60" s="13">
        <v>877</v>
      </c>
      <c r="E60" s="13" t="s">
        <v>36</v>
      </c>
      <c r="F60" s="13"/>
      <c r="G60" s="14">
        <v>0</v>
      </c>
      <c r="H60" s="14">
        <v>0</v>
      </c>
      <c r="I60" s="14">
        <v>74</v>
      </c>
      <c r="J60" s="22">
        <f t="shared" si="4"/>
        <v>74</v>
      </c>
      <c r="K60" s="15"/>
      <c r="L60" s="15">
        <f t="shared" si="5"/>
        <v>0</v>
      </c>
      <c r="M60" s="42">
        <v>47</v>
      </c>
      <c r="N60" s="26" t="s">
        <v>37</v>
      </c>
      <c r="O60" s="26" t="s">
        <v>42</v>
      </c>
      <c r="P60" s="26"/>
      <c r="Q60" s="42">
        <v>81</v>
      </c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4.25" customHeight="1" x14ac:dyDescent="0.2">
      <c r="A61" s="13">
        <v>44</v>
      </c>
      <c r="B61" s="13" t="s">
        <v>32</v>
      </c>
      <c r="C61" s="13">
        <v>462</v>
      </c>
      <c r="D61" s="13">
        <v>880</v>
      </c>
      <c r="E61" s="13" t="s">
        <v>36</v>
      </c>
      <c r="F61" s="13"/>
      <c r="G61" s="14">
        <v>0</v>
      </c>
      <c r="H61" s="14">
        <v>0</v>
      </c>
      <c r="I61" s="14">
        <v>84</v>
      </c>
      <c r="J61" s="22">
        <f t="shared" si="4"/>
        <v>84</v>
      </c>
      <c r="K61" s="15"/>
      <c r="L61" s="15">
        <f t="shared" si="5"/>
        <v>0</v>
      </c>
      <c r="M61" s="42"/>
      <c r="N61" s="26">
        <v>0</v>
      </c>
      <c r="O61" s="26">
        <v>0</v>
      </c>
      <c r="P61" s="26"/>
      <c r="Q61" s="42">
        <v>0</v>
      </c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4.25" customHeight="1" x14ac:dyDescent="0.2">
      <c r="A62" s="13">
        <v>45</v>
      </c>
      <c r="B62" s="13" t="s">
        <v>32</v>
      </c>
      <c r="C62" s="13">
        <v>463</v>
      </c>
      <c r="D62" s="13">
        <v>881</v>
      </c>
      <c r="E62" s="13" t="s">
        <v>36</v>
      </c>
      <c r="F62" s="13"/>
      <c r="G62" s="14">
        <v>0</v>
      </c>
      <c r="H62" s="14">
        <v>1</v>
      </c>
      <c r="I62" s="14">
        <v>56</v>
      </c>
      <c r="J62" s="22">
        <f t="shared" si="4"/>
        <v>156</v>
      </c>
      <c r="K62" s="15"/>
      <c r="L62" s="15">
        <f t="shared" si="5"/>
        <v>0</v>
      </c>
      <c r="M62" s="42"/>
      <c r="N62" s="26">
        <v>0</v>
      </c>
      <c r="O62" s="26">
        <v>0</v>
      </c>
      <c r="P62" s="26"/>
      <c r="Q62" s="42">
        <v>0</v>
      </c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ht="14.25" customHeight="1" x14ac:dyDescent="0.2">
      <c r="A63" s="13">
        <v>46</v>
      </c>
      <c r="B63" s="13" t="s">
        <v>32</v>
      </c>
      <c r="C63" s="13">
        <v>464</v>
      </c>
      <c r="D63" s="13">
        <v>882</v>
      </c>
      <c r="E63" s="13" t="s">
        <v>36</v>
      </c>
      <c r="F63" s="13"/>
      <c r="G63" s="14">
        <v>0</v>
      </c>
      <c r="H63" s="14">
        <v>1</v>
      </c>
      <c r="I63" s="14">
        <v>4</v>
      </c>
      <c r="J63" s="22">
        <f t="shared" si="4"/>
        <v>104</v>
      </c>
      <c r="K63" s="15"/>
      <c r="L63" s="15">
        <f t="shared" si="5"/>
        <v>0</v>
      </c>
      <c r="M63" s="42"/>
      <c r="N63" s="26">
        <v>0</v>
      </c>
      <c r="O63" s="26">
        <v>0</v>
      </c>
      <c r="P63" s="26"/>
      <c r="Q63" s="42">
        <v>0</v>
      </c>
      <c r="R63" s="28"/>
      <c r="S63" s="28"/>
      <c r="T63" s="27"/>
      <c r="U63" s="27"/>
      <c r="V63" s="27"/>
      <c r="W63" s="29"/>
      <c r="X63" s="27"/>
      <c r="Y63" s="27"/>
      <c r="Z63" s="27"/>
      <c r="AA63" s="27"/>
      <c r="AB63" s="2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ht="14.25" customHeight="1" x14ac:dyDescent="0.2">
      <c r="A64" s="13">
        <v>47</v>
      </c>
      <c r="B64" s="13" t="s">
        <v>32</v>
      </c>
      <c r="C64" s="13">
        <v>465</v>
      </c>
      <c r="D64" s="13">
        <v>883</v>
      </c>
      <c r="E64" s="13" t="s">
        <v>36</v>
      </c>
      <c r="F64" s="13"/>
      <c r="G64" s="14">
        <v>0</v>
      </c>
      <c r="H64" s="14">
        <v>0</v>
      </c>
      <c r="I64" s="14">
        <v>64</v>
      </c>
      <c r="J64" s="22">
        <f t="shared" si="4"/>
        <v>64</v>
      </c>
      <c r="K64" s="15"/>
      <c r="L64" s="15">
        <f t="shared" si="5"/>
        <v>0</v>
      </c>
      <c r="M64" s="42"/>
      <c r="N64" s="26">
        <v>0</v>
      </c>
      <c r="O64" s="26">
        <v>0</v>
      </c>
      <c r="P64" s="26"/>
      <c r="Q64" s="42">
        <v>0</v>
      </c>
      <c r="R64" s="28"/>
      <c r="S64" s="28"/>
      <c r="T64" s="27"/>
      <c r="U64" s="27"/>
      <c r="V64" s="27"/>
      <c r="W64" s="29"/>
      <c r="X64" s="27"/>
      <c r="Y64" s="27"/>
      <c r="Z64" s="27"/>
      <c r="AA64" s="27"/>
      <c r="AB64" s="2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ht="14.25" customHeight="1" x14ac:dyDescent="0.2">
      <c r="A65" s="13">
        <v>48</v>
      </c>
      <c r="B65" s="13" t="s">
        <v>32</v>
      </c>
      <c r="C65" s="13">
        <v>466</v>
      </c>
      <c r="D65" s="13">
        <v>884</v>
      </c>
      <c r="E65" s="13" t="s">
        <v>36</v>
      </c>
      <c r="F65" s="13"/>
      <c r="G65" s="14">
        <v>1</v>
      </c>
      <c r="H65" s="14">
        <v>0</v>
      </c>
      <c r="I65" s="14">
        <v>66</v>
      </c>
      <c r="J65" s="22">
        <f t="shared" si="4"/>
        <v>466</v>
      </c>
      <c r="K65" s="15"/>
      <c r="L65" s="15">
        <f t="shared" si="5"/>
        <v>0</v>
      </c>
      <c r="M65" s="42"/>
      <c r="N65" s="26">
        <v>0</v>
      </c>
      <c r="O65" s="26">
        <v>0</v>
      </c>
      <c r="P65" s="26"/>
      <c r="Q65" s="42">
        <v>0</v>
      </c>
      <c r="R65" s="28"/>
      <c r="S65" s="28"/>
      <c r="T65" s="27"/>
      <c r="U65" s="27"/>
      <c r="V65" s="27"/>
      <c r="W65" s="29"/>
      <c r="X65" s="27"/>
      <c r="Y65" s="27"/>
      <c r="Z65" s="27"/>
      <c r="AA65" s="27"/>
      <c r="AB65" s="2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ht="14.25" customHeight="1" x14ac:dyDescent="0.2">
      <c r="A66" s="13">
        <v>49</v>
      </c>
      <c r="B66" s="13" t="s">
        <v>32</v>
      </c>
      <c r="C66" s="13">
        <v>616</v>
      </c>
      <c r="D66" s="13">
        <v>888</v>
      </c>
      <c r="E66" s="13" t="s">
        <v>36</v>
      </c>
      <c r="F66" s="13"/>
      <c r="G66" s="14">
        <v>0</v>
      </c>
      <c r="H66" s="14">
        <v>0</v>
      </c>
      <c r="I66" s="14">
        <v>63</v>
      </c>
      <c r="J66" s="22">
        <f t="shared" si="4"/>
        <v>63</v>
      </c>
      <c r="K66" s="15"/>
      <c r="L66" s="15">
        <f t="shared" si="5"/>
        <v>0</v>
      </c>
      <c r="M66" s="42">
        <v>48</v>
      </c>
      <c r="N66" s="26" t="s">
        <v>37</v>
      </c>
      <c r="O66" s="26" t="s">
        <v>38</v>
      </c>
      <c r="P66" s="26"/>
      <c r="Q66" s="42">
        <v>135</v>
      </c>
      <c r="R66" s="28"/>
      <c r="S66" s="28"/>
      <c r="T66" s="27"/>
      <c r="U66" s="27"/>
      <c r="V66" s="27"/>
      <c r="W66" s="29"/>
      <c r="X66" s="27"/>
      <c r="Y66" s="27"/>
      <c r="Z66" s="27"/>
      <c r="AA66" s="27"/>
      <c r="AB66" s="2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ht="14.25" customHeight="1" x14ac:dyDescent="0.2">
      <c r="A67" s="13">
        <v>50</v>
      </c>
      <c r="B67" s="13" t="s">
        <v>32</v>
      </c>
      <c r="C67" s="13">
        <v>617</v>
      </c>
      <c r="D67" s="13">
        <v>889</v>
      </c>
      <c r="E67" s="13" t="s">
        <v>36</v>
      </c>
      <c r="F67" s="13"/>
      <c r="G67" s="14">
        <v>0</v>
      </c>
      <c r="H67" s="14">
        <v>0</v>
      </c>
      <c r="I67" s="14">
        <v>45</v>
      </c>
      <c r="J67" s="22">
        <f t="shared" si="4"/>
        <v>45</v>
      </c>
      <c r="K67" s="15"/>
      <c r="L67" s="15">
        <f t="shared" si="5"/>
        <v>0</v>
      </c>
      <c r="M67" s="42">
        <v>49</v>
      </c>
      <c r="N67" s="26" t="s">
        <v>37</v>
      </c>
      <c r="O67" s="26" t="s">
        <v>38</v>
      </c>
      <c r="P67" s="26"/>
      <c r="Q67" s="42">
        <v>144</v>
      </c>
      <c r="R67" s="28"/>
      <c r="S67" s="28"/>
      <c r="T67" s="27"/>
      <c r="U67" s="27"/>
      <c r="V67" s="27"/>
      <c r="W67" s="29"/>
      <c r="X67" s="27"/>
      <c r="Y67" s="27"/>
      <c r="Z67" s="27"/>
      <c r="AA67" s="27"/>
      <c r="AB67" s="2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ht="14.25" customHeight="1" x14ac:dyDescent="0.2">
      <c r="A68" s="13">
        <v>51</v>
      </c>
      <c r="B68" s="13" t="s">
        <v>32</v>
      </c>
      <c r="C68" s="13">
        <v>618</v>
      </c>
      <c r="D68" s="13">
        <v>890</v>
      </c>
      <c r="E68" s="13" t="s">
        <v>36</v>
      </c>
      <c r="F68" s="13"/>
      <c r="G68" s="14">
        <v>0</v>
      </c>
      <c r="H68" s="14">
        <v>0</v>
      </c>
      <c r="I68" s="14">
        <v>51</v>
      </c>
      <c r="J68" s="22">
        <f t="shared" si="4"/>
        <v>51</v>
      </c>
      <c r="K68" s="15"/>
      <c r="L68" s="15">
        <f t="shared" si="5"/>
        <v>0</v>
      </c>
      <c r="M68" s="42">
        <v>50</v>
      </c>
      <c r="N68" s="26" t="s">
        <v>37</v>
      </c>
      <c r="O68" s="26" t="s">
        <v>38</v>
      </c>
      <c r="P68" s="26"/>
      <c r="Q68" s="42">
        <v>220</v>
      </c>
      <c r="R68" s="28"/>
      <c r="S68" s="28"/>
      <c r="T68" s="27"/>
      <c r="U68" s="27"/>
      <c r="V68" s="27"/>
      <c r="W68" s="29"/>
      <c r="X68" s="27"/>
      <c r="Y68" s="27"/>
      <c r="Z68" s="27"/>
      <c r="AA68" s="27"/>
      <c r="AB68" s="2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ht="14.25" customHeight="1" x14ac:dyDescent="0.2">
      <c r="A69" s="13">
        <v>52</v>
      </c>
      <c r="B69" s="13" t="s">
        <v>32</v>
      </c>
      <c r="C69" s="13">
        <v>619</v>
      </c>
      <c r="D69" s="13">
        <v>891</v>
      </c>
      <c r="E69" s="13" t="s">
        <v>36</v>
      </c>
      <c r="F69" s="13"/>
      <c r="G69" s="14">
        <v>0</v>
      </c>
      <c r="H69" s="14">
        <v>0</v>
      </c>
      <c r="I69" s="14">
        <v>80</v>
      </c>
      <c r="J69" s="22">
        <f t="shared" si="4"/>
        <v>80</v>
      </c>
      <c r="K69" s="15"/>
      <c r="L69" s="15">
        <f t="shared" si="5"/>
        <v>0</v>
      </c>
      <c r="M69" s="42"/>
      <c r="N69" s="26">
        <v>0</v>
      </c>
      <c r="O69" s="26">
        <v>0</v>
      </c>
      <c r="P69" s="26"/>
      <c r="Q69" s="42">
        <v>0</v>
      </c>
      <c r="R69" s="28"/>
      <c r="S69" s="28"/>
      <c r="T69" s="27"/>
      <c r="U69" s="27"/>
      <c r="V69" s="27"/>
      <c r="W69" s="29"/>
      <c r="X69" s="27"/>
      <c r="Y69" s="27"/>
      <c r="Z69" s="27"/>
      <c r="AA69" s="27"/>
      <c r="AB69" s="2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ht="14.25" customHeight="1" x14ac:dyDescent="0.2">
      <c r="A70" s="13">
        <v>53</v>
      </c>
      <c r="B70" s="13" t="s">
        <v>32</v>
      </c>
      <c r="C70" s="13">
        <v>803</v>
      </c>
      <c r="D70" s="13">
        <v>892</v>
      </c>
      <c r="E70" s="13" t="s">
        <v>36</v>
      </c>
      <c r="F70" s="13"/>
      <c r="G70" s="14">
        <v>0</v>
      </c>
      <c r="H70" s="14">
        <v>1</v>
      </c>
      <c r="I70" s="14">
        <v>3</v>
      </c>
      <c r="J70" s="22">
        <f>+(G70*400)+(H70*100)+I70</f>
        <v>103</v>
      </c>
      <c r="K70" s="15"/>
      <c r="L70" s="15">
        <f>+K70*J70</f>
        <v>0</v>
      </c>
      <c r="M70" s="42">
        <v>51</v>
      </c>
      <c r="N70" s="26" t="s">
        <v>37</v>
      </c>
      <c r="O70" s="26" t="s">
        <v>38</v>
      </c>
      <c r="P70" s="26"/>
      <c r="Q70" s="42">
        <v>270</v>
      </c>
      <c r="R70" s="28"/>
      <c r="S70" s="28"/>
      <c r="T70" s="27"/>
      <c r="U70" s="27"/>
      <c r="V70" s="27"/>
      <c r="W70" s="29"/>
      <c r="X70" s="27"/>
      <c r="Y70" s="27"/>
      <c r="Z70" s="27"/>
      <c r="AA70" s="27"/>
      <c r="AB70" s="2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ht="14.25" customHeight="1" x14ac:dyDescent="0.2">
      <c r="A71" s="13"/>
      <c r="B71" s="13">
        <v>0</v>
      </c>
      <c r="C71" s="13">
        <v>0</v>
      </c>
      <c r="D71" s="13">
        <v>0</v>
      </c>
      <c r="E71" s="13">
        <v>0</v>
      </c>
      <c r="F71" s="13"/>
      <c r="G71" s="14">
        <v>0</v>
      </c>
      <c r="H71" s="14">
        <v>0</v>
      </c>
      <c r="I71" s="14">
        <v>0</v>
      </c>
      <c r="J71" s="22">
        <f t="shared" ref="J71:J93" si="6">+(G71*400)+(H71*100)+I71</f>
        <v>0</v>
      </c>
      <c r="K71" s="15"/>
      <c r="L71" s="15">
        <f t="shared" ref="L71:L93" si="7">+K71*J71</f>
        <v>0</v>
      </c>
      <c r="M71" s="42">
        <v>52</v>
      </c>
      <c r="N71" s="26" t="s">
        <v>37</v>
      </c>
      <c r="O71" s="26" t="s">
        <v>42</v>
      </c>
      <c r="P71" s="26"/>
      <c r="Q71" s="42">
        <v>18</v>
      </c>
      <c r="R71" s="28"/>
      <c r="S71" s="28"/>
      <c r="T71" s="27"/>
      <c r="U71" s="27"/>
      <c r="V71" s="27"/>
      <c r="W71" s="29"/>
      <c r="X71" s="27"/>
      <c r="Y71" s="27"/>
      <c r="Z71" s="27"/>
      <c r="AA71" s="27"/>
      <c r="AB71" s="2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ht="14.25" customHeight="1" x14ac:dyDescent="0.2">
      <c r="A72" s="13">
        <v>54</v>
      </c>
      <c r="B72" s="13" t="s">
        <v>32</v>
      </c>
      <c r="C72" s="13">
        <v>424</v>
      </c>
      <c r="D72" s="13">
        <v>1443</v>
      </c>
      <c r="E72" s="13" t="s">
        <v>36</v>
      </c>
      <c r="F72" s="13"/>
      <c r="G72" s="14">
        <v>0</v>
      </c>
      <c r="H72" s="14">
        <v>0</v>
      </c>
      <c r="I72" s="14">
        <v>92</v>
      </c>
      <c r="J72" s="22">
        <f t="shared" si="6"/>
        <v>92</v>
      </c>
      <c r="K72" s="15"/>
      <c r="L72" s="15">
        <f t="shared" si="7"/>
        <v>0</v>
      </c>
      <c r="M72" s="42">
        <v>53</v>
      </c>
      <c r="N72" s="26" t="s">
        <v>37</v>
      </c>
      <c r="O72" s="26" t="s">
        <v>38</v>
      </c>
      <c r="P72" s="26"/>
      <c r="Q72" s="42">
        <v>90</v>
      </c>
      <c r="R72" s="28"/>
      <c r="S72" s="28"/>
      <c r="T72" s="27"/>
      <c r="U72" s="27"/>
      <c r="V72" s="27"/>
      <c r="W72" s="29"/>
      <c r="X72" s="27"/>
      <c r="Y72" s="27"/>
      <c r="Z72" s="27"/>
      <c r="AA72" s="27"/>
      <c r="AB72" s="2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ht="14.25" customHeight="1" x14ac:dyDescent="0.2">
      <c r="A73" s="13"/>
      <c r="B73" s="13">
        <v>0</v>
      </c>
      <c r="C73" s="13">
        <v>0</v>
      </c>
      <c r="D73" s="13">
        <v>0</v>
      </c>
      <c r="E73" s="13">
        <v>0</v>
      </c>
      <c r="F73" s="13"/>
      <c r="G73" s="14">
        <v>0</v>
      </c>
      <c r="H73" s="14">
        <v>0</v>
      </c>
      <c r="I73" s="14">
        <v>0</v>
      </c>
      <c r="J73" s="22">
        <f t="shared" si="6"/>
        <v>0</v>
      </c>
      <c r="K73" s="15"/>
      <c r="L73" s="15">
        <f t="shared" si="7"/>
        <v>0</v>
      </c>
      <c r="M73" s="42">
        <v>54</v>
      </c>
      <c r="N73" s="26" t="s">
        <v>37</v>
      </c>
      <c r="O73" s="26" t="s">
        <v>39</v>
      </c>
      <c r="P73" s="26"/>
      <c r="Q73" s="42">
        <v>135</v>
      </c>
      <c r="R73" s="28"/>
      <c r="S73" s="28"/>
      <c r="T73" s="27"/>
      <c r="U73" s="27"/>
      <c r="V73" s="27"/>
      <c r="W73" s="29"/>
      <c r="X73" s="27"/>
      <c r="Y73" s="27"/>
      <c r="Z73" s="27"/>
      <c r="AA73" s="27"/>
      <c r="AB73" s="2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ht="14.25" customHeight="1" x14ac:dyDescent="0.2">
      <c r="A74" s="13">
        <v>55</v>
      </c>
      <c r="B74" s="13" t="s">
        <v>32</v>
      </c>
      <c r="C74" s="13">
        <v>425</v>
      </c>
      <c r="D74" s="13">
        <v>1444</v>
      </c>
      <c r="E74" s="13" t="s">
        <v>36</v>
      </c>
      <c r="F74" s="13"/>
      <c r="G74" s="14">
        <v>0</v>
      </c>
      <c r="H74" s="14">
        <v>1</v>
      </c>
      <c r="I74" s="14">
        <v>13</v>
      </c>
      <c r="J74" s="22">
        <f t="shared" si="6"/>
        <v>113</v>
      </c>
      <c r="K74" s="15"/>
      <c r="L74" s="15">
        <f t="shared" si="7"/>
        <v>0</v>
      </c>
      <c r="M74" s="42">
        <v>55</v>
      </c>
      <c r="N74" s="26" t="s">
        <v>37</v>
      </c>
      <c r="O74" s="26" t="s">
        <v>38</v>
      </c>
      <c r="P74" s="26"/>
      <c r="Q74" s="42">
        <v>108</v>
      </c>
      <c r="R74" s="28"/>
      <c r="S74" s="28"/>
      <c r="T74" s="27"/>
      <c r="U74" s="27"/>
      <c r="V74" s="27"/>
      <c r="W74" s="29"/>
      <c r="X74" s="27"/>
      <c r="Y74" s="27"/>
      <c r="Z74" s="27"/>
      <c r="AA74" s="27"/>
      <c r="AB74" s="2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ht="14.25" customHeight="1" x14ac:dyDescent="0.2">
      <c r="A75" s="13">
        <v>56</v>
      </c>
      <c r="B75" s="13" t="s">
        <v>32</v>
      </c>
      <c r="C75" s="13">
        <v>402</v>
      </c>
      <c r="D75" s="13">
        <v>1510</v>
      </c>
      <c r="E75" s="13" t="s">
        <v>36</v>
      </c>
      <c r="F75" s="13"/>
      <c r="G75" s="14">
        <v>0</v>
      </c>
      <c r="H75" s="14">
        <v>0</v>
      </c>
      <c r="I75" s="14">
        <v>52</v>
      </c>
      <c r="J75" s="22">
        <f t="shared" si="6"/>
        <v>52</v>
      </c>
      <c r="K75" s="15"/>
      <c r="L75" s="15">
        <f t="shared" si="7"/>
        <v>0</v>
      </c>
      <c r="M75" s="42">
        <v>56</v>
      </c>
      <c r="N75" s="26" t="s">
        <v>37</v>
      </c>
      <c r="O75" s="26" t="s">
        <v>39</v>
      </c>
      <c r="P75" s="26"/>
      <c r="Q75" s="42">
        <v>81</v>
      </c>
      <c r="R75" s="28"/>
      <c r="S75" s="28"/>
      <c r="T75" s="27"/>
      <c r="U75" s="27"/>
      <c r="V75" s="27"/>
      <c r="W75" s="29"/>
      <c r="X75" s="27"/>
      <c r="Y75" s="27"/>
      <c r="Z75" s="27"/>
      <c r="AA75" s="27"/>
      <c r="AB75" s="2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ht="14.25" customHeight="1" x14ac:dyDescent="0.2">
      <c r="A76" s="13">
        <v>57</v>
      </c>
      <c r="B76" s="13" t="s">
        <v>32</v>
      </c>
      <c r="C76" s="13">
        <v>404</v>
      </c>
      <c r="D76" s="13">
        <v>1511</v>
      </c>
      <c r="E76" s="13" t="s">
        <v>36</v>
      </c>
      <c r="F76" s="13"/>
      <c r="G76" s="14">
        <v>0</v>
      </c>
      <c r="H76" s="14">
        <v>0</v>
      </c>
      <c r="I76" s="14">
        <v>95</v>
      </c>
      <c r="J76" s="22">
        <f t="shared" si="6"/>
        <v>95</v>
      </c>
      <c r="K76" s="15"/>
      <c r="L76" s="15">
        <f t="shared" si="7"/>
        <v>0</v>
      </c>
      <c r="M76" s="42">
        <v>57</v>
      </c>
      <c r="N76" s="26" t="s">
        <v>37</v>
      </c>
      <c r="O76" s="26" t="s">
        <v>38</v>
      </c>
      <c r="P76" s="26"/>
      <c r="Q76" s="42">
        <v>315</v>
      </c>
      <c r="R76" s="28"/>
      <c r="S76" s="28"/>
      <c r="T76" s="27"/>
      <c r="U76" s="27"/>
      <c r="V76" s="27"/>
      <c r="W76" s="29"/>
      <c r="X76" s="27"/>
      <c r="Y76" s="27"/>
      <c r="Z76" s="27"/>
      <c r="AA76" s="27"/>
      <c r="AB76" s="2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ht="14.25" customHeight="1" x14ac:dyDescent="0.2">
      <c r="A77" s="13">
        <v>58</v>
      </c>
      <c r="B77" s="13" t="s">
        <v>32</v>
      </c>
      <c r="C77" s="13">
        <v>405</v>
      </c>
      <c r="D77" s="13">
        <v>1512</v>
      </c>
      <c r="E77" s="13" t="s">
        <v>36</v>
      </c>
      <c r="F77" s="13"/>
      <c r="G77" s="14">
        <v>0</v>
      </c>
      <c r="H77" s="14">
        <v>1</v>
      </c>
      <c r="I77" s="14">
        <v>6</v>
      </c>
      <c r="J77" s="22">
        <f t="shared" si="6"/>
        <v>106</v>
      </c>
      <c r="K77" s="15"/>
      <c r="L77" s="15">
        <f t="shared" si="7"/>
        <v>0</v>
      </c>
      <c r="M77" s="42">
        <v>58</v>
      </c>
      <c r="N77" s="26" t="s">
        <v>37</v>
      </c>
      <c r="O77" s="26" t="s">
        <v>39</v>
      </c>
      <c r="P77" s="26"/>
      <c r="Q77" s="42">
        <v>63</v>
      </c>
      <c r="R77" s="28"/>
      <c r="S77" s="28"/>
      <c r="T77" s="27"/>
      <c r="U77" s="27"/>
      <c r="V77" s="27"/>
      <c r="W77" s="29"/>
      <c r="X77" s="27"/>
      <c r="Y77" s="27"/>
      <c r="Z77" s="27"/>
      <c r="AA77" s="27"/>
      <c r="AB77" s="2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ht="14.25" customHeight="1" x14ac:dyDescent="0.2">
      <c r="A78" s="13">
        <v>59</v>
      </c>
      <c r="B78" s="13" t="s">
        <v>32</v>
      </c>
      <c r="C78" s="13">
        <v>429</v>
      </c>
      <c r="D78" s="13">
        <v>1513</v>
      </c>
      <c r="E78" s="13" t="s">
        <v>36</v>
      </c>
      <c r="F78" s="13"/>
      <c r="G78" s="14">
        <v>0</v>
      </c>
      <c r="H78" s="14">
        <v>1</v>
      </c>
      <c r="I78" s="14">
        <v>78</v>
      </c>
      <c r="J78" s="22">
        <f t="shared" si="6"/>
        <v>178</v>
      </c>
      <c r="K78" s="15"/>
      <c r="L78" s="15">
        <f t="shared" si="7"/>
        <v>0</v>
      </c>
      <c r="M78" s="42">
        <v>59</v>
      </c>
      <c r="N78" s="26" t="s">
        <v>37</v>
      </c>
      <c r="O78" s="26" t="s">
        <v>38</v>
      </c>
      <c r="P78" s="26"/>
      <c r="Q78" s="42">
        <v>150</v>
      </c>
      <c r="R78" s="28"/>
      <c r="S78" s="28"/>
      <c r="T78" s="27"/>
      <c r="U78" s="27"/>
      <c r="V78" s="27"/>
      <c r="W78" s="29"/>
      <c r="X78" s="27"/>
      <c r="Y78" s="27"/>
      <c r="Z78" s="27"/>
      <c r="AA78" s="27"/>
      <c r="AB78" s="2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ht="14.25" customHeight="1" x14ac:dyDescent="0.2">
      <c r="A79" s="13">
        <v>60</v>
      </c>
      <c r="B79" s="13" t="s">
        <v>32</v>
      </c>
      <c r="C79" s="13">
        <v>467</v>
      </c>
      <c r="D79" s="13">
        <v>1514</v>
      </c>
      <c r="E79" s="13" t="s">
        <v>36</v>
      </c>
      <c r="F79" s="13"/>
      <c r="G79" s="14">
        <v>0</v>
      </c>
      <c r="H79" s="14">
        <v>1</v>
      </c>
      <c r="I79" s="14">
        <v>50</v>
      </c>
      <c r="J79" s="22">
        <f t="shared" si="6"/>
        <v>150</v>
      </c>
      <c r="K79" s="15"/>
      <c r="L79" s="15">
        <f t="shared" si="7"/>
        <v>0</v>
      </c>
      <c r="M79" s="42"/>
      <c r="N79" s="26">
        <v>0</v>
      </c>
      <c r="O79" s="26">
        <v>0</v>
      </c>
      <c r="P79" s="26"/>
      <c r="Q79" s="42">
        <v>0</v>
      </c>
      <c r="R79" s="28"/>
      <c r="S79" s="28"/>
      <c r="T79" s="27"/>
      <c r="U79" s="27"/>
      <c r="V79" s="27"/>
      <c r="W79" s="29"/>
      <c r="X79" s="27"/>
      <c r="Y79" s="27"/>
      <c r="Z79" s="27"/>
      <c r="AA79" s="27"/>
      <c r="AB79" s="2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ht="14.25" customHeight="1" x14ac:dyDescent="0.2">
      <c r="A80" s="13">
        <v>61</v>
      </c>
      <c r="B80" s="13" t="s">
        <v>32</v>
      </c>
      <c r="C80" s="13">
        <v>403</v>
      </c>
      <c r="D80" s="13">
        <v>1594</v>
      </c>
      <c r="E80" s="13" t="s">
        <v>36</v>
      </c>
      <c r="F80" s="13"/>
      <c r="G80" s="14">
        <v>0</v>
      </c>
      <c r="H80" s="14">
        <v>1</v>
      </c>
      <c r="I80" s="14">
        <v>19</v>
      </c>
      <c r="J80" s="22">
        <f t="shared" si="6"/>
        <v>119</v>
      </c>
      <c r="K80" s="15"/>
      <c r="L80" s="15">
        <f t="shared" si="7"/>
        <v>0</v>
      </c>
      <c r="M80" s="42">
        <v>60</v>
      </c>
      <c r="N80" s="26" t="s">
        <v>37</v>
      </c>
      <c r="O80" s="26" t="s">
        <v>38</v>
      </c>
      <c r="P80" s="26"/>
      <c r="Q80" s="42">
        <v>216</v>
      </c>
      <c r="R80" s="28"/>
      <c r="S80" s="28"/>
      <c r="T80" s="27"/>
      <c r="U80" s="27"/>
      <c r="V80" s="27"/>
      <c r="W80" s="29"/>
      <c r="X80" s="27"/>
      <c r="Y80" s="27"/>
      <c r="Z80" s="27"/>
      <c r="AA80" s="27"/>
      <c r="AB80" s="27"/>
      <c r="AC80" s="20"/>
      <c r="AD80" s="20"/>
      <c r="AE80" s="21"/>
      <c r="AF80" s="21"/>
      <c r="AG80" s="21"/>
      <c r="AH80" s="20"/>
      <c r="AI80" s="21"/>
      <c r="AJ80" s="21"/>
      <c r="AK80" s="21"/>
    </row>
    <row r="81" spans="1:37" ht="14.25" customHeight="1" x14ac:dyDescent="0.2">
      <c r="A81" s="13"/>
      <c r="B81" s="13">
        <v>0</v>
      </c>
      <c r="C81" s="13">
        <v>0</v>
      </c>
      <c r="D81" s="13">
        <v>0</v>
      </c>
      <c r="E81" s="13">
        <v>0</v>
      </c>
      <c r="F81" s="13"/>
      <c r="G81" s="14">
        <v>0</v>
      </c>
      <c r="H81" s="14">
        <v>0</v>
      </c>
      <c r="I81" s="14">
        <v>0</v>
      </c>
      <c r="J81" s="22">
        <f t="shared" si="6"/>
        <v>0</v>
      </c>
      <c r="K81" s="15"/>
      <c r="L81" s="15">
        <f t="shared" si="7"/>
        <v>0</v>
      </c>
      <c r="M81" s="42"/>
      <c r="N81" s="26">
        <v>0</v>
      </c>
      <c r="O81" s="26">
        <v>0</v>
      </c>
      <c r="P81" s="26"/>
      <c r="Q81" s="42">
        <v>96</v>
      </c>
      <c r="R81" s="28"/>
      <c r="S81" s="28"/>
      <c r="T81" s="27"/>
      <c r="U81" s="27"/>
      <c r="V81" s="27"/>
      <c r="W81" s="29"/>
      <c r="X81" s="27"/>
      <c r="Y81" s="27"/>
      <c r="Z81" s="27"/>
      <c r="AA81" s="27"/>
      <c r="AB81" s="27"/>
      <c r="AC81" s="20"/>
      <c r="AD81" s="20"/>
      <c r="AE81" s="21"/>
      <c r="AF81" s="21"/>
      <c r="AG81" s="21"/>
      <c r="AH81" s="20"/>
      <c r="AI81" s="21"/>
      <c r="AJ81" s="21"/>
      <c r="AK81" s="21"/>
    </row>
    <row r="82" spans="1:37" ht="14.25" customHeight="1" x14ac:dyDescent="0.2">
      <c r="A82" s="13">
        <v>62</v>
      </c>
      <c r="B82" s="13" t="s">
        <v>32</v>
      </c>
      <c r="C82" s="13">
        <v>566</v>
      </c>
      <c r="D82" s="13">
        <v>1595</v>
      </c>
      <c r="E82" s="13" t="s">
        <v>36</v>
      </c>
      <c r="F82" s="13"/>
      <c r="G82" s="14">
        <v>0</v>
      </c>
      <c r="H82" s="14">
        <v>1</v>
      </c>
      <c r="I82" s="14">
        <v>58</v>
      </c>
      <c r="J82" s="22">
        <f t="shared" si="6"/>
        <v>158</v>
      </c>
      <c r="K82" s="15"/>
      <c r="L82" s="15">
        <f t="shared" si="7"/>
        <v>0</v>
      </c>
      <c r="M82" s="42">
        <v>61</v>
      </c>
      <c r="N82" s="26" t="s">
        <v>37</v>
      </c>
      <c r="O82" s="26" t="s">
        <v>38</v>
      </c>
      <c r="P82" s="26"/>
      <c r="Q82" s="42">
        <v>162</v>
      </c>
      <c r="R82" s="28"/>
      <c r="S82" s="28"/>
      <c r="T82" s="27"/>
      <c r="U82" s="27"/>
      <c r="V82" s="27"/>
      <c r="W82" s="29"/>
      <c r="X82" s="27"/>
      <c r="Y82" s="27"/>
      <c r="Z82" s="27"/>
      <c r="AA82" s="27"/>
      <c r="AB82" s="27"/>
      <c r="AC82" s="20"/>
      <c r="AD82" s="20"/>
      <c r="AE82" s="21"/>
      <c r="AF82" s="21"/>
      <c r="AG82" s="21"/>
      <c r="AH82" s="20"/>
      <c r="AI82" s="21"/>
      <c r="AJ82" s="21"/>
      <c r="AK82" s="21"/>
    </row>
    <row r="83" spans="1:37" ht="14.25" customHeight="1" x14ac:dyDescent="0.2">
      <c r="A83" s="13">
        <v>63</v>
      </c>
      <c r="B83" s="13" t="s">
        <v>32</v>
      </c>
      <c r="C83" s="13">
        <v>457</v>
      </c>
      <c r="D83" s="13">
        <v>1982</v>
      </c>
      <c r="E83" s="13" t="s">
        <v>36</v>
      </c>
      <c r="F83" s="13"/>
      <c r="G83" s="14">
        <v>0</v>
      </c>
      <c r="H83" s="14">
        <v>1</v>
      </c>
      <c r="I83" s="14">
        <v>72</v>
      </c>
      <c r="J83" s="22">
        <f t="shared" si="6"/>
        <v>172</v>
      </c>
      <c r="K83" s="15"/>
      <c r="L83" s="15">
        <f t="shared" si="7"/>
        <v>0</v>
      </c>
      <c r="M83" s="42">
        <v>62</v>
      </c>
      <c r="N83" s="26" t="s">
        <v>37</v>
      </c>
      <c r="O83" s="26" t="s">
        <v>42</v>
      </c>
      <c r="P83" s="26"/>
      <c r="Q83" s="42">
        <v>0</v>
      </c>
      <c r="R83" s="28"/>
      <c r="S83" s="28"/>
      <c r="T83" s="27"/>
      <c r="U83" s="27"/>
      <c r="V83" s="27"/>
      <c r="W83" s="29"/>
      <c r="X83" s="27"/>
      <c r="Y83" s="27"/>
      <c r="Z83" s="27"/>
      <c r="AA83" s="27"/>
      <c r="AB83" s="27"/>
      <c r="AC83" s="20"/>
      <c r="AD83" s="20"/>
      <c r="AE83" s="21"/>
      <c r="AF83" s="21"/>
      <c r="AG83" s="21"/>
      <c r="AH83" s="20"/>
      <c r="AI83" s="21"/>
      <c r="AJ83" s="21"/>
      <c r="AK83" s="21"/>
    </row>
    <row r="84" spans="1:37" ht="14.25" customHeight="1" x14ac:dyDescent="0.2">
      <c r="A84" s="13">
        <v>64</v>
      </c>
      <c r="B84" s="13" t="s">
        <v>32</v>
      </c>
      <c r="C84" s="13">
        <v>3499</v>
      </c>
      <c r="D84" s="13">
        <v>6363</v>
      </c>
      <c r="E84" s="13" t="s">
        <v>36</v>
      </c>
      <c r="F84" s="13"/>
      <c r="G84" s="14">
        <v>0</v>
      </c>
      <c r="H84" s="14">
        <v>0</v>
      </c>
      <c r="I84" s="14">
        <v>67</v>
      </c>
      <c r="J84" s="22">
        <f t="shared" si="6"/>
        <v>67</v>
      </c>
      <c r="K84" s="15"/>
      <c r="L84" s="15">
        <f t="shared" si="7"/>
        <v>0</v>
      </c>
      <c r="M84" s="42">
        <v>63</v>
      </c>
      <c r="N84" s="26" t="s">
        <v>37</v>
      </c>
      <c r="O84" s="26" t="s">
        <v>38</v>
      </c>
      <c r="P84" s="26"/>
      <c r="Q84" s="42">
        <v>180</v>
      </c>
      <c r="R84" s="28"/>
      <c r="S84" s="28"/>
      <c r="T84" s="27"/>
      <c r="U84" s="27"/>
      <c r="V84" s="27"/>
      <c r="W84" s="29"/>
      <c r="X84" s="27"/>
      <c r="Y84" s="27"/>
      <c r="Z84" s="27"/>
      <c r="AA84" s="27"/>
      <c r="AB84" s="27"/>
      <c r="AC84" s="20"/>
      <c r="AD84" s="20"/>
      <c r="AE84" s="21"/>
      <c r="AF84" s="21"/>
      <c r="AG84" s="21"/>
      <c r="AH84" s="20"/>
      <c r="AI84" s="21"/>
      <c r="AJ84" s="21"/>
      <c r="AK84" s="21"/>
    </row>
    <row r="85" spans="1:37" ht="14.25" customHeight="1" x14ac:dyDescent="0.2">
      <c r="A85" s="13">
        <v>65</v>
      </c>
      <c r="B85" s="13" t="s">
        <v>32</v>
      </c>
      <c r="C85" s="13">
        <v>3500</v>
      </c>
      <c r="D85" s="13">
        <v>6364</v>
      </c>
      <c r="E85" s="13" t="s">
        <v>36</v>
      </c>
      <c r="F85" s="13"/>
      <c r="G85" s="14">
        <v>0</v>
      </c>
      <c r="H85" s="14">
        <v>0</v>
      </c>
      <c r="I85" s="14">
        <v>58</v>
      </c>
      <c r="J85" s="22">
        <f t="shared" si="6"/>
        <v>58</v>
      </c>
      <c r="K85" s="15"/>
      <c r="L85" s="15">
        <f t="shared" si="7"/>
        <v>0</v>
      </c>
      <c r="M85" s="42">
        <v>64</v>
      </c>
      <c r="N85" s="26" t="s">
        <v>37</v>
      </c>
      <c r="O85" s="26" t="s">
        <v>38</v>
      </c>
      <c r="P85" s="26"/>
      <c r="Q85" s="42">
        <v>135</v>
      </c>
      <c r="R85" s="28"/>
      <c r="S85" s="28"/>
      <c r="T85" s="27"/>
      <c r="U85" s="27"/>
      <c r="V85" s="27"/>
      <c r="W85" s="29"/>
      <c r="X85" s="27"/>
      <c r="Y85" s="27"/>
      <c r="Z85" s="27"/>
      <c r="AA85" s="27"/>
      <c r="AB85" s="27"/>
      <c r="AC85" s="20"/>
      <c r="AD85" s="20"/>
      <c r="AE85" s="21"/>
      <c r="AF85" s="21"/>
      <c r="AG85" s="21"/>
      <c r="AH85" s="20"/>
      <c r="AI85" s="21"/>
      <c r="AJ85" s="21"/>
      <c r="AK85" s="21"/>
    </row>
    <row r="86" spans="1:37" ht="14.25" customHeight="1" x14ac:dyDescent="0.2">
      <c r="A86" s="13">
        <v>66</v>
      </c>
      <c r="B86" s="13" t="s">
        <v>32</v>
      </c>
      <c r="C86" s="13">
        <v>3501</v>
      </c>
      <c r="D86" s="13">
        <v>6365</v>
      </c>
      <c r="E86" s="13" t="s">
        <v>36</v>
      </c>
      <c r="F86" s="13"/>
      <c r="G86" s="14">
        <v>0</v>
      </c>
      <c r="H86" s="14">
        <v>0</v>
      </c>
      <c r="I86" s="14">
        <v>9</v>
      </c>
      <c r="J86" s="22">
        <f t="shared" si="6"/>
        <v>9</v>
      </c>
      <c r="K86" s="15"/>
      <c r="L86" s="15">
        <f t="shared" si="7"/>
        <v>0</v>
      </c>
      <c r="M86" s="42"/>
      <c r="N86" s="26">
        <v>0</v>
      </c>
      <c r="O86" s="26">
        <v>0</v>
      </c>
      <c r="P86" s="26"/>
      <c r="Q86" s="42">
        <v>0</v>
      </c>
      <c r="R86" s="28"/>
      <c r="S86" s="28"/>
      <c r="T86" s="27"/>
      <c r="U86" s="27"/>
      <c r="V86" s="27"/>
      <c r="W86" s="29"/>
      <c r="X86" s="27"/>
      <c r="Y86" s="27"/>
      <c r="Z86" s="27"/>
      <c r="AA86" s="27"/>
      <c r="AB86" s="27"/>
      <c r="AC86" s="20"/>
      <c r="AD86" s="20"/>
      <c r="AE86" s="21"/>
      <c r="AF86" s="21"/>
      <c r="AG86" s="21"/>
      <c r="AH86" s="20"/>
      <c r="AI86" s="21"/>
      <c r="AJ86" s="21"/>
      <c r="AK86" s="21"/>
    </row>
    <row r="87" spans="1:37" ht="14.25" customHeight="1" x14ac:dyDescent="0.2">
      <c r="A87" s="13">
        <v>67</v>
      </c>
      <c r="B87" s="13" t="s">
        <v>32</v>
      </c>
      <c r="C87" s="13">
        <v>4315</v>
      </c>
      <c r="D87" s="13">
        <v>9512</v>
      </c>
      <c r="E87" s="13" t="s">
        <v>49</v>
      </c>
      <c r="F87" s="13"/>
      <c r="G87" s="14">
        <v>0</v>
      </c>
      <c r="H87" s="14">
        <v>1</v>
      </c>
      <c r="I87" s="14">
        <v>61</v>
      </c>
      <c r="J87" s="22">
        <f t="shared" si="6"/>
        <v>161</v>
      </c>
      <c r="K87" s="15"/>
      <c r="L87" s="15">
        <f t="shared" si="7"/>
        <v>0</v>
      </c>
      <c r="M87" s="42">
        <v>65</v>
      </c>
      <c r="N87" s="26" t="s">
        <v>37</v>
      </c>
      <c r="O87" s="26" t="s">
        <v>65</v>
      </c>
      <c r="P87" s="26"/>
      <c r="Q87" s="42">
        <v>72</v>
      </c>
      <c r="R87" s="28"/>
      <c r="S87" s="28"/>
      <c r="T87" s="27"/>
      <c r="U87" s="27"/>
      <c r="V87" s="27"/>
      <c r="W87" s="29"/>
      <c r="X87" s="27"/>
      <c r="Y87" s="27"/>
      <c r="Z87" s="27"/>
      <c r="AA87" s="27"/>
      <c r="AB87" s="27"/>
      <c r="AC87" s="20"/>
      <c r="AD87" s="20"/>
      <c r="AE87" s="21"/>
      <c r="AF87" s="21"/>
      <c r="AG87" s="21"/>
      <c r="AH87" s="20"/>
      <c r="AI87" s="21"/>
      <c r="AJ87" s="21"/>
      <c r="AK87" s="21"/>
    </row>
    <row r="88" spans="1:37" ht="14.25" customHeight="1" x14ac:dyDescent="0.2">
      <c r="A88" s="13">
        <v>68</v>
      </c>
      <c r="B88" s="13" t="s">
        <v>32</v>
      </c>
      <c r="C88" s="13">
        <v>4316</v>
      </c>
      <c r="D88" s="13">
        <v>9513</v>
      </c>
      <c r="E88" s="13" t="s">
        <v>36</v>
      </c>
      <c r="F88" s="13"/>
      <c r="G88" s="14">
        <v>0</v>
      </c>
      <c r="H88" s="14">
        <v>1</v>
      </c>
      <c r="I88" s="14">
        <v>19</v>
      </c>
      <c r="J88" s="22">
        <f t="shared" si="6"/>
        <v>119</v>
      </c>
      <c r="K88" s="15"/>
      <c r="L88" s="15">
        <f t="shared" si="7"/>
        <v>0</v>
      </c>
      <c r="M88" s="42">
        <v>66</v>
      </c>
      <c r="N88" s="26" t="s">
        <v>37</v>
      </c>
      <c r="O88" s="26" t="s">
        <v>38</v>
      </c>
      <c r="P88" s="26"/>
      <c r="Q88" s="42">
        <v>225</v>
      </c>
      <c r="R88" s="28"/>
      <c r="S88" s="28"/>
      <c r="T88" s="27"/>
      <c r="U88" s="27"/>
      <c r="V88" s="27"/>
      <c r="W88" s="29"/>
      <c r="X88" s="27"/>
      <c r="Y88" s="27"/>
      <c r="Z88" s="27"/>
      <c r="AA88" s="27"/>
      <c r="AB88" s="27"/>
      <c r="AC88" s="20"/>
      <c r="AD88" s="20"/>
      <c r="AE88" s="21"/>
      <c r="AF88" s="21"/>
      <c r="AG88" s="21"/>
      <c r="AH88" s="20"/>
      <c r="AI88" s="21"/>
      <c r="AJ88" s="21"/>
      <c r="AK88" s="21"/>
    </row>
    <row r="89" spans="1:37" ht="14.25" customHeight="1" x14ac:dyDescent="0.2">
      <c r="A89" s="13">
        <v>69</v>
      </c>
      <c r="B89" s="13" t="s">
        <v>32</v>
      </c>
      <c r="C89" s="13">
        <v>4438</v>
      </c>
      <c r="D89" s="13">
        <v>9533</v>
      </c>
      <c r="E89" s="13" t="s">
        <v>36</v>
      </c>
      <c r="F89" s="13"/>
      <c r="G89" s="14">
        <v>0</v>
      </c>
      <c r="H89" s="14">
        <v>0</v>
      </c>
      <c r="I89" s="14">
        <v>74</v>
      </c>
      <c r="J89" s="22">
        <f t="shared" si="6"/>
        <v>74</v>
      </c>
      <c r="K89" s="15"/>
      <c r="L89" s="15">
        <f t="shared" si="7"/>
        <v>0</v>
      </c>
      <c r="M89" s="42">
        <v>67</v>
      </c>
      <c r="N89" s="26" t="s">
        <v>37</v>
      </c>
      <c r="O89" s="26" t="s">
        <v>38</v>
      </c>
      <c r="P89" s="26"/>
      <c r="Q89" s="42">
        <v>144</v>
      </c>
      <c r="R89" s="28"/>
      <c r="S89" s="28"/>
      <c r="T89" s="27"/>
      <c r="U89" s="27"/>
      <c r="V89" s="27"/>
      <c r="W89" s="29"/>
      <c r="X89" s="27"/>
      <c r="Y89" s="27"/>
      <c r="Z89" s="27"/>
      <c r="AA89" s="27"/>
      <c r="AB89" s="27"/>
      <c r="AC89" s="20"/>
      <c r="AD89" s="20"/>
      <c r="AE89" s="21"/>
      <c r="AF89" s="21"/>
      <c r="AG89" s="21"/>
      <c r="AH89" s="20"/>
      <c r="AI89" s="21"/>
      <c r="AJ89" s="21"/>
      <c r="AK89" s="21"/>
    </row>
    <row r="90" spans="1:37" ht="14.25" customHeight="1" x14ac:dyDescent="0.2">
      <c r="A90" s="13">
        <v>70</v>
      </c>
      <c r="B90" s="13" t="s">
        <v>32</v>
      </c>
      <c r="C90" s="13">
        <v>4441</v>
      </c>
      <c r="D90" s="13">
        <v>9539</v>
      </c>
      <c r="E90" s="13" t="s">
        <v>36</v>
      </c>
      <c r="F90" s="13"/>
      <c r="G90" s="14">
        <v>0</v>
      </c>
      <c r="H90" s="14">
        <v>0</v>
      </c>
      <c r="I90" s="14">
        <v>49</v>
      </c>
      <c r="J90" s="22">
        <f t="shared" si="6"/>
        <v>49</v>
      </c>
      <c r="K90" s="15"/>
      <c r="L90" s="15">
        <f t="shared" si="7"/>
        <v>0</v>
      </c>
      <c r="M90" s="42">
        <v>68</v>
      </c>
      <c r="N90" s="26" t="s">
        <v>37</v>
      </c>
      <c r="O90" s="26" t="s">
        <v>42</v>
      </c>
      <c r="P90" s="26"/>
      <c r="Q90" s="42">
        <v>12.5</v>
      </c>
      <c r="R90" s="28"/>
      <c r="S90" s="28"/>
      <c r="T90" s="27"/>
      <c r="U90" s="27"/>
      <c r="V90" s="27"/>
      <c r="W90" s="29"/>
      <c r="X90" s="27"/>
      <c r="Y90" s="27"/>
      <c r="Z90" s="27"/>
      <c r="AA90" s="27"/>
      <c r="AB90" s="27"/>
      <c r="AC90" s="20"/>
      <c r="AD90" s="20"/>
      <c r="AE90" s="21"/>
      <c r="AF90" s="21"/>
      <c r="AG90" s="21"/>
      <c r="AH90" s="20"/>
      <c r="AI90" s="21"/>
      <c r="AJ90" s="21"/>
      <c r="AK90" s="21"/>
    </row>
    <row r="91" spans="1:37" ht="14.25" customHeight="1" x14ac:dyDescent="0.2">
      <c r="A91" s="13">
        <v>71</v>
      </c>
      <c r="B91" s="13" t="s">
        <v>32</v>
      </c>
      <c r="C91" s="13">
        <v>4442</v>
      </c>
      <c r="D91" s="13">
        <v>9540</v>
      </c>
      <c r="E91" s="13" t="s">
        <v>36</v>
      </c>
      <c r="F91" s="13"/>
      <c r="G91" s="14">
        <v>0</v>
      </c>
      <c r="H91" s="14">
        <v>1</v>
      </c>
      <c r="I91" s="14">
        <v>0</v>
      </c>
      <c r="J91" s="22">
        <f t="shared" si="6"/>
        <v>100</v>
      </c>
      <c r="K91" s="15"/>
      <c r="L91" s="15">
        <f t="shared" si="7"/>
        <v>0</v>
      </c>
      <c r="M91" s="42">
        <v>69</v>
      </c>
      <c r="N91" s="26" t="s">
        <v>37</v>
      </c>
      <c r="O91" s="26" t="s">
        <v>39</v>
      </c>
      <c r="P91" s="26"/>
      <c r="Q91" s="42">
        <v>144</v>
      </c>
      <c r="R91" s="28"/>
      <c r="S91" s="28"/>
      <c r="T91" s="27"/>
      <c r="U91" s="27"/>
      <c r="V91" s="27"/>
      <c r="W91" s="29"/>
      <c r="X91" s="27"/>
      <c r="Y91" s="27"/>
      <c r="Z91" s="27"/>
      <c r="AA91" s="27"/>
      <c r="AB91" s="27"/>
      <c r="AC91" s="20"/>
      <c r="AD91" s="20"/>
      <c r="AE91" s="21"/>
      <c r="AF91" s="21"/>
      <c r="AG91" s="21"/>
      <c r="AH91" s="20"/>
      <c r="AI91" s="21"/>
      <c r="AJ91" s="21"/>
      <c r="AK91" s="21"/>
    </row>
    <row r="92" spans="1:37" ht="14.25" customHeight="1" x14ac:dyDescent="0.2">
      <c r="A92" s="13">
        <v>72</v>
      </c>
      <c r="B92" s="13" t="s">
        <v>32</v>
      </c>
      <c r="C92" s="13">
        <v>4443</v>
      </c>
      <c r="D92" s="13">
        <v>9541</v>
      </c>
      <c r="E92" s="13" t="s">
        <v>36</v>
      </c>
      <c r="F92" s="13"/>
      <c r="G92" s="14">
        <v>0</v>
      </c>
      <c r="H92" s="14">
        <v>0</v>
      </c>
      <c r="I92" s="14">
        <v>62</v>
      </c>
      <c r="J92" s="22">
        <f t="shared" si="6"/>
        <v>62</v>
      </c>
      <c r="K92" s="15"/>
      <c r="L92" s="15">
        <f t="shared" si="7"/>
        <v>0</v>
      </c>
      <c r="M92" s="42">
        <v>70</v>
      </c>
      <c r="N92" s="26" t="s">
        <v>37</v>
      </c>
      <c r="O92" s="26" t="s">
        <v>38</v>
      </c>
      <c r="P92" s="26"/>
      <c r="Q92" s="42">
        <v>54</v>
      </c>
      <c r="R92" s="28"/>
      <c r="S92" s="28"/>
      <c r="T92" s="27"/>
      <c r="U92" s="27"/>
      <c r="V92" s="27"/>
      <c r="W92" s="29"/>
      <c r="X92" s="27"/>
      <c r="Y92" s="27"/>
      <c r="Z92" s="27"/>
      <c r="AA92" s="27"/>
      <c r="AB92" s="27"/>
      <c r="AC92" s="20"/>
      <c r="AD92" s="20"/>
      <c r="AE92" s="21"/>
      <c r="AF92" s="21"/>
      <c r="AG92" s="21"/>
      <c r="AH92" s="20"/>
      <c r="AI92" s="21"/>
      <c r="AJ92" s="21"/>
      <c r="AK92" s="21"/>
    </row>
    <row r="93" spans="1:37" ht="14.25" customHeight="1" x14ac:dyDescent="0.2">
      <c r="A93" s="13">
        <v>73</v>
      </c>
      <c r="B93" s="13" t="s">
        <v>32</v>
      </c>
      <c r="C93" s="13">
        <v>4444</v>
      </c>
      <c r="D93" s="13">
        <v>9542</v>
      </c>
      <c r="E93" s="13" t="s">
        <v>36</v>
      </c>
      <c r="F93" s="13"/>
      <c r="G93" s="14">
        <v>0</v>
      </c>
      <c r="H93" s="14">
        <v>0</v>
      </c>
      <c r="I93" s="14">
        <v>53</v>
      </c>
      <c r="J93" s="22">
        <f t="shared" si="6"/>
        <v>53</v>
      </c>
      <c r="K93" s="15"/>
      <c r="L93" s="15">
        <f t="shared" si="7"/>
        <v>0</v>
      </c>
      <c r="M93" s="42">
        <v>71</v>
      </c>
      <c r="N93" s="26" t="s">
        <v>37</v>
      </c>
      <c r="O93" s="26" t="s">
        <v>38</v>
      </c>
      <c r="P93" s="26"/>
      <c r="Q93" s="42">
        <v>156</v>
      </c>
      <c r="R93" s="28"/>
      <c r="S93" s="28"/>
      <c r="T93" s="27"/>
      <c r="U93" s="27"/>
      <c r="V93" s="27"/>
      <c r="W93" s="29"/>
      <c r="X93" s="27"/>
      <c r="Y93" s="27"/>
      <c r="Z93" s="27"/>
      <c r="AA93" s="27"/>
      <c r="AB93" s="27"/>
      <c r="AC93" s="20"/>
      <c r="AD93" s="20"/>
      <c r="AE93" s="21"/>
      <c r="AF93" s="21"/>
      <c r="AG93" s="21"/>
      <c r="AH93" s="20"/>
      <c r="AI93" s="21"/>
      <c r="AJ93" s="21"/>
      <c r="AK93" s="21"/>
    </row>
    <row r="94" spans="1:37" ht="14.25" customHeight="1" x14ac:dyDescent="0.2">
      <c r="A94" s="13">
        <v>74</v>
      </c>
      <c r="B94" s="13" t="s">
        <v>32</v>
      </c>
      <c r="C94" s="13">
        <v>4445</v>
      </c>
      <c r="D94" s="13">
        <v>9543</v>
      </c>
      <c r="E94" s="13" t="s">
        <v>36</v>
      </c>
      <c r="F94" s="13"/>
      <c r="G94" s="14">
        <v>0</v>
      </c>
      <c r="H94" s="14">
        <v>0</v>
      </c>
      <c r="I94" s="14">
        <v>29</v>
      </c>
      <c r="J94" s="22">
        <f>+(G94*400)+(H94*100)+I94</f>
        <v>29</v>
      </c>
      <c r="K94" s="15"/>
      <c r="L94" s="15">
        <f>+K94*J94</f>
        <v>0</v>
      </c>
      <c r="M94" s="42">
        <v>72</v>
      </c>
      <c r="N94" s="26" t="s">
        <v>37</v>
      </c>
      <c r="O94" s="26" t="s">
        <v>39</v>
      </c>
      <c r="P94" s="26"/>
      <c r="Q94" s="42">
        <v>72</v>
      </c>
      <c r="R94" s="28"/>
      <c r="S94" s="28"/>
      <c r="T94" s="27"/>
      <c r="U94" s="27"/>
      <c r="V94" s="27"/>
      <c r="W94" s="29"/>
      <c r="X94" s="27"/>
      <c r="Y94" s="27"/>
      <c r="Z94" s="27"/>
      <c r="AA94" s="27"/>
      <c r="AB94" s="27"/>
      <c r="AC94" s="20"/>
      <c r="AD94" s="20"/>
      <c r="AE94" s="21"/>
      <c r="AF94" s="21"/>
      <c r="AG94" s="21"/>
      <c r="AH94" s="20"/>
      <c r="AI94" s="21"/>
      <c r="AJ94" s="21"/>
      <c r="AK94" s="21"/>
    </row>
    <row r="95" spans="1:37" ht="14.25" customHeight="1" x14ac:dyDescent="0.2">
      <c r="A95" s="13">
        <v>75</v>
      </c>
      <c r="B95" s="13" t="s">
        <v>32</v>
      </c>
      <c r="C95" s="13">
        <v>4446</v>
      </c>
      <c r="D95" s="13">
        <v>9544</v>
      </c>
      <c r="E95" s="13" t="s">
        <v>36</v>
      </c>
      <c r="F95" s="13"/>
      <c r="G95" s="14">
        <v>0</v>
      </c>
      <c r="H95" s="14">
        <v>0</v>
      </c>
      <c r="I95" s="14">
        <v>84</v>
      </c>
      <c r="J95" s="22">
        <f t="shared" ref="J95:J113" si="8">+(G95*400)+(H95*100)+I95</f>
        <v>84</v>
      </c>
      <c r="K95" s="15"/>
      <c r="L95" s="15">
        <f t="shared" ref="L95:L113" si="9">+K95*J95</f>
        <v>0</v>
      </c>
      <c r="M95" s="42">
        <v>73</v>
      </c>
      <c r="N95" s="26" t="s">
        <v>37</v>
      </c>
      <c r="O95" s="26" t="s">
        <v>38</v>
      </c>
      <c r="P95" s="26"/>
      <c r="Q95" s="42">
        <v>168</v>
      </c>
      <c r="R95" s="28"/>
      <c r="S95" s="28"/>
      <c r="T95" s="27"/>
      <c r="U95" s="27"/>
      <c r="V95" s="27"/>
      <c r="W95" s="29"/>
      <c r="X95" s="27"/>
      <c r="Y95" s="27"/>
      <c r="Z95" s="27"/>
      <c r="AA95" s="27"/>
      <c r="AB95" s="27"/>
      <c r="AC95" s="20"/>
      <c r="AD95" s="20"/>
      <c r="AE95" s="21"/>
      <c r="AF95" s="21"/>
      <c r="AG95" s="21"/>
      <c r="AH95" s="20"/>
      <c r="AI95" s="21"/>
      <c r="AJ95" s="21"/>
      <c r="AK95" s="21"/>
    </row>
    <row r="96" spans="1:37" ht="14.25" customHeight="1" x14ac:dyDescent="0.2">
      <c r="A96" s="13"/>
      <c r="B96" s="13">
        <v>0</v>
      </c>
      <c r="C96" s="13">
        <v>0</v>
      </c>
      <c r="D96" s="13">
        <v>0</v>
      </c>
      <c r="E96" s="13">
        <v>0</v>
      </c>
      <c r="F96" s="13"/>
      <c r="G96" s="14">
        <v>0</v>
      </c>
      <c r="H96" s="14">
        <v>0</v>
      </c>
      <c r="I96" s="14">
        <v>0</v>
      </c>
      <c r="J96" s="22">
        <f t="shared" si="8"/>
        <v>0</v>
      </c>
      <c r="K96" s="15"/>
      <c r="L96" s="15">
        <f t="shared" si="9"/>
        <v>0</v>
      </c>
      <c r="M96" s="42">
        <v>74</v>
      </c>
      <c r="N96" s="26" t="s">
        <v>37</v>
      </c>
      <c r="O96" s="26" t="s">
        <v>42</v>
      </c>
      <c r="P96" s="26"/>
      <c r="Q96" s="42">
        <v>16</v>
      </c>
      <c r="R96" s="28"/>
      <c r="S96" s="28"/>
      <c r="T96" s="27"/>
      <c r="U96" s="27"/>
      <c r="V96" s="27"/>
      <c r="W96" s="29"/>
      <c r="X96" s="27"/>
      <c r="Y96" s="27"/>
      <c r="Z96" s="27"/>
      <c r="AA96" s="27"/>
      <c r="AB96" s="27"/>
      <c r="AC96" s="20"/>
      <c r="AD96" s="20"/>
      <c r="AE96" s="21"/>
      <c r="AF96" s="21"/>
      <c r="AG96" s="21"/>
      <c r="AH96" s="20"/>
      <c r="AI96" s="21"/>
      <c r="AJ96" s="21"/>
      <c r="AK96" s="21"/>
    </row>
    <row r="97" spans="1:37" ht="14.25" customHeight="1" x14ac:dyDescent="0.2">
      <c r="A97" s="13">
        <v>76</v>
      </c>
      <c r="B97" s="13" t="s">
        <v>32</v>
      </c>
      <c r="C97" s="13">
        <v>4447</v>
      </c>
      <c r="D97" s="13">
        <v>9545</v>
      </c>
      <c r="E97" s="13" t="s">
        <v>36</v>
      </c>
      <c r="F97" s="13"/>
      <c r="G97" s="14">
        <v>0</v>
      </c>
      <c r="H97" s="14">
        <v>0</v>
      </c>
      <c r="I97" s="14">
        <v>51</v>
      </c>
      <c r="J97" s="22">
        <f t="shared" si="8"/>
        <v>51</v>
      </c>
      <c r="K97" s="15"/>
      <c r="L97" s="15">
        <f t="shared" si="9"/>
        <v>0</v>
      </c>
      <c r="M97" s="42">
        <v>75</v>
      </c>
      <c r="N97" s="26" t="s">
        <v>37</v>
      </c>
      <c r="O97" s="26" t="s">
        <v>38</v>
      </c>
      <c r="P97" s="26"/>
      <c r="Q97" s="42">
        <v>108</v>
      </c>
      <c r="R97" s="28"/>
      <c r="S97" s="28"/>
      <c r="T97" s="27"/>
      <c r="U97" s="27"/>
      <c r="V97" s="27"/>
      <c r="W97" s="29"/>
      <c r="X97" s="27"/>
      <c r="Y97" s="27"/>
      <c r="Z97" s="27"/>
      <c r="AA97" s="27"/>
      <c r="AB97" s="27"/>
      <c r="AC97" s="20"/>
      <c r="AD97" s="20"/>
      <c r="AE97" s="21"/>
      <c r="AF97" s="21"/>
      <c r="AG97" s="21"/>
      <c r="AH97" s="20"/>
      <c r="AI97" s="21"/>
      <c r="AJ97" s="21"/>
      <c r="AK97" s="21"/>
    </row>
    <row r="98" spans="1:37" ht="14.25" customHeight="1" x14ac:dyDescent="0.2">
      <c r="A98" s="13">
        <v>77</v>
      </c>
      <c r="B98" s="13" t="s">
        <v>32</v>
      </c>
      <c r="C98" s="13">
        <v>4448</v>
      </c>
      <c r="D98" s="13">
        <v>9546</v>
      </c>
      <c r="E98" s="13" t="s">
        <v>36</v>
      </c>
      <c r="F98" s="13"/>
      <c r="G98" s="14">
        <v>0</v>
      </c>
      <c r="H98" s="14">
        <v>1</v>
      </c>
      <c r="I98" s="14">
        <v>12</v>
      </c>
      <c r="J98" s="22">
        <f t="shared" si="8"/>
        <v>112</v>
      </c>
      <c r="K98" s="15"/>
      <c r="L98" s="15">
        <f t="shared" si="9"/>
        <v>0</v>
      </c>
      <c r="M98" s="42">
        <v>76</v>
      </c>
      <c r="N98" s="26" t="s">
        <v>37</v>
      </c>
      <c r="O98" s="26" t="s">
        <v>63</v>
      </c>
      <c r="P98" s="26"/>
      <c r="Q98" s="42">
        <v>72</v>
      </c>
      <c r="R98" s="28"/>
      <c r="S98" s="28"/>
      <c r="T98" s="27"/>
      <c r="U98" s="27"/>
      <c r="V98" s="27"/>
      <c r="W98" s="29"/>
      <c r="X98" s="27"/>
      <c r="Y98" s="27"/>
      <c r="Z98" s="27"/>
      <c r="AA98" s="27"/>
      <c r="AB98" s="27"/>
      <c r="AC98" s="20"/>
      <c r="AD98" s="20"/>
      <c r="AE98" s="21"/>
      <c r="AF98" s="21"/>
      <c r="AG98" s="21"/>
      <c r="AH98" s="20"/>
      <c r="AI98" s="21"/>
      <c r="AJ98" s="21"/>
      <c r="AK98" s="21"/>
    </row>
    <row r="99" spans="1:37" ht="14.25" customHeight="1" x14ac:dyDescent="0.2">
      <c r="A99" s="13"/>
      <c r="B99" s="13">
        <v>0</v>
      </c>
      <c r="C99" s="13">
        <v>0</v>
      </c>
      <c r="D99" s="13">
        <v>0</v>
      </c>
      <c r="E99" s="13">
        <v>0</v>
      </c>
      <c r="F99" s="13"/>
      <c r="G99" s="14">
        <v>0</v>
      </c>
      <c r="H99" s="14">
        <v>0</v>
      </c>
      <c r="I99" s="14">
        <v>0</v>
      </c>
      <c r="J99" s="22">
        <f t="shared" si="8"/>
        <v>0</v>
      </c>
      <c r="K99" s="15"/>
      <c r="L99" s="15">
        <f t="shared" si="9"/>
        <v>0</v>
      </c>
      <c r="M99" s="42">
        <v>77</v>
      </c>
      <c r="N99" s="26" t="s">
        <v>37</v>
      </c>
      <c r="O99" s="26" t="s">
        <v>42</v>
      </c>
      <c r="P99" s="26"/>
      <c r="Q99" s="42">
        <v>50</v>
      </c>
      <c r="R99" s="28"/>
      <c r="S99" s="28"/>
      <c r="T99" s="27"/>
      <c r="U99" s="27"/>
      <c r="V99" s="27"/>
      <c r="W99" s="29"/>
      <c r="X99" s="27"/>
      <c r="Y99" s="27"/>
      <c r="Z99" s="27"/>
      <c r="AA99" s="27"/>
      <c r="AB99" s="27"/>
      <c r="AC99" s="20"/>
      <c r="AD99" s="20"/>
      <c r="AE99" s="21"/>
      <c r="AF99" s="21"/>
      <c r="AG99" s="21"/>
      <c r="AH99" s="20"/>
      <c r="AI99" s="21"/>
      <c r="AJ99" s="21"/>
      <c r="AK99" s="21"/>
    </row>
    <row r="100" spans="1:37" ht="14.25" customHeight="1" x14ac:dyDescent="0.2">
      <c r="A100" s="13"/>
      <c r="B100" s="13">
        <v>0</v>
      </c>
      <c r="C100" s="13">
        <v>0</v>
      </c>
      <c r="D100" s="13">
        <v>0</v>
      </c>
      <c r="E100" s="13">
        <v>0</v>
      </c>
      <c r="F100" s="13"/>
      <c r="G100" s="14">
        <v>0</v>
      </c>
      <c r="H100" s="14">
        <v>0</v>
      </c>
      <c r="I100" s="14">
        <v>0</v>
      </c>
      <c r="J100" s="22">
        <f t="shared" si="8"/>
        <v>0</v>
      </c>
      <c r="K100" s="15"/>
      <c r="L100" s="15">
        <f t="shared" si="9"/>
        <v>0</v>
      </c>
      <c r="M100" s="42">
        <v>78</v>
      </c>
      <c r="N100" s="26" t="s">
        <v>37</v>
      </c>
      <c r="O100" s="26" t="s">
        <v>42</v>
      </c>
      <c r="P100" s="26"/>
      <c r="Q100" s="42">
        <v>36</v>
      </c>
      <c r="R100" s="28"/>
      <c r="S100" s="28"/>
      <c r="T100" s="27"/>
      <c r="U100" s="27"/>
      <c r="V100" s="27"/>
      <c r="W100" s="29"/>
      <c r="X100" s="27"/>
      <c r="Y100" s="27"/>
      <c r="Z100" s="27"/>
      <c r="AA100" s="27"/>
      <c r="AB100" s="27"/>
      <c r="AC100" s="20"/>
      <c r="AD100" s="20"/>
      <c r="AE100" s="21"/>
      <c r="AF100" s="21"/>
      <c r="AG100" s="21"/>
      <c r="AH100" s="20"/>
      <c r="AI100" s="21"/>
      <c r="AJ100" s="21"/>
      <c r="AK100" s="21"/>
    </row>
    <row r="101" spans="1:37" ht="14.25" customHeight="1" x14ac:dyDescent="0.2">
      <c r="A101" s="13">
        <v>78</v>
      </c>
      <c r="B101" s="13" t="s">
        <v>32</v>
      </c>
      <c r="C101" s="13">
        <v>4449</v>
      </c>
      <c r="D101" s="13">
        <v>9547</v>
      </c>
      <c r="E101" s="13" t="s">
        <v>36</v>
      </c>
      <c r="F101" s="13"/>
      <c r="G101" s="14">
        <v>0</v>
      </c>
      <c r="H101" s="14">
        <v>0</v>
      </c>
      <c r="I101" s="14">
        <v>80</v>
      </c>
      <c r="J101" s="22">
        <f t="shared" si="8"/>
        <v>80</v>
      </c>
      <c r="K101" s="15"/>
      <c r="L101" s="15">
        <f t="shared" si="9"/>
        <v>0</v>
      </c>
      <c r="M101" s="42">
        <v>79</v>
      </c>
      <c r="N101" s="26" t="s">
        <v>37</v>
      </c>
      <c r="O101" s="26" t="s">
        <v>38</v>
      </c>
      <c r="P101" s="26"/>
      <c r="Q101" s="42">
        <v>198</v>
      </c>
      <c r="R101" s="28"/>
      <c r="S101" s="28"/>
      <c r="T101" s="27"/>
      <c r="U101" s="27"/>
      <c r="V101" s="27"/>
      <c r="W101" s="29"/>
      <c r="X101" s="27"/>
      <c r="Y101" s="27"/>
      <c r="Z101" s="27"/>
      <c r="AA101" s="27"/>
      <c r="AB101" s="27"/>
      <c r="AC101" s="20"/>
      <c r="AD101" s="20"/>
      <c r="AE101" s="21"/>
      <c r="AF101" s="21"/>
      <c r="AG101" s="21"/>
      <c r="AH101" s="20"/>
      <c r="AI101" s="21"/>
      <c r="AJ101" s="21"/>
      <c r="AK101" s="21"/>
    </row>
    <row r="102" spans="1:37" ht="14.25" customHeight="1" x14ac:dyDescent="0.2">
      <c r="A102" s="13"/>
      <c r="B102" s="13">
        <v>0</v>
      </c>
      <c r="C102" s="13">
        <v>0</v>
      </c>
      <c r="D102" s="13">
        <v>0</v>
      </c>
      <c r="E102" s="13">
        <v>0</v>
      </c>
      <c r="F102" s="13"/>
      <c r="G102" s="14">
        <v>0</v>
      </c>
      <c r="H102" s="14">
        <v>0</v>
      </c>
      <c r="I102" s="14">
        <v>0</v>
      </c>
      <c r="J102" s="22">
        <f t="shared" si="8"/>
        <v>0</v>
      </c>
      <c r="K102" s="15"/>
      <c r="L102" s="15">
        <f t="shared" si="9"/>
        <v>0</v>
      </c>
      <c r="M102" s="42">
        <v>80</v>
      </c>
      <c r="N102" s="26" t="s">
        <v>37</v>
      </c>
      <c r="O102" s="26" t="s">
        <v>38</v>
      </c>
      <c r="P102" s="26"/>
      <c r="Q102" s="42">
        <v>12.5</v>
      </c>
      <c r="R102" s="28"/>
      <c r="S102" s="28"/>
      <c r="T102" s="27"/>
      <c r="U102" s="27"/>
      <c r="V102" s="27"/>
      <c r="W102" s="29"/>
      <c r="X102" s="27"/>
      <c r="Y102" s="27"/>
      <c r="Z102" s="27"/>
      <c r="AA102" s="27"/>
      <c r="AB102" s="27"/>
      <c r="AC102" s="20"/>
      <c r="AD102" s="20"/>
      <c r="AE102" s="21"/>
      <c r="AF102" s="21"/>
      <c r="AG102" s="21"/>
      <c r="AH102" s="20"/>
      <c r="AI102" s="21"/>
      <c r="AJ102" s="21"/>
      <c r="AK102" s="21"/>
    </row>
    <row r="103" spans="1:37" ht="14.25" customHeight="1" x14ac:dyDescent="0.2">
      <c r="A103" s="13">
        <v>79</v>
      </c>
      <c r="B103" s="13" t="s">
        <v>32</v>
      </c>
      <c r="C103" s="13">
        <v>4450</v>
      </c>
      <c r="D103" s="13">
        <v>9548</v>
      </c>
      <c r="E103" s="13" t="s">
        <v>36</v>
      </c>
      <c r="F103" s="13"/>
      <c r="G103" s="14">
        <v>0</v>
      </c>
      <c r="H103" s="14">
        <v>0</v>
      </c>
      <c r="I103" s="14">
        <v>98</v>
      </c>
      <c r="J103" s="22">
        <f t="shared" si="8"/>
        <v>98</v>
      </c>
      <c r="K103" s="15"/>
      <c r="L103" s="15">
        <f t="shared" si="9"/>
        <v>0</v>
      </c>
      <c r="M103" s="42">
        <v>81</v>
      </c>
      <c r="N103" s="26" t="s">
        <v>37</v>
      </c>
      <c r="O103" s="26" t="s">
        <v>63</v>
      </c>
      <c r="P103" s="26"/>
      <c r="Q103" s="42">
        <v>135</v>
      </c>
      <c r="R103" s="28"/>
      <c r="S103" s="28"/>
      <c r="T103" s="27"/>
      <c r="U103" s="27"/>
      <c r="V103" s="27"/>
      <c r="W103" s="29"/>
      <c r="X103" s="27"/>
      <c r="Y103" s="27"/>
      <c r="Z103" s="27"/>
      <c r="AA103" s="27"/>
      <c r="AB103" s="27"/>
      <c r="AC103" s="20"/>
      <c r="AD103" s="20"/>
      <c r="AE103" s="21"/>
      <c r="AF103" s="21"/>
      <c r="AG103" s="21"/>
      <c r="AH103" s="20"/>
      <c r="AI103" s="21"/>
      <c r="AJ103" s="21"/>
      <c r="AK103" s="21"/>
    </row>
    <row r="104" spans="1:37" ht="14.25" customHeight="1" x14ac:dyDescent="0.2">
      <c r="A104" s="13">
        <v>80</v>
      </c>
      <c r="B104" s="13" t="s">
        <v>32</v>
      </c>
      <c r="C104" s="13">
        <v>4451</v>
      </c>
      <c r="D104" s="13">
        <v>9549</v>
      </c>
      <c r="E104" s="13" t="s">
        <v>36</v>
      </c>
      <c r="F104" s="13"/>
      <c r="G104" s="14">
        <v>0</v>
      </c>
      <c r="H104" s="14">
        <v>0</v>
      </c>
      <c r="I104" s="14">
        <v>53</v>
      </c>
      <c r="J104" s="22">
        <f t="shared" si="8"/>
        <v>53</v>
      </c>
      <c r="K104" s="15"/>
      <c r="L104" s="15">
        <f t="shared" si="9"/>
        <v>0</v>
      </c>
      <c r="M104" s="42">
        <v>82</v>
      </c>
      <c r="N104" s="26" t="s">
        <v>37</v>
      </c>
      <c r="O104" s="26" t="s">
        <v>38</v>
      </c>
      <c r="P104" s="26"/>
      <c r="Q104" s="42">
        <v>189</v>
      </c>
      <c r="R104" s="28"/>
      <c r="S104" s="28"/>
      <c r="T104" s="27"/>
      <c r="U104" s="27"/>
      <c r="V104" s="27"/>
      <c r="W104" s="29"/>
      <c r="X104" s="27"/>
      <c r="Y104" s="27"/>
      <c r="Z104" s="27"/>
      <c r="AA104" s="27"/>
      <c r="AB104" s="27"/>
      <c r="AC104" s="20"/>
      <c r="AD104" s="20"/>
      <c r="AE104" s="21"/>
      <c r="AF104" s="21"/>
      <c r="AG104" s="21"/>
      <c r="AH104" s="20"/>
      <c r="AI104" s="21"/>
      <c r="AJ104" s="21"/>
      <c r="AK104" s="21"/>
    </row>
    <row r="105" spans="1:37" ht="14.25" customHeight="1" x14ac:dyDescent="0.2">
      <c r="A105" s="13">
        <v>81</v>
      </c>
      <c r="B105" s="13" t="s">
        <v>32</v>
      </c>
      <c r="C105" s="13">
        <v>4452</v>
      </c>
      <c r="D105" s="13">
        <v>9550</v>
      </c>
      <c r="E105" s="13" t="s">
        <v>36</v>
      </c>
      <c r="F105" s="13"/>
      <c r="G105" s="14">
        <v>0</v>
      </c>
      <c r="H105" s="14">
        <v>0</v>
      </c>
      <c r="I105" s="14">
        <v>10</v>
      </c>
      <c r="J105" s="22">
        <f t="shared" si="8"/>
        <v>10</v>
      </c>
      <c r="K105" s="15"/>
      <c r="L105" s="15">
        <f t="shared" si="9"/>
        <v>0</v>
      </c>
      <c r="M105" s="42">
        <v>83</v>
      </c>
      <c r="N105" s="26" t="s">
        <v>37</v>
      </c>
      <c r="O105" s="26" t="s">
        <v>42</v>
      </c>
      <c r="P105" s="26"/>
      <c r="Q105" s="42">
        <v>18</v>
      </c>
      <c r="R105" s="28"/>
      <c r="S105" s="28"/>
      <c r="T105" s="27"/>
      <c r="U105" s="27"/>
      <c r="V105" s="27"/>
      <c r="W105" s="29"/>
      <c r="X105" s="27"/>
      <c r="Y105" s="27"/>
      <c r="Z105" s="27"/>
      <c r="AA105" s="27"/>
      <c r="AB105" s="27"/>
      <c r="AC105" s="20"/>
      <c r="AD105" s="20"/>
      <c r="AE105" s="21"/>
      <c r="AF105" s="21"/>
      <c r="AG105" s="21"/>
      <c r="AH105" s="20"/>
      <c r="AI105" s="21"/>
      <c r="AJ105" s="21"/>
      <c r="AK105" s="21"/>
    </row>
    <row r="106" spans="1:37" ht="14.25" customHeight="1" x14ac:dyDescent="0.2">
      <c r="A106" s="13">
        <v>82</v>
      </c>
      <c r="B106" s="13" t="s">
        <v>32</v>
      </c>
      <c r="C106" s="13">
        <v>4453</v>
      </c>
      <c r="D106" s="13">
        <v>9551</v>
      </c>
      <c r="E106" s="13" t="s">
        <v>36</v>
      </c>
      <c r="F106" s="13"/>
      <c r="G106" s="14">
        <v>0</v>
      </c>
      <c r="H106" s="14">
        <v>1</v>
      </c>
      <c r="I106" s="14">
        <v>47</v>
      </c>
      <c r="J106" s="22">
        <f t="shared" si="8"/>
        <v>147</v>
      </c>
      <c r="K106" s="15"/>
      <c r="L106" s="15">
        <f t="shared" si="9"/>
        <v>0</v>
      </c>
      <c r="M106" s="42">
        <v>84</v>
      </c>
      <c r="N106" s="26" t="s">
        <v>37</v>
      </c>
      <c r="O106" s="26" t="s">
        <v>42</v>
      </c>
      <c r="P106" s="26"/>
      <c r="Q106" s="42">
        <v>160</v>
      </c>
      <c r="R106" s="28"/>
      <c r="S106" s="28"/>
      <c r="T106" s="27"/>
      <c r="U106" s="27"/>
      <c r="V106" s="27"/>
      <c r="W106" s="29"/>
      <c r="X106" s="27"/>
      <c r="Y106" s="27"/>
      <c r="Z106" s="27"/>
      <c r="AA106" s="27"/>
      <c r="AB106" s="27"/>
      <c r="AC106" s="20"/>
      <c r="AD106" s="20"/>
      <c r="AE106" s="21"/>
      <c r="AF106" s="21"/>
      <c r="AG106" s="21"/>
      <c r="AH106" s="20"/>
      <c r="AI106" s="21"/>
      <c r="AJ106" s="21"/>
      <c r="AK106" s="21"/>
    </row>
    <row r="107" spans="1:37" ht="14.25" customHeight="1" x14ac:dyDescent="0.2">
      <c r="A107" s="13"/>
      <c r="B107" s="13">
        <v>0</v>
      </c>
      <c r="C107" s="13">
        <v>0</v>
      </c>
      <c r="D107" s="13">
        <v>0</v>
      </c>
      <c r="E107" s="13">
        <v>0</v>
      </c>
      <c r="F107" s="13"/>
      <c r="G107" s="14">
        <v>0</v>
      </c>
      <c r="H107" s="14">
        <v>0</v>
      </c>
      <c r="I107" s="14">
        <v>0</v>
      </c>
      <c r="J107" s="22">
        <f t="shared" si="8"/>
        <v>0</v>
      </c>
      <c r="K107" s="15"/>
      <c r="L107" s="15">
        <f t="shared" si="9"/>
        <v>0</v>
      </c>
      <c r="M107" s="42">
        <v>85</v>
      </c>
      <c r="N107" s="26" t="s">
        <v>37</v>
      </c>
      <c r="O107" s="26" t="s">
        <v>42</v>
      </c>
      <c r="P107" s="26"/>
      <c r="Q107" s="42">
        <v>15</v>
      </c>
      <c r="R107" s="28"/>
      <c r="S107" s="28"/>
      <c r="T107" s="27"/>
      <c r="U107" s="27"/>
      <c r="V107" s="27"/>
      <c r="W107" s="29"/>
      <c r="X107" s="27"/>
      <c r="Y107" s="27"/>
      <c r="Z107" s="27"/>
      <c r="AA107" s="27"/>
      <c r="AB107" s="27"/>
      <c r="AC107" s="20"/>
      <c r="AD107" s="20"/>
      <c r="AE107" s="21"/>
      <c r="AF107" s="21"/>
      <c r="AG107" s="21"/>
      <c r="AH107" s="20"/>
      <c r="AI107" s="21"/>
      <c r="AJ107" s="21"/>
      <c r="AK107" s="21"/>
    </row>
    <row r="108" spans="1:37" ht="14.25" customHeight="1" x14ac:dyDescent="0.2">
      <c r="A108" s="13">
        <v>83</v>
      </c>
      <c r="B108" s="13" t="s">
        <v>32</v>
      </c>
      <c r="C108" s="13">
        <v>4455</v>
      </c>
      <c r="D108" s="13">
        <v>9553</v>
      </c>
      <c r="E108" s="13" t="s">
        <v>36</v>
      </c>
      <c r="F108" s="13"/>
      <c r="G108" s="14">
        <v>0</v>
      </c>
      <c r="H108" s="14">
        <v>1</v>
      </c>
      <c r="I108" s="14">
        <v>0</v>
      </c>
      <c r="J108" s="22">
        <f t="shared" si="8"/>
        <v>100</v>
      </c>
      <c r="K108" s="15"/>
      <c r="L108" s="15">
        <f t="shared" si="9"/>
        <v>0</v>
      </c>
      <c r="M108" s="42">
        <v>86</v>
      </c>
      <c r="N108" s="26" t="s">
        <v>37</v>
      </c>
      <c r="O108" s="26" t="s">
        <v>38</v>
      </c>
      <c r="P108" s="26"/>
      <c r="Q108" s="42">
        <v>108</v>
      </c>
      <c r="R108" s="28"/>
      <c r="S108" s="28"/>
      <c r="T108" s="27"/>
      <c r="U108" s="27"/>
      <c r="V108" s="27"/>
      <c r="W108" s="29"/>
      <c r="X108" s="27"/>
      <c r="Y108" s="27"/>
      <c r="Z108" s="27"/>
      <c r="AA108" s="27"/>
      <c r="AB108" s="27"/>
      <c r="AC108" s="20"/>
      <c r="AD108" s="20"/>
      <c r="AE108" s="21"/>
      <c r="AF108" s="21"/>
      <c r="AG108" s="21"/>
      <c r="AH108" s="20"/>
      <c r="AI108" s="21"/>
      <c r="AJ108" s="21"/>
      <c r="AK108" s="21"/>
    </row>
    <row r="109" spans="1:37" ht="14.25" customHeight="1" x14ac:dyDescent="0.2">
      <c r="A109" s="13">
        <v>84</v>
      </c>
      <c r="B109" s="13" t="s">
        <v>32</v>
      </c>
      <c r="C109" s="13">
        <v>4456</v>
      </c>
      <c r="D109" s="13">
        <v>9554</v>
      </c>
      <c r="E109" s="13" t="s">
        <v>36</v>
      </c>
      <c r="F109" s="13"/>
      <c r="G109" s="14">
        <v>0</v>
      </c>
      <c r="H109" s="14">
        <v>0</v>
      </c>
      <c r="I109" s="14">
        <v>45</v>
      </c>
      <c r="J109" s="22">
        <f t="shared" si="8"/>
        <v>45</v>
      </c>
      <c r="K109" s="15"/>
      <c r="L109" s="15">
        <f t="shared" si="9"/>
        <v>0</v>
      </c>
      <c r="M109" s="42"/>
      <c r="N109" s="26">
        <v>0</v>
      </c>
      <c r="O109" s="26">
        <v>0</v>
      </c>
      <c r="P109" s="26"/>
      <c r="Q109" s="42">
        <v>0</v>
      </c>
      <c r="R109" s="28"/>
      <c r="S109" s="28"/>
      <c r="T109" s="27"/>
      <c r="U109" s="27"/>
      <c r="V109" s="27"/>
      <c r="W109" s="29"/>
      <c r="X109" s="27"/>
      <c r="Y109" s="27"/>
      <c r="Z109" s="27"/>
      <c r="AA109" s="27"/>
      <c r="AB109" s="27"/>
      <c r="AC109" s="20"/>
      <c r="AD109" s="20"/>
      <c r="AE109" s="21"/>
      <c r="AF109" s="21"/>
      <c r="AG109" s="21"/>
      <c r="AH109" s="20"/>
      <c r="AI109" s="21"/>
      <c r="AJ109" s="21"/>
      <c r="AK109" s="21"/>
    </row>
    <row r="110" spans="1:37" ht="14.25" customHeight="1" x14ac:dyDescent="0.2">
      <c r="A110" s="13">
        <v>85</v>
      </c>
      <c r="B110" s="13" t="s">
        <v>32</v>
      </c>
      <c r="C110" s="13">
        <v>4457</v>
      </c>
      <c r="D110" s="13">
        <v>9555</v>
      </c>
      <c r="E110" s="13" t="s">
        <v>36</v>
      </c>
      <c r="F110" s="13"/>
      <c r="G110" s="14">
        <v>0</v>
      </c>
      <c r="H110" s="14">
        <v>2</v>
      </c>
      <c r="I110" s="14">
        <v>10</v>
      </c>
      <c r="J110" s="22">
        <f t="shared" si="8"/>
        <v>210</v>
      </c>
      <c r="K110" s="15"/>
      <c r="L110" s="15">
        <f t="shared" si="9"/>
        <v>0</v>
      </c>
      <c r="M110" s="42">
        <v>87</v>
      </c>
      <c r="N110" s="26" t="s">
        <v>37</v>
      </c>
      <c r="O110" s="26" t="s">
        <v>39</v>
      </c>
      <c r="P110" s="26"/>
      <c r="Q110" s="42">
        <v>189</v>
      </c>
      <c r="R110" s="28"/>
      <c r="S110" s="28"/>
      <c r="T110" s="27"/>
      <c r="U110" s="27"/>
      <c r="V110" s="27"/>
      <c r="W110" s="29"/>
      <c r="X110" s="27"/>
      <c r="Y110" s="27"/>
      <c r="Z110" s="27"/>
      <c r="AA110" s="27"/>
      <c r="AB110" s="27"/>
      <c r="AC110" s="20"/>
      <c r="AD110" s="20"/>
      <c r="AE110" s="21"/>
      <c r="AF110" s="21"/>
      <c r="AG110" s="21"/>
      <c r="AH110" s="20"/>
      <c r="AI110" s="21"/>
      <c r="AJ110" s="21"/>
      <c r="AK110" s="21"/>
    </row>
    <row r="111" spans="1:37" ht="14.25" customHeight="1" x14ac:dyDescent="0.2">
      <c r="A111" s="13"/>
      <c r="B111" s="13">
        <v>0</v>
      </c>
      <c r="C111" s="13">
        <v>0</v>
      </c>
      <c r="D111" s="13">
        <v>0</v>
      </c>
      <c r="E111" s="13">
        <v>0</v>
      </c>
      <c r="F111" s="13"/>
      <c r="G111" s="14">
        <v>0</v>
      </c>
      <c r="H111" s="14">
        <v>0</v>
      </c>
      <c r="I111" s="14">
        <v>0</v>
      </c>
      <c r="J111" s="22">
        <f t="shared" si="8"/>
        <v>0</v>
      </c>
      <c r="K111" s="15"/>
      <c r="L111" s="15">
        <f t="shared" si="9"/>
        <v>0</v>
      </c>
      <c r="M111" s="42">
        <v>88</v>
      </c>
      <c r="N111" s="26" t="s">
        <v>37</v>
      </c>
      <c r="O111" s="26" t="s">
        <v>42</v>
      </c>
      <c r="P111" s="26"/>
      <c r="Q111" s="42">
        <v>70</v>
      </c>
      <c r="R111" s="28"/>
      <c r="S111" s="28"/>
      <c r="T111" s="27"/>
      <c r="U111" s="27"/>
      <c r="V111" s="27"/>
      <c r="W111" s="29"/>
      <c r="X111" s="27"/>
      <c r="Y111" s="27"/>
      <c r="Z111" s="27"/>
      <c r="AA111" s="27"/>
      <c r="AB111" s="27"/>
      <c r="AC111" s="20"/>
      <c r="AD111" s="20"/>
      <c r="AE111" s="21"/>
      <c r="AF111" s="21"/>
      <c r="AG111" s="21"/>
      <c r="AH111" s="20"/>
      <c r="AI111" s="21"/>
      <c r="AJ111" s="21"/>
      <c r="AK111" s="21"/>
    </row>
    <row r="112" spans="1:37" ht="14.25" customHeight="1" x14ac:dyDescent="0.2">
      <c r="A112" s="13"/>
      <c r="B112" s="13">
        <v>0</v>
      </c>
      <c r="C112" s="13">
        <v>0</v>
      </c>
      <c r="D112" s="13">
        <v>0</v>
      </c>
      <c r="E112" s="13">
        <v>0</v>
      </c>
      <c r="F112" s="13"/>
      <c r="G112" s="14">
        <v>0</v>
      </c>
      <c r="H112" s="14">
        <v>0</v>
      </c>
      <c r="I112" s="14">
        <v>0</v>
      </c>
      <c r="J112" s="22">
        <f t="shared" si="8"/>
        <v>0</v>
      </c>
      <c r="K112" s="15"/>
      <c r="L112" s="15">
        <f t="shared" si="9"/>
        <v>0</v>
      </c>
      <c r="M112" s="42">
        <v>89</v>
      </c>
      <c r="N112" s="26">
        <v>0</v>
      </c>
      <c r="O112" s="26" t="s">
        <v>42</v>
      </c>
      <c r="P112" s="26"/>
      <c r="Q112" s="42">
        <v>12.5</v>
      </c>
      <c r="R112" s="28"/>
      <c r="S112" s="28"/>
      <c r="T112" s="27"/>
      <c r="U112" s="27"/>
      <c r="V112" s="27"/>
      <c r="W112" s="29"/>
      <c r="X112" s="27"/>
      <c r="Y112" s="27"/>
      <c r="Z112" s="27"/>
      <c r="AA112" s="27"/>
      <c r="AB112" s="27"/>
      <c r="AC112" s="20"/>
      <c r="AD112" s="20"/>
      <c r="AE112" s="21"/>
      <c r="AF112" s="21"/>
      <c r="AG112" s="21"/>
      <c r="AH112" s="20"/>
      <c r="AI112" s="21"/>
      <c r="AJ112" s="21"/>
      <c r="AK112" s="21"/>
    </row>
    <row r="113" spans="1:37" ht="14.25" customHeight="1" x14ac:dyDescent="0.2">
      <c r="A113" s="13">
        <v>86</v>
      </c>
      <c r="B113" s="13" t="s">
        <v>32</v>
      </c>
      <c r="C113" s="13">
        <v>4458</v>
      </c>
      <c r="D113" s="13">
        <v>9556</v>
      </c>
      <c r="E113" s="13" t="s">
        <v>36</v>
      </c>
      <c r="F113" s="13"/>
      <c r="G113" s="14">
        <v>0</v>
      </c>
      <c r="H113" s="14">
        <v>1</v>
      </c>
      <c r="I113" s="14">
        <v>54</v>
      </c>
      <c r="J113" s="22">
        <f t="shared" si="8"/>
        <v>154</v>
      </c>
      <c r="K113" s="15"/>
      <c r="L113" s="15">
        <f t="shared" si="9"/>
        <v>0</v>
      </c>
      <c r="M113" s="42">
        <v>90</v>
      </c>
      <c r="N113" s="26" t="s">
        <v>37</v>
      </c>
      <c r="O113" s="26" t="s">
        <v>38</v>
      </c>
      <c r="P113" s="26"/>
      <c r="Q113" s="42">
        <v>360</v>
      </c>
      <c r="R113" s="28"/>
      <c r="S113" s="28"/>
      <c r="T113" s="27"/>
      <c r="U113" s="27"/>
      <c r="V113" s="27"/>
      <c r="W113" s="29"/>
      <c r="X113" s="27"/>
      <c r="Y113" s="27"/>
      <c r="Z113" s="27"/>
      <c r="AA113" s="27"/>
      <c r="AB113" s="27"/>
      <c r="AC113" s="20"/>
      <c r="AD113" s="20"/>
      <c r="AE113" s="21"/>
      <c r="AF113" s="21"/>
      <c r="AG113" s="21"/>
      <c r="AH113" s="20"/>
      <c r="AI113" s="21"/>
      <c r="AJ113" s="21"/>
      <c r="AK113" s="21"/>
    </row>
    <row r="114" spans="1:37" ht="14.25" customHeight="1" x14ac:dyDescent="0.2">
      <c r="A114" s="13">
        <v>87</v>
      </c>
      <c r="B114" s="13" t="s">
        <v>32</v>
      </c>
      <c r="C114" s="13">
        <v>4459</v>
      </c>
      <c r="D114" s="13">
        <v>9557</v>
      </c>
      <c r="E114" s="13" t="s">
        <v>36</v>
      </c>
      <c r="F114" s="13"/>
      <c r="G114" s="14">
        <v>0</v>
      </c>
      <c r="H114" s="14">
        <v>1</v>
      </c>
      <c r="I114" s="14">
        <v>0</v>
      </c>
      <c r="J114" s="22">
        <f>+(G114*400)+(H114*100)+I114</f>
        <v>100</v>
      </c>
      <c r="K114" s="15"/>
      <c r="L114" s="15">
        <f>+K114*J114</f>
        <v>0</v>
      </c>
      <c r="M114" s="42">
        <v>91</v>
      </c>
      <c r="N114" s="26" t="s">
        <v>37</v>
      </c>
      <c r="O114" s="26" t="s">
        <v>38</v>
      </c>
      <c r="P114" s="26"/>
      <c r="Q114" s="42">
        <v>180</v>
      </c>
      <c r="R114" s="28"/>
      <c r="S114" s="28"/>
      <c r="T114" s="27"/>
      <c r="U114" s="27"/>
      <c r="V114" s="27"/>
      <c r="W114" s="29"/>
      <c r="X114" s="27"/>
      <c r="Y114" s="27"/>
      <c r="Z114" s="27"/>
      <c r="AA114" s="27"/>
      <c r="AB114" s="27"/>
      <c r="AC114" s="20"/>
      <c r="AD114" s="20"/>
      <c r="AE114" s="21"/>
      <c r="AF114" s="21"/>
      <c r="AG114" s="21"/>
      <c r="AH114" s="20"/>
      <c r="AI114" s="21"/>
      <c r="AJ114" s="21"/>
      <c r="AK114" s="21"/>
    </row>
    <row r="115" spans="1:37" ht="14.25" customHeight="1" x14ac:dyDescent="0.2">
      <c r="A115" s="13">
        <v>88</v>
      </c>
      <c r="B115" s="13" t="s">
        <v>32</v>
      </c>
      <c r="C115" s="13">
        <v>4460</v>
      </c>
      <c r="D115" s="13">
        <v>9558</v>
      </c>
      <c r="E115" s="13" t="s">
        <v>36</v>
      </c>
      <c r="F115" s="13"/>
      <c r="G115" s="14">
        <v>0</v>
      </c>
      <c r="H115" s="14">
        <v>0</v>
      </c>
      <c r="I115" s="14">
        <v>45</v>
      </c>
      <c r="J115" s="22">
        <f t="shared" ref="J115:J138" si="10">+(G115*400)+(H115*100)+I115</f>
        <v>45</v>
      </c>
      <c r="K115" s="15"/>
      <c r="L115" s="15">
        <f t="shared" ref="L115:L138" si="11">+K115*J115</f>
        <v>0</v>
      </c>
      <c r="M115" s="42">
        <v>92</v>
      </c>
      <c r="N115" s="26" t="s">
        <v>37</v>
      </c>
      <c r="O115" s="26" t="s">
        <v>56</v>
      </c>
      <c r="P115" s="26"/>
      <c r="Q115" s="42">
        <v>64</v>
      </c>
      <c r="R115" s="28"/>
      <c r="S115" s="28"/>
      <c r="T115" s="27"/>
      <c r="U115" s="27"/>
      <c r="V115" s="27"/>
      <c r="W115" s="29"/>
      <c r="X115" s="27"/>
      <c r="Y115" s="27"/>
      <c r="Z115" s="27"/>
      <c r="AA115" s="27"/>
      <c r="AB115" s="27"/>
      <c r="AC115" s="20"/>
      <c r="AD115" s="20"/>
      <c r="AE115" s="21"/>
      <c r="AF115" s="21"/>
      <c r="AG115" s="21"/>
      <c r="AH115" s="20"/>
      <c r="AI115" s="21"/>
      <c r="AJ115" s="21"/>
      <c r="AK115" s="21"/>
    </row>
    <row r="116" spans="1:37" ht="14.25" customHeight="1" x14ac:dyDescent="0.2">
      <c r="A116" s="13">
        <v>89</v>
      </c>
      <c r="B116" s="13" t="s">
        <v>32</v>
      </c>
      <c r="C116" s="13">
        <v>4462</v>
      </c>
      <c r="D116" s="13">
        <v>9560</v>
      </c>
      <c r="E116" s="13" t="s">
        <v>36</v>
      </c>
      <c r="F116" s="13"/>
      <c r="G116" s="14">
        <v>0</v>
      </c>
      <c r="H116" s="14">
        <v>1</v>
      </c>
      <c r="I116" s="14">
        <v>55</v>
      </c>
      <c r="J116" s="22">
        <f t="shared" si="10"/>
        <v>155</v>
      </c>
      <c r="K116" s="15"/>
      <c r="L116" s="15">
        <f t="shared" si="11"/>
        <v>0</v>
      </c>
      <c r="M116" s="42">
        <v>93</v>
      </c>
      <c r="N116" s="26" t="s">
        <v>37</v>
      </c>
      <c r="O116" s="26" t="s">
        <v>38</v>
      </c>
      <c r="P116" s="26"/>
      <c r="Q116" s="42">
        <v>130</v>
      </c>
      <c r="R116" s="28"/>
      <c r="S116" s="28"/>
      <c r="T116" s="27"/>
      <c r="U116" s="27"/>
      <c r="V116" s="27"/>
      <c r="W116" s="29"/>
      <c r="X116" s="27"/>
      <c r="Y116" s="27"/>
      <c r="Z116" s="27"/>
      <c r="AA116" s="27"/>
      <c r="AB116" s="27"/>
      <c r="AC116" s="20"/>
      <c r="AD116" s="20"/>
      <c r="AE116" s="21"/>
      <c r="AF116" s="21"/>
      <c r="AG116" s="21"/>
      <c r="AH116" s="20"/>
      <c r="AI116" s="21"/>
      <c r="AJ116" s="21"/>
      <c r="AK116" s="21"/>
    </row>
    <row r="117" spans="1:37" ht="14.25" customHeight="1" x14ac:dyDescent="0.2">
      <c r="A117" s="13">
        <v>90</v>
      </c>
      <c r="B117" s="13" t="s">
        <v>32</v>
      </c>
      <c r="C117" s="13">
        <v>4463</v>
      </c>
      <c r="D117" s="13">
        <v>9561</v>
      </c>
      <c r="E117" s="13" t="s">
        <v>36</v>
      </c>
      <c r="F117" s="13"/>
      <c r="G117" s="14">
        <v>0</v>
      </c>
      <c r="H117" s="14">
        <v>0</v>
      </c>
      <c r="I117" s="14">
        <v>88</v>
      </c>
      <c r="J117" s="22">
        <f t="shared" si="10"/>
        <v>88</v>
      </c>
      <c r="K117" s="15"/>
      <c r="L117" s="15">
        <f t="shared" si="11"/>
        <v>0</v>
      </c>
      <c r="M117" s="42">
        <v>94</v>
      </c>
      <c r="N117" s="26" t="s">
        <v>37</v>
      </c>
      <c r="O117" s="26" t="s">
        <v>38</v>
      </c>
      <c r="P117" s="26"/>
      <c r="Q117" s="42">
        <v>201</v>
      </c>
      <c r="R117" s="28"/>
      <c r="S117" s="28"/>
      <c r="T117" s="27"/>
      <c r="U117" s="27"/>
      <c r="V117" s="27"/>
      <c r="W117" s="29"/>
      <c r="X117" s="27"/>
      <c r="Y117" s="27"/>
      <c r="Z117" s="27"/>
      <c r="AA117" s="27"/>
      <c r="AB117" s="27"/>
      <c r="AC117" s="20"/>
      <c r="AD117" s="20"/>
      <c r="AE117" s="21"/>
      <c r="AF117" s="21"/>
      <c r="AG117" s="21"/>
      <c r="AH117" s="20"/>
      <c r="AI117" s="21"/>
      <c r="AJ117" s="21"/>
      <c r="AK117" s="21"/>
    </row>
    <row r="118" spans="1:37" ht="14.25" customHeight="1" x14ac:dyDescent="0.2">
      <c r="A118" s="13">
        <v>91</v>
      </c>
      <c r="B118" s="13" t="s">
        <v>32</v>
      </c>
      <c r="C118" s="13">
        <v>4464</v>
      </c>
      <c r="D118" s="13">
        <v>9562</v>
      </c>
      <c r="E118" s="13" t="s">
        <v>36</v>
      </c>
      <c r="F118" s="13"/>
      <c r="G118" s="14">
        <v>0</v>
      </c>
      <c r="H118" s="14">
        <v>0</v>
      </c>
      <c r="I118" s="14">
        <v>65</v>
      </c>
      <c r="J118" s="22">
        <f t="shared" si="10"/>
        <v>65</v>
      </c>
      <c r="K118" s="15"/>
      <c r="L118" s="15">
        <f t="shared" si="11"/>
        <v>0</v>
      </c>
      <c r="M118" s="42">
        <v>95</v>
      </c>
      <c r="N118" s="26" t="s">
        <v>37</v>
      </c>
      <c r="O118" s="26" t="s">
        <v>56</v>
      </c>
      <c r="P118" s="26"/>
      <c r="Q118" s="42">
        <v>54</v>
      </c>
      <c r="R118" s="28"/>
      <c r="S118" s="28"/>
      <c r="T118" s="27"/>
      <c r="U118" s="27"/>
      <c r="V118" s="27"/>
      <c r="W118" s="29"/>
      <c r="X118" s="27"/>
      <c r="Y118" s="27"/>
      <c r="Z118" s="27"/>
      <c r="AA118" s="27"/>
      <c r="AB118" s="27"/>
      <c r="AC118" s="20"/>
      <c r="AD118" s="20"/>
      <c r="AE118" s="21"/>
      <c r="AF118" s="21"/>
      <c r="AG118" s="21"/>
      <c r="AH118" s="20"/>
      <c r="AI118" s="21"/>
      <c r="AJ118" s="21"/>
      <c r="AK118" s="21"/>
    </row>
    <row r="119" spans="1:37" ht="14.25" customHeight="1" x14ac:dyDescent="0.2">
      <c r="A119" s="13">
        <v>92</v>
      </c>
      <c r="B119" s="13" t="s">
        <v>32</v>
      </c>
      <c r="C119" s="13">
        <v>4465</v>
      </c>
      <c r="D119" s="13">
        <v>9563</v>
      </c>
      <c r="E119" s="13" t="s">
        <v>36</v>
      </c>
      <c r="F119" s="13"/>
      <c r="G119" s="14">
        <v>0</v>
      </c>
      <c r="H119" s="14">
        <v>0</v>
      </c>
      <c r="I119" s="14">
        <v>46</v>
      </c>
      <c r="J119" s="22">
        <f t="shared" si="10"/>
        <v>46</v>
      </c>
      <c r="K119" s="15"/>
      <c r="L119" s="15">
        <f t="shared" si="11"/>
        <v>0</v>
      </c>
      <c r="M119" s="42">
        <v>96</v>
      </c>
      <c r="N119" s="26" t="s">
        <v>37</v>
      </c>
      <c r="O119" s="26" t="s">
        <v>38</v>
      </c>
      <c r="P119" s="26"/>
      <c r="Q119" s="42">
        <v>135</v>
      </c>
      <c r="R119" s="28"/>
      <c r="S119" s="28"/>
      <c r="T119" s="27"/>
      <c r="U119" s="27"/>
      <c r="V119" s="27"/>
      <c r="W119" s="29"/>
      <c r="X119" s="27"/>
      <c r="Y119" s="27"/>
      <c r="Z119" s="27"/>
      <c r="AA119" s="27"/>
      <c r="AB119" s="27"/>
      <c r="AC119" s="20"/>
      <c r="AD119" s="20"/>
      <c r="AE119" s="21"/>
      <c r="AF119" s="21"/>
      <c r="AG119" s="21"/>
      <c r="AH119" s="20"/>
      <c r="AI119" s="21"/>
      <c r="AJ119" s="21"/>
      <c r="AK119" s="21"/>
    </row>
    <row r="120" spans="1:37" ht="14.25" customHeight="1" x14ac:dyDescent="0.2">
      <c r="A120" s="13">
        <v>93</v>
      </c>
      <c r="B120" s="13" t="s">
        <v>32</v>
      </c>
      <c r="C120" s="13">
        <v>4466</v>
      </c>
      <c r="D120" s="13">
        <v>9564</v>
      </c>
      <c r="E120" s="13" t="s">
        <v>36</v>
      </c>
      <c r="F120" s="13"/>
      <c r="G120" s="14">
        <v>0</v>
      </c>
      <c r="H120" s="14">
        <v>1</v>
      </c>
      <c r="I120" s="14">
        <v>55</v>
      </c>
      <c r="J120" s="22">
        <f t="shared" si="10"/>
        <v>155</v>
      </c>
      <c r="K120" s="15"/>
      <c r="L120" s="15">
        <f t="shared" si="11"/>
        <v>0</v>
      </c>
      <c r="M120" s="42">
        <v>97</v>
      </c>
      <c r="N120" s="26" t="s">
        <v>37</v>
      </c>
      <c r="O120" s="26" t="s">
        <v>38</v>
      </c>
      <c r="P120" s="26"/>
      <c r="Q120" s="42">
        <v>156</v>
      </c>
      <c r="R120" s="28"/>
      <c r="S120" s="28"/>
      <c r="T120" s="27"/>
      <c r="U120" s="27"/>
      <c r="V120" s="27"/>
      <c r="W120" s="29"/>
      <c r="X120" s="27"/>
      <c r="Y120" s="27"/>
      <c r="Z120" s="27"/>
      <c r="AA120" s="27"/>
      <c r="AB120" s="27"/>
      <c r="AC120" s="20"/>
      <c r="AD120" s="20"/>
      <c r="AE120" s="21"/>
      <c r="AF120" s="21"/>
      <c r="AG120" s="21"/>
      <c r="AH120" s="20"/>
      <c r="AI120" s="21"/>
      <c r="AJ120" s="21"/>
      <c r="AK120" s="21"/>
    </row>
    <row r="121" spans="1:37" ht="14.25" customHeight="1" x14ac:dyDescent="0.2">
      <c r="A121" s="13">
        <v>94</v>
      </c>
      <c r="B121" s="13" t="s">
        <v>32</v>
      </c>
      <c r="C121" s="13">
        <v>4467</v>
      </c>
      <c r="D121" s="13">
        <v>9565</v>
      </c>
      <c r="E121" s="13" t="s">
        <v>36</v>
      </c>
      <c r="F121" s="13"/>
      <c r="G121" s="14">
        <v>0</v>
      </c>
      <c r="H121" s="14">
        <v>0</v>
      </c>
      <c r="I121" s="14">
        <v>50</v>
      </c>
      <c r="J121" s="22">
        <f t="shared" si="10"/>
        <v>50</v>
      </c>
      <c r="K121" s="15"/>
      <c r="L121" s="15">
        <f t="shared" si="11"/>
        <v>0</v>
      </c>
      <c r="M121" s="42">
        <v>98</v>
      </c>
      <c r="N121" s="26" t="s">
        <v>37</v>
      </c>
      <c r="O121" s="26" t="s">
        <v>56</v>
      </c>
      <c r="P121" s="26"/>
      <c r="Q121" s="42">
        <v>49</v>
      </c>
      <c r="R121" s="28"/>
      <c r="S121" s="28"/>
      <c r="T121" s="27"/>
      <c r="U121" s="27"/>
      <c r="V121" s="27"/>
      <c r="W121" s="29"/>
      <c r="X121" s="27"/>
      <c r="Y121" s="27"/>
      <c r="Z121" s="27"/>
      <c r="AA121" s="27"/>
      <c r="AB121" s="27"/>
      <c r="AC121" s="20"/>
      <c r="AD121" s="20"/>
      <c r="AE121" s="21"/>
      <c r="AF121" s="21"/>
      <c r="AG121" s="21"/>
      <c r="AH121" s="20"/>
      <c r="AI121" s="21"/>
      <c r="AJ121" s="21"/>
      <c r="AK121" s="21"/>
    </row>
    <row r="122" spans="1:37" ht="14.25" customHeight="1" x14ac:dyDescent="0.2">
      <c r="A122" s="13">
        <v>95</v>
      </c>
      <c r="B122" s="13" t="s">
        <v>32</v>
      </c>
      <c r="C122" s="13">
        <v>4468</v>
      </c>
      <c r="D122" s="13">
        <v>9566</v>
      </c>
      <c r="E122" s="13" t="s">
        <v>36</v>
      </c>
      <c r="F122" s="13"/>
      <c r="G122" s="14">
        <v>0</v>
      </c>
      <c r="H122" s="14">
        <v>0</v>
      </c>
      <c r="I122" s="14">
        <v>28</v>
      </c>
      <c r="J122" s="22">
        <f t="shared" si="10"/>
        <v>28</v>
      </c>
      <c r="K122" s="15"/>
      <c r="L122" s="15">
        <f t="shared" si="11"/>
        <v>0</v>
      </c>
      <c r="M122" s="42"/>
      <c r="N122" s="26">
        <v>0</v>
      </c>
      <c r="O122" s="26">
        <v>0</v>
      </c>
      <c r="P122" s="26"/>
      <c r="Q122" s="42">
        <v>0</v>
      </c>
      <c r="R122" s="28"/>
      <c r="S122" s="28"/>
      <c r="T122" s="27"/>
      <c r="U122" s="27"/>
      <c r="V122" s="27"/>
      <c r="W122" s="29"/>
      <c r="X122" s="27"/>
      <c r="Y122" s="27"/>
      <c r="Z122" s="27"/>
      <c r="AA122" s="27"/>
      <c r="AB122" s="27"/>
      <c r="AC122" s="20"/>
      <c r="AD122" s="20"/>
      <c r="AE122" s="21"/>
      <c r="AF122" s="21"/>
      <c r="AG122" s="21"/>
      <c r="AH122" s="20"/>
      <c r="AI122" s="21"/>
      <c r="AJ122" s="21"/>
      <c r="AK122" s="21"/>
    </row>
    <row r="123" spans="1:37" ht="14.25" customHeight="1" x14ac:dyDescent="0.2">
      <c r="A123" s="13">
        <v>96</v>
      </c>
      <c r="B123" s="13" t="s">
        <v>32</v>
      </c>
      <c r="C123" s="13">
        <v>4469</v>
      </c>
      <c r="D123" s="13">
        <v>9567</v>
      </c>
      <c r="E123" s="13" t="s">
        <v>36</v>
      </c>
      <c r="F123" s="13"/>
      <c r="G123" s="14">
        <v>0</v>
      </c>
      <c r="H123" s="14">
        <v>0</v>
      </c>
      <c r="I123" s="14">
        <v>83</v>
      </c>
      <c r="J123" s="22">
        <f t="shared" si="10"/>
        <v>83</v>
      </c>
      <c r="K123" s="15"/>
      <c r="L123" s="15">
        <f t="shared" si="11"/>
        <v>0</v>
      </c>
      <c r="M123" s="42">
        <v>99</v>
      </c>
      <c r="N123" s="26" t="s">
        <v>37</v>
      </c>
      <c r="O123" s="26" t="s">
        <v>130</v>
      </c>
      <c r="P123" s="26"/>
      <c r="Q123" s="42">
        <v>81</v>
      </c>
      <c r="R123" s="28"/>
      <c r="S123" s="28"/>
      <c r="T123" s="27"/>
      <c r="U123" s="27"/>
      <c r="V123" s="27"/>
      <c r="W123" s="29"/>
      <c r="X123" s="27"/>
      <c r="Y123" s="27"/>
      <c r="Z123" s="27"/>
      <c r="AA123" s="27"/>
      <c r="AB123" s="27"/>
      <c r="AC123" s="20"/>
      <c r="AD123" s="20"/>
      <c r="AE123" s="21"/>
      <c r="AF123" s="21"/>
      <c r="AG123" s="21"/>
      <c r="AH123" s="20"/>
      <c r="AI123" s="21"/>
      <c r="AJ123" s="21"/>
      <c r="AK123" s="21"/>
    </row>
    <row r="124" spans="1:37" ht="14.25" customHeight="1" x14ac:dyDescent="0.2">
      <c r="A124" s="13"/>
      <c r="B124" s="13">
        <v>0</v>
      </c>
      <c r="C124" s="13">
        <v>0</v>
      </c>
      <c r="D124" s="13">
        <v>0</v>
      </c>
      <c r="E124" s="13">
        <v>0</v>
      </c>
      <c r="F124" s="13"/>
      <c r="G124" s="14">
        <v>0</v>
      </c>
      <c r="H124" s="14">
        <v>0</v>
      </c>
      <c r="I124" s="14">
        <v>0</v>
      </c>
      <c r="J124" s="22">
        <f t="shared" si="10"/>
        <v>0</v>
      </c>
      <c r="K124" s="15"/>
      <c r="L124" s="15">
        <f t="shared" si="11"/>
        <v>0</v>
      </c>
      <c r="M124" s="42">
        <v>100</v>
      </c>
      <c r="N124" s="26" t="s">
        <v>37</v>
      </c>
      <c r="O124" s="26" t="s">
        <v>38</v>
      </c>
      <c r="P124" s="26"/>
      <c r="Q124" s="42">
        <v>108</v>
      </c>
      <c r="R124" s="28"/>
      <c r="S124" s="28"/>
      <c r="T124" s="27"/>
      <c r="U124" s="27"/>
      <c r="V124" s="27"/>
      <c r="W124" s="29"/>
      <c r="X124" s="27"/>
      <c r="Y124" s="27"/>
      <c r="Z124" s="27"/>
      <c r="AA124" s="27"/>
      <c r="AB124" s="27"/>
      <c r="AC124" s="20"/>
      <c r="AD124" s="20"/>
      <c r="AE124" s="21"/>
      <c r="AF124" s="21"/>
      <c r="AG124" s="21"/>
      <c r="AH124" s="20"/>
      <c r="AI124" s="21"/>
      <c r="AJ124" s="21"/>
      <c r="AK124" s="21"/>
    </row>
    <row r="125" spans="1:37" ht="14.25" customHeight="1" x14ac:dyDescent="0.2">
      <c r="A125" s="13"/>
      <c r="B125" s="13">
        <v>0</v>
      </c>
      <c r="C125" s="13">
        <v>0</v>
      </c>
      <c r="D125" s="13">
        <v>0</v>
      </c>
      <c r="E125" s="13">
        <v>0</v>
      </c>
      <c r="F125" s="13"/>
      <c r="G125" s="14">
        <v>0</v>
      </c>
      <c r="H125" s="14">
        <v>0</v>
      </c>
      <c r="I125" s="14">
        <v>0</v>
      </c>
      <c r="J125" s="22">
        <f t="shared" si="10"/>
        <v>0</v>
      </c>
      <c r="K125" s="15"/>
      <c r="L125" s="15">
        <f t="shared" si="11"/>
        <v>0</v>
      </c>
      <c r="M125" s="42">
        <v>101</v>
      </c>
      <c r="N125" s="26" t="s">
        <v>48</v>
      </c>
      <c r="O125" s="26">
        <v>0</v>
      </c>
      <c r="P125" s="26"/>
      <c r="Q125" s="42">
        <v>100</v>
      </c>
      <c r="R125" s="28"/>
      <c r="S125" s="28"/>
      <c r="T125" s="27"/>
      <c r="U125" s="27"/>
      <c r="V125" s="27"/>
      <c r="W125" s="29"/>
      <c r="X125" s="27"/>
      <c r="Y125" s="27"/>
      <c r="Z125" s="27"/>
      <c r="AA125" s="27"/>
      <c r="AB125" s="27"/>
      <c r="AC125" s="20"/>
      <c r="AD125" s="20"/>
      <c r="AE125" s="21"/>
      <c r="AF125" s="21"/>
      <c r="AG125" s="21"/>
      <c r="AH125" s="20"/>
      <c r="AI125" s="21"/>
      <c r="AJ125" s="21"/>
      <c r="AK125" s="21"/>
    </row>
    <row r="126" spans="1:37" ht="14.25" customHeight="1" x14ac:dyDescent="0.2">
      <c r="A126" s="13">
        <v>97</v>
      </c>
      <c r="B126" s="13" t="s">
        <v>32</v>
      </c>
      <c r="C126" s="13">
        <v>4471</v>
      </c>
      <c r="D126" s="13">
        <v>9569</v>
      </c>
      <c r="E126" s="13" t="s">
        <v>36</v>
      </c>
      <c r="F126" s="13"/>
      <c r="G126" s="14">
        <v>0</v>
      </c>
      <c r="H126" s="14">
        <v>1</v>
      </c>
      <c r="I126" s="14">
        <v>9</v>
      </c>
      <c r="J126" s="22">
        <f t="shared" si="10"/>
        <v>109</v>
      </c>
      <c r="K126" s="15"/>
      <c r="L126" s="15">
        <f t="shared" si="11"/>
        <v>0</v>
      </c>
      <c r="M126" s="42">
        <v>102</v>
      </c>
      <c r="N126" s="26" t="s">
        <v>37</v>
      </c>
      <c r="O126" s="26">
        <v>0</v>
      </c>
      <c r="P126" s="26"/>
      <c r="Q126" s="42">
        <v>0</v>
      </c>
      <c r="R126" s="28"/>
      <c r="S126" s="28"/>
      <c r="T126" s="27"/>
      <c r="U126" s="27"/>
      <c r="V126" s="27"/>
      <c r="W126" s="29"/>
      <c r="X126" s="27"/>
      <c r="Y126" s="27"/>
      <c r="Z126" s="27"/>
      <c r="AA126" s="27"/>
      <c r="AB126" s="27"/>
      <c r="AC126" s="20"/>
      <c r="AD126" s="20"/>
      <c r="AE126" s="21"/>
      <c r="AF126" s="21"/>
      <c r="AG126" s="21"/>
      <c r="AH126" s="20"/>
      <c r="AI126" s="21"/>
      <c r="AJ126" s="21"/>
      <c r="AK126" s="21"/>
    </row>
    <row r="127" spans="1:37" ht="14.25" customHeight="1" x14ac:dyDescent="0.2">
      <c r="A127" s="13"/>
      <c r="B127" s="13">
        <v>0</v>
      </c>
      <c r="C127" s="13">
        <v>0</v>
      </c>
      <c r="D127" s="13">
        <v>0</v>
      </c>
      <c r="E127" s="13">
        <v>0</v>
      </c>
      <c r="F127" s="13"/>
      <c r="G127" s="14">
        <v>0</v>
      </c>
      <c r="H127" s="14">
        <v>0</v>
      </c>
      <c r="I127" s="14">
        <v>0</v>
      </c>
      <c r="J127" s="22">
        <f t="shared" si="10"/>
        <v>0</v>
      </c>
      <c r="K127" s="15"/>
      <c r="L127" s="15">
        <f t="shared" si="11"/>
        <v>0</v>
      </c>
      <c r="M127" s="42">
        <v>103</v>
      </c>
      <c r="N127" s="26" t="s">
        <v>37</v>
      </c>
      <c r="O127" s="26" t="s">
        <v>39</v>
      </c>
      <c r="P127" s="26"/>
      <c r="Q127" s="42">
        <v>32</v>
      </c>
      <c r="R127" s="28"/>
      <c r="S127" s="28"/>
      <c r="T127" s="27"/>
      <c r="U127" s="27"/>
      <c r="V127" s="27"/>
      <c r="W127" s="29"/>
      <c r="X127" s="27"/>
      <c r="Y127" s="27"/>
      <c r="Z127" s="27"/>
      <c r="AA127" s="27"/>
      <c r="AB127" s="27"/>
      <c r="AC127" s="20"/>
      <c r="AD127" s="20"/>
      <c r="AE127" s="21"/>
      <c r="AF127" s="21"/>
      <c r="AG127" s="21"/>
      <c r="AH127" s="20"/>
      <c r="AI127" s="21"/>
      <c r="AJ127" s="21"/>
      <c r="AK127" s="21"/>
    </row>
    <row r="128" spans="1:37" ht="14.25" customHeight="1" x14ac:dyDescent="0.2">
      <c r="A128" s="13">
        <v>98</v>
      </c>
      <c r="B128" s="13" t="s">
        <v>32</v>
      </c>
      <c r="C128" s="13">
        <v>4472</v>
      </c>
      <c r="D128" s="13">
        <v>9570</v>
      </c>
      <c r="E128" s="13" t="s">
        <v>36</v>
      </c>
      <c r="F128" s="13"/>
      <c r="G128" s="14">
        <v>0</v>
      </c>
      <c r="H128" s="14">
        <v>1</v>
      </c>
      <c r="I128" s="14">
        <v>42</v>
      </c>
      <c r="J128" s="22">
        <f t="shared" si="10"/>
        <v>142</v>
      </c>
      <c r="K128" s="15"/>
      <c r="L128" s="15">
        <f t="shared" si="11"/>
        <v>0</v>
      </c>
      <c r="M128" s="42">
        <v>104</v>
      </c>
      <c r="N128" s="26" t="s">
        <v>37</v>
      </c>
      <c r="O128" s="26" t="s">
        <v>65</v>
      </c>
      <c r="P128" s="26"/>
      <c r="Q128" s="42">
        <v>102</v>
      </c>
      <c r="R128" s="28"/>
      <c r="S128" s="28"/>
      <c r="T128" s="27"/>
      <c r="U128" s="27"/>
      <c r="V128" s="27"/>
      <c r="W128" s="29"/>
      <c r="X128" s="27"/>
      <c r="Y128" s="27"/>
      <c r="Z128" s="27"/>
      <c r="AA128" s="27"/>
      <c r="AB128" s="27"/>
      <c r="AC128" s="20"/>
      <c r="AD128" s="20"/>
      <c r="AE128" s="21"/>
      <c r="AF128" s="21"/>
      <c r="AG128" s="21"/>
      <c r="AH128" s="20"/>
      <c r="AI128" s="21"/>
      <c r="AJ128" s="21"/>
      <c r="AK128" s="21"/>
    </row>
    <row r="129" spans="1:37" ht="14.25" customHeight="1" x14ac:dyDescent="0.2">
      <c r="A129" s="13">
        <v>99</v>
      </c>
      <c r="B129" s="13" t="s">
        <v>32</v>
      </c>
      <c r="C129" s="13">
        <v>4473</v>
      </c>
      <c r="D129" s="13">
        <v>9571</v>
      </c>
      <c r="E129" s="13" t="s">
        <v>36</v>
      </c>
      <c r="F129" s="13"/>
      <c r="G129" s="14">
        <v>0</v>
      </c>
      <c r="H129" s="14">
        <v>1</v>
      </c>
      <c r="I129" s="14">
        <v>14</v>
      </c>
      <c r="J129" s="22">
        <f t="shared" si="10"/>
        <v>114</v>
      </c>
      <c r="K129" s="15"/>
      <c r="L129" s="15">
        <f t="shared" si="11"/>
        <v>0</v>
      </c>
      <c r="M129" s="42">
        <v>105</v>
      </c>
      <c r="N129" s="26" t="s">
        <v>37</v>
      </c>
      <c r="O129" s="26" t="s">
        <v>65</v>
      </c>
      <c r="P129" s="26"/>
      <c r="Q129" s="42">
        <v>108</v>
      </c>
      <c r="R129" s="28"/>
      <c r="S129" s="28"/>
      <c r="T129" s="27"/>
      <c r="U129" s="27"/>
      <c r="V129" s="27"/>
      <c r="W129" s="29"/>
      <c r="X129" s="27"/>
      <c r="Y129" s="27"/>
      <c r="Z129" s="27"/>
      <c r="AA129" s="27"/>
      <c r="AB129" s="27"/>
      <c r="AC129" s="20"/>
      <c r="AD129" s="20"/>
      <c r="AE129" s="21"/>
      <c r="AF129" s="21"/>
      <c r="AG129" s="21"/>
      <c r="AH129" s="20"/>
      <c r="AI129" s="21"/>
      <c r="AJ129" s="21"/>
      <c r="AK129" s="21"/>
    </row>
    <row r="130" spans="1:37" ht="14.25" customHeight="1" x14ac:dyDescent="0.2">
      <c r="A130" s="13">
        <v>100</v>
      </c>
      <c r="B130" s="13" t="s">
        <v>32</v>
      </c>
      <c r="C130" s="13">
        <v>4474</v>
      </c>
      <c r="D130" s="13">
        <v>9572</v>
      </c>
      <c r="E130" s="13" t="s">
        <v>36</v>
      </c>
      <c r="F130" s="13"/>
      <c r="G130" s="14">
        <v>0</v>
      </c>
      <c r="H130" s="14">
        <v>1</v>
      </c>
      <c r="I130" s="14">
        <v>88</v>
      </c>
      <c r="J130" s="22">
        <f t="shared" si="10"/>
        <v>188</v>
      </c>
      <c r="K130" s="15"/>
      <c r="L130" s="15">
        <f t="shared" si="11"/>
        <v>0</v>
      </c>
      <c r="M130" s="42">
        <v>106</v>
      </c>
      <c r="N130" s="26" t="s">
        <v>37</v>
      </c>
      <c r="O130" s="26" t="s">
        <v>38</v>
      </c>
      <c r="P130" s="26"/>
      <c r="Q130" s="42">
        <v>132</v>
      </c>
      <c r="R130" s="28"/>
      <c r="S130" s="28"/>
      <c r="T130" s="27"/>
      <c r="U130" s="27"/>
      <c r="V130" s="27"/>
      <c r="W130" s="29"/>
      <c r="X130" s="27"/>
      <c r="Y130" s="27"/>
      <c r="Z130" s="27"/>
      <c r="AA130" s="27"/>
      <c r="AB130" s="27"/>
      <c r="AC130" s="20"/>
      <c r="AD130" s="20"/>
      <c r="AE130" s="21"/>
      <c r="AF130" s="21"/>
      <c r="AG130" s="21"/>
      <c r="AH130" s="20"/>
      <c r="AI130" s="21"/>
      <c r="AJ130" s="21"/>
      <c r="AK130" s="21"/>
    </row>
    <row r="131" spans="1:37" ht="14.25" customHeight="1" x14ac:dyDescent="0.2">
      <c r="A131" s="13">
        <v>101</v>
      </c>
      <c r="B131" s="13" t="s">
        <v>32</v>
      </c>
      <c r="C131" s="13">
        <v>4487</v>
      </c>
      <c r="D131" s="13">
        <v>9585</v>
      </c>
      <c r="E131" s="13" t="s">
        <v>36</v>
      </c>
      <c r="F131" s="13"/>
      <c r="G131" s="14">
        <v>0</v>
      </c>
      <c r="H131" s="14">
        <v>0</v>
      </c>
      <c r="I131" s="14">
        <v>84</v>
      </c>
      <c r="J131" s="22">
        <f t="shared" si="10"/>
        <v>84</v>
      </c>
      <c r="K131" s="15"/>
      <c r="L131" s="15">
        <f t="shared" si="11"/>
        <v>0</v>
      </c>
      <c r="M131" s="42">
        <v>107</v>
      </c>
      <c r="N131" s="26" t="s">
        <v>37</v>
      </c>
      <c r="O131" s="26" t="s">
        <v>39</v>
      </c>
      <c r="P131" s="26"/>
      <c r="Q131" s="42">
        <v>108</v>
      </c>
      <c r="R131" s="28"/>
      <c r="S131" s="28"/>
      <c r="T131" s="27"/>
      <c r="U131" s="27"/>
      <c r="V131" s="27"/>
      <c r="W131" s="29"/>
      <c r="X131" s="27"/>
      <c r="Y131" s="27"/>
      <c r="Z131" s="27"/>
      <c r="AA131" s="27"/>
      <c r="AB131" s="27"/>
      <c r="AC131" s="20"/>
      <c r="AD131" s="20"/>
      <c r="AE131" s="21"/>
      <c r="AF131" s="21"/>
      <c r="AG131" s="21"/>
      <c r="AH131" s="20"/>
      <c r="AI131" s="21"/>
      <c r="AJ131" s="21"/>
      <c r="AK131" s="21"/>
    </row>
    <row r="132" spans="1:37" ht="14.25" customHeight="1" x14ac:dyDescent="0.2">
      <c r="A132" s="13">
        <v>102</v>
      </c>
      <c r="B132" s="13" t="s">
        <v>32</v>
      </c>
      <c r="C132" s="13">
        <v>4499</v>
      </c>
      <c r="D132" s="13">
        <v>9643</v>
      </c>
      <c r="E132" s="13" t="s">
        <v>36</v>
      </c>
      <c r="F132" s="13"/>
      <c r="G132" s="14">
        <v>0</v>
      </c>
      <c r="H132" s="14">
        <v>0</v>
      </c>
      <c r="I132" s="14">
        <v>35</v>
      </c>
      <c r="J132" s="22">
        <f t="shared" si="10"/>
        <v>35</v>
      </c>
      <c r="K132" s="15"/>
      <c r="L132" s="15">
        <f t="shared" si="11"/>
        <v>0</v>
      </c>
      <c r="M132" s="42">
        <v>108</v>
      </c>
      <c r="N132" s="26" t="s">
        <v>37</v>
      </c>
      <c r="O132" s="26" t="s">
        <v>38</v>
      </c>
      <c r="P132" s="26"/>
      <c r="Q132" s="42">
        <v>139</v>
      </c>
      <c r="R132" s="28"/>
      <c r="S132" s="28"/>
      <c r="T132" s="27"/>
      <c r="U132" s="27"/>
      <c r="V132" s="27"/>
      <c r="W132" s="29"/>
      <c r="X132" s="27"/>
      <c r="Y132" s="27"/>
      <c r="Z132" s="27"/>
      <c r="AA132" s="27"/>
      <c r="AB132" s="27"/>
      <c r="AC132" s="20"/>
      <c r="AD132" s="20"/>
      <c r="AE132" s="21"/>
      <c r="AF132" s="21"/>
      <c r="AG132" s="21"/>
      <c r="AH132" s="20"/>
      <c r="AI132" s="21"/>
      <c r="AJ132" s="21"/>
      <c r="AK132" s="21"/>
    </row>
    <row r="133" spans="1:37" ht="14.25" customHeight="1" x14ac:dyDescent="0.2">
      <c r="A133" s="13"/>
      <c r="B133" s="13">
        <v>0</v>
      </c>
      <c r="C133" s="13">
        <v>0</v>
      </c>
      <c r="D133" s="13">
        <v>0</v>
      </c>
      <c r="E133" s="13">
        <v>0</v>
      </c>
      <c r="F133" s="13"/>
      <c r="G133" s="14">
        <v>0</v>
      </c>
      <c r="H133" s="14">
        <v>0</v>
      </c>
      <c r="I133" s="14">
        <v>0</v>
      </c>
      <c r="J133" s="22">
        <f t="shared" si="10"/>
        <v>0</v>
      </c>
      <c r="K133" s="15"/>
      <c r="L133" s="15">
        <f t="shared" si="11"/>
        <v>0</v>
      </c>
      <c r="M133" s="42">
        <v>109</v>
      </c>
      <c r="N133" s="26" t="s">
        <v>37</v>
      </c>
      <c r="O133" s="26" t="s">
        <v>42</v>
      </c>
      <c r="P133" s="26"/>
      <c r="Q133" s="42">
        <v>7.5</v>
      </c>
      <c r="R133" s="28"/>
      <c r="S133" s="28"/>
      <c r="T133" s="27"/>
      <c r="U133" s="27"/>
      <c r="V133" s="27"/>
      <c r="W133" s="29"/>
      <c r="X133" s="27"/>
      <c r="Y133" s="27"/>
      <c r="Z133" s="27"/>
      <c r="AA133" s="27"/>
      <c r="AB133" s="27"/>
      <c r="AC133" s="20"/>
      <c r="AD133" s="20"/>
      <c r="AE133" s="21"/>
      <c r="AF133" s="21"/>
      <c r="AG133" s="21"/>
      <c r="AH133" s="20"/>
      <c r="AI133" s="21"/>
      <c r="AJ133" s="21"/>
      <c r="AK133" s="21"/>
    </row>
    <row r="134" spans="1:37" ht="14.25" customHeight="1" x14ac:dyDescent="0.2">
      <c r="A134" s="13">
        <v>103</v>
      </c>
      <c r="B134" s="13" t="s">
        <v>32</v>
      </c>
      <c r="C134" s="13">
        <v>4570</v>
      </c>
      <c r="D134" s="13">
        <v>9719</v>
      </c>
      <c r="E134" s="13" t="s">
        <v>36</v>
      </c>
      <c r="F134" s="13"/>
      <c r="G134" s="14">
        <v>0</v>
      </c>
      <c r="H134" s="14">
        <v>0</v>
      </c>
      <c r="I134" s="14">
        <v>91</v>
      </c>
      <c r="J134" s="22">
        <f t="shared" si="10"/>
        <v>91</v>
      </c>
      <c r="K134" s="15"/>
      <c r="L134" s="15">
        <f t="shared" si="11"/>
        <v>0</v>
      </c>
      <c r="M134" s="42">
        <v>110</v>
      </c>
      <c r="N134" s="26" t="s">
        <v>37</v>
      </c>
      <c r="O134" s="26" t="s">
        <v>38</v>
      </c>
      <c r="P134" s="26"/>
      <c r="Q134" s="42">
        <v>180</v>
      </c>
      <c r="R134" s="28"/>
      <c r="S134" s="28"/>
      <c r="T134" s="27"/>
      <c r="U134" s="27"/>
      <c r="V134" s="27"/>
      <c r="W134" s="29"/>
      <c r="X134" s="27"/>
      <c r="Y134" s="27"/>
      <c r="Z134" s="27"/>
      <c r="AA134" s="27"/>
      <c r="AB134" s="27"/>
      <c r="AC134" s="20"/>
      <c r="AD134" s="20"/>
      <c r="AE134" s="21"/>
      <c r="AF134" s="21"/>
      <c r="AG134" s="21"/>
      <c r="AH134" s="20"/>
      <c r="AI134" s="21"/>
      <c r="AJ134" s="21"/>
      <c r="AK134" s="21"/>
    </row>
    <row r="135" spans="1:37" ht="14.25" customHeight="1" x14ac:dyDescent="0.2">
      <c r="A135" s="13"/>
      <c r="B135" s="13">
        <v>0</v>
      </c>
      <c r="C135" s="13">
        <v>0</v>
      </c>
      <c r="D135" s="13">
        <v>0</v>
      </c>
      <c r="E135" s="13">
        <v>0</v>
      </c>
      <c r="F135" s="13"/>
      <c r="G135" s="14">
        <v>0</v>
      </c>
      <c r="H135" s="14">
        <v>0</v>
      </c>
      <c r="I135" s="14">
        <v>0</v>
      </c>
      <c r="J135" s="22">
        <f t="shared" si="10"/>
        <v>0</v>
      </c>
      <c r="K135" s="15"/>
      <c r="L135" s="15">
        <f t="shared" si="11"/>
        <v>0</v>
      </c>
      <c r="M135" s="42">
        <v>111</v>
      </c>
      <c r="N135" s="26" t="s">
        <v>37</v>
      </c>
      <c r="O135" s="26" t="s">
        <v>38</v>
      </c>
      <c r="P135" s="26"/>
      <c r="Q135" s="42">
        <v>18</v>
      </c>
      <c r="R135" s="28"/>
      <c r="S135" s="28"/>
      <c r="T135" s="27"/>
      <c r="U135" s="27"/>
      <c r="V135" s="27"/>
      <c r="W135" s="29"/>
      <c r="X135" s="27"/>
      <c r="Y135" s="27"/>
      <c r="Z135" s="27"/>
      <c r="AA135" s="27"/>
      <c r="AB135" s="27"/>
      <c r="AC135" s="20"/>
      <c r="AD135" s="20"/>
      <c r="AE135" s="21"/>
      <c r="AF135" s="21"/>
      <c r="AG135" s="21"/>
      <c r="AH135" s="20"/>
      <c r="AI135" s="21"/>
      <c r="AJ135" s="21"/>
      <c r="AK135" s="21"/>
    </row>
    <row r="136" spans="1:37" ht="14.25" customHeight="1" x14ac:dyDescent="0.2">
      <c r="A136" s="13">
        <v>104</v>
      </c>
      <c r="B136" s="13" t="s">
        <v>32</v>
      </c>
      <c r="C136" s="13">
        <v>4571</v>
      </c>
      <c r="D136" s="13">
        <v>9720</v>
      </c>
      <c r="E136" s="13" t="s">
        <v>36</v>
      </c>
      <c r="F136" s="13"/>
      <c r="G136" s="14">
        <v>0</v>
      </c>
      <c r="H136" s="14">
        <v>1</v>
      </c>
      <c r="I136" s="14">
        <v>54</v>
      </c>
      <c r="J136" s="22">
        <f t="shared" si="10"/>
        <v>154</v>
      </c>
      <c r="K136" s="15"/>
      <c r="L136" s="15">
        <f t="shared" si="11"/>
        <v>0</v>
      </c>
      <c r="M136" s="42">
        <v>112</v>
      </c>
      <c r="N136" s="26" t="s">
        <v>37</v>
      </c>
      <c r="O136" s="26" t="s">
        <v>38</v>
      </c>
      <c r="P136" s="26"/>
      <c r="Q136" s="42">
        <v>108</v>
      </c>
      <c r="R136" s="28"/>
      <c r="S136" s="28"/>
      <c r="T136" s="27"/>
      <c r="U136" s="27"/>
      <c r="V136" s="27"/>
      <c r="W136" s="29"/>
      <c r="X136" s="27"/>
      <c r="Y136" s="27"/>
      <c r="Z136" s="27"/>
      <c r="AA136" s="27"/>
      <c r="AB136" s="27"/>
      <c r="AC136" s="20"/>
      <c r="AD136" s="20"/>
      <c r="AE136" s="21"/>
      <c r="AF136" s="21"/>
      <c r="AG136" s="21"/>
      <c r="AH136" s="20"/>
      <c r="AI136" s="21"/>
      <c r="AJ136" s="21"/>
      <c r="AK136" s="21"/>
    </row>
    <row r="137" spans="1:37" ht="14.25" customHeight="1" x14ac:dyDescent="0.2">
      <c r="A137" s="13"/>
      <c r="B137" s="13">
        <v>0</v>
      </c>
      <c r="C137" s="13">
        <v>0</v>
      </c>
      <c r="D137" s="13">
        <v>0</v>
      </c>
      <c r="E137" s="13">
        <v>0</v>
      </c>
      <c r="F137" s="13"/>
      <c r="G137" s="14">
        <v>0</v>
      </c>
      <c r="H137" s="14">
        <v>0</v>
      </c>
      <c r="I137" s="14">
        <v>0</v>
      </c>
      <c r="J137" s="22">
        <f t="shared" si="10"/>
        <v>0</v>
      </c>
      <c r="K137" s="15"/>
      <c r="L137" s="15">
        <f t="shared" si="11"/>
        <v>0</v>
      </c>
      <c r="M137" s="42">
        <v>113</v>
      </c>
      <c r="N137" s="26" t="s">
        <v>48</v>
      </c>
      <c r="O137" s="26">
        <v>0</v>
      </c>
      <c r="P137" s="26"/>
      <c r="Q137" s="42">
        <v>27</v>
      </c>
      <c r="R137" s="28"/>
      <c r="S137" s="28"/>
      <c r="T137" s="27"/>
      <c r="U137" s="27"/>
      <c r="V137" s="27"/>
      <c r="W137" s="29"/>
      <c r="X137" s="27"/>
      <c r="Y137" s="27"/>
      <c r="Z137" s="27"/>
      <c r="AA137" s="27"/>
      <c r="AB137" s="27"/>
      <c r="AC137" s="20"/>
      <c r="AD137" s="20"/>
      <c r="AE137" s="21"/>
      <c r="AF137" s="21"/>
      <c r="AG137" s="21"/>
      <c r="AH137" s="20"/>
      <c r="AI137" s="21"/>
      <c r="AJ137" s="21"/>
      <c r="AK137" s="21"/>
    </row>
    <row r="138" spans="1:37" ht="14.25" customHeight="1" x14ac:dyDescent="0.2">
      <c r="A138" s="13"/>
      <c r="B138" s="13">
        <v>0</v>
      </c>
      <c r="C138" s="13">
        <v>0</v>
      </c>
      <c r="D138" s="13">
        <v>0</v>
      </c>
      <c r="E138" s="13">
        <v>0</v>
      </c>
      <c r="F138" s="13"/>
      <c r="G138" s="14">
        <v>0</v>
      </c>
      <c r="H138" s="14">
        <v>0</v>
      </c>
      <c r="I138" s="14">
        <v>0</v>
      </c>
      <c r="J138" s="22">
        <f t="shared" si="10"/>
        <v>0</v>
      </c>
      <c r="K138" s="15"/>
      <c r="L138" s="15">
        <f t="shared" si="11"/>
        <v>0</v>
      </c>
      <c r="M138" s="42">
        <v>114</v>
      </c>
      <c r="N138" s="26" t="s">
        <v>37</v>
      </c>
      <c r="O138" s="26" t="s">
        <v>39</v>
      </c>
      <c r="P138" s="26"/>
      <c r="Q138" s="42">
        <v>108</v>
      </c>
      <c r="R138" s="28"/>
      <c r="S138" s="28"/>
      <c r="T138" s="27"/>
      <c r="U138" s="27"/>
      <c r="V138" s="27"/>
      <c r="W138" s="29"/>
      <c r="X138" s="27"/>
      <c r="Y138" s="27"/>
      <c r="Z138" s="27"/>
      <c r="AA138" s="27"/>
      <c r="AB138" s="27"/>
      <c r="AC138" s="20"/>
      <c r="AD138" s="20"/>
      <c r="AE138" s="21"/>
      <c r="AF138" s="21"/>
      <c r="AG138" s="21"/>
      <c r="AH138" s="20"/>
      <c r="AI138" s="21"/>
      <c r="AJ138" s="21"/>
      <c r="AK138" s="21"/>
    </row>
    <row r="139" spans="1:37" ht="14.25" customHeight="1" x14ac:dyDescent="0.2">
      <c r="A139" s="13">
        <v>105</v>
      </c>
      <c r="B139" s="13" t="s">
        <v>32</v>
      </c>
      <c r="C139" s="13">
        <v>4572</v>
      </c>
      <c r="D139" s="13">
        <v>9721</v>
      </c>
      <c r="E139" s="13" t="s">
        <v>36</v>
      </c>
      <c r="F139" s="13"/>
      <c r="G139" s="14">
        <v>0</v>
      </c>
      <c r="H139" s="14">
        <v>0</v>
      </c>
      <c r="I139" s="14">
        <v>75</v>
      </c>
      <c r="J139" s="22">
        <f>+(G139*400)+(H139*100)+I139</f>
        <v>75</v>
      </c>
      <c r="K139" s="15"/>
      <c r="L139" s="15">
        <f>+K139*J139</f>
        <v>0</v>
      </c>
      <c r="M139" s="42">
        <v>115</v>
      </c>
      <c r="N139" s="26" t="s">
        <v>37</v>
      </c>
      <c r="O139" s="26" t="s">
        <v>39</v>
      </c>
      <c r="P139" s="26"/>
      <c r="Q139" s="42">
        <v>132</v>
      </c>
      <c r="R139" s="28"/>
      <c r="S139" s="28"/>
      <c r="T139" s="27"/>
      <c r="U139" s="27"/>
      <c r="V139" s="27"/>
      <c r="W139" s="29"/>
      <c r="X139" s="27"/>
      <c r="Y139" s="27"/>
      <c r="Z139" s="27"/>
      <c r="AA139" s="27"/>
      <c r="AB139" s="27"/>
      <c r="AC139" s="20"/>
      <c r="AD139" s="20"/>
      <c r="AE139" s="21"/>
      <c r="AF139" s="21"/>
      <c r="AG139" s="21"/>
      <c r="AH139" s="20"/>
      <c r="AI139" s="21"/>
      <c r="AJ139" s="21"/>
      <c r="AK139" s="21"/>
    </row>
    <row r="140" spans="1:37" ht="14.25" customHeight="1" x14ac:dyDescent="0.2">
      <c r="A140" s="13">
        <v>106</v>
      </c>
      <c r="B140" s="13" t="s">
        <v>32</v>
      </c>
      <c r="C140" s="13">
        <v>4573</v>
      </c>
      <c r="D140" s="13">
        <v>9722</v>
      </c>
      <c r="E140" s="13" t="s">
        <v>36</v>
      </c>
      <c r="F140" s="13"/>
      <c r="G140" s="14">
        <v>0</v>
      </c>
      <c r="H140" s="14">
        <v>0</v>
      </c>
      <c r="I140" s="14">
        <v>75</v>
      </c>
      <c r="J140" s="22">
        <f t="shared" ref="J140:J156" si="12">+(G140*400)+(H140*100)+I140</f>
        <v>75</v>
      </c>
      <c r="K140" s="15"/>
      <c r="L140" s="15">
        <f t="shared" ref="L140:L141" si="13">+K140*J140</f>
        <v>0</v>
      </c>
      <c r="M140" s="42">
        <v>116</v>
      </c>
      <c r="N140" s="26" t="s">
        <v>37</v>
      </c>
      <c r="O140" s="26" t="s">
        <v>38</v>
      </c>
      <c r="P140" s="26"/>
      <c r="Q140" s="42">
        <v>210</v>
      </c>
      <c r="R140" s="28"/>
      <c r="S140" s="28"/>
      <c r="T140" s="27"/>
      <c r="U140" s="27"/>
      <c r="V140" s="27"/>
      <c r="W140" s="29"/>
      <c r="X140" s="27"/>
      <c r="Y140" s="27"/>
      <c r="Z140" s="27"/>
      <c r="AA140" s="27"/>
      <c r="AB140" s="27"/>
      <c r="AC140" s="20"/>
      <c r="AD140" s="20"/>
      <c r="AE140" s="21"/>
      <c r="AF140" s="21"/>
      <c r="AG140" s="21"/>
      <c r="AH140" s="20"/>
      <c r="AI140" s="21"/>
      <c r="AJ140" s="21"/>
      <c r="AK140" s="21"/>
    </row>
    <row r="141" spans="1:37" ht="14.25" customHeight="1" x14ac:dyDescent="0.2">
      <c r="A141" s="13">
        <v>107</v>
      </c>
      <c r="B141" s="13" t="s">
        <v>32</v>
      </c>
      <c r="C141" s="13">
        <v>4574</v>
      </c>
      <c r="D141" s="13">
        <v>9723</v>
      </c>
      <c r="E141" s="13" t="s">
        <v>36</v>
      </c>
      <c r="F141" s="13"/>
      <c r="G141" s="14">
        <v>0</v>
      </c>
      <c r="H141" s="14">
        <v>1</v>
      </c>
      <c r="I141" s="14">
        <v>33</v>
      </c>
      <c r="J141" s="22">
        <f t="shared" si="12"/>
        <v>133</v>
      </c>
      <c r="K141" s="15"/>
      <c r="L141" s="15">
        <f t="shared" si="13"/>
        <v>0</v>
      </c>
      <c r="M141" s="42">
        <v>117</v>
      </c>
      <c r="N141" s="26" t="s">
        <v>37</v>
      </c>
      <c r="O141" s="26" t="s">
        <v>38</v>
      </c>
      <c r="P141" s="26"/>
      <c r="Q141" s="42">
        <v>240</v>
      </c>
      <c r="R141" s="28"/>
      <c r="S141" s="28"/>
      <c r="T141" s="27"/>
      <c r="U141" s="27"/>
      <c r="V141" s="27"/>
      <c r="W141" s="29"/>
      <c r="X141" s="27"/>
      <c r="Y141" s="27"/>
      <c r="Z141" s="27"/>
      <c r="AA141" s="27"/>
      <c r="AB141" s="27"/>
      <c r="AC141" s="20"/>
      <c r="AD141" s="20"/>
      <c r="AE141" s="21"/>
      <c r="AF141" s="21"/>
      <c r="AG141" s="21"/>
      <c r="AH141" s="20"/>
      <c r="AI141" s="21"/>
      <c r="AJ141" s="21"/>
      <c r="AK141" s="21"/>
    </row>
    <row r="142" spans="1:37" ht="14.25" customHeight="1" x14ac:dyDescent="0.2">
      <c r="A142" s="13"/>
      <c r="B142" s="13">
        <v>0</v>
      </c>
      <c r="C142" s="13">
        <v>0</v>
      </c>
      <c r="D142" s="13">
        <v>0</v>
      </c>
      <c r="E142" s="13">
        <v>0</v>
      </c>
      <c r="F142" s="13"/>
      <c r="G142" s="14">
        <v>0</v>
      </c>
      <c r="H142" s="14">
        <v>0</v>
      </c>
      <c r="I142" s="14">
        <v>0</v>
      </c>
      <c r="J142" s="22">
        <f t="shared" si="12"/>
        <v>0</v>
      </c>
      <c r="K142" s="15"/>
      <c r="L142" s="15"/>
      <c r="M142" s="42"/>
      <c r="N142" s="26"/>
      <c r="O142" s="26"/>
      <c r="P142" s="26"/>
      <c r="Q142" s="42">
        <v>0</v>
      </c>
      <c r="R142" s="28"/>
      <c r="S142" s="28"/>
      <c r="T142" s="27"/>
      <c r="U142" s="27"/>
      <c r="V142" s="27"/>
      <c r="W142" s="29"/>
      <c r="X142" s="27"/>
      <c r="Y142" s="27"/>
      <c r="Z142" s="27"/>
      <c r="AA142" s="27"/>
      <c r="AB142" s="27"/>
      <c r="AC142" s="20"/>
      <c r="AD142" s="20"/>
      <c r="AE142" s="21"/>
      <c r="AF142" s="21"/>
      <c r="AG142" s="21"/>
      <c r="AH142" s="20"/>
      <c r="AI142" s="21"/>
      <c r="AJ142" s="21"/>
      <c r="AK142" s="21"/>
    </row>
    <row r="143" spans="1:37" ht="14.25" customHeight="1" x14ac:dyDescent="0.2">
      <c r="A143" s="13"/>
      <c r="B143" s="13">
        <v>0</v>
      </c>
      <c r="C143" s="13">
        <v>0</v>
      </c>
      <c r="D143" s="13">
        <v>0</v>
      </c>
      <c r="E143" s="13">
        <v>0</v>
      </c>
      <c r="F143" s="13"/>
      <c r="G143" s="14">
        <v>0</v>
      </c>
      <c r="H143" s="14">
        <v>0</v>
      </c>
      <c r="I143" s="14">
        <v>0</v>
      </c>
      <c r="J143" s="22">
        <f t="shared" si="12"/>
        <v>0</v>
      </c>
      <c r="K143" s="15"/>
      <c r="L143" s="15"/>
      <c r="M143" s="42"/>
      <c r="N143" s="26"/>
      <c r="O143" s="26"/>
      <c r="P143" s="26"/>
      <c r="Q143" s="42">
        <v>0</v>
      </c>
      <c r="R143" s="28"/>
      <c r="S143" s="28"/>
      <c r="T143" s="27"/>
      <c r="U143" s="27"/>
      <c r="V143" s="27"/>
      <c r="W143" s="29"/>
      <c r="X143" s="27"/>
      <c r="Y143" s="27"/>
      <c r="Z143" s="27"/>
      <c r="AA143" s="27"/>
      <c r="AB143" s="27"/>
      <c r="AC143" s="20"/>
      <c r="AD143" s="20"/>
      <c r="AE143" s="21"/>
      <c r="AF143" s="21"/>
      <c r="AG143" s="21"/>
      <c r="AH143" s="20"/>
      <c r="AI143" s="21"/>
      <c r="AJ143" s="21"/>
      <c r="AK143" s="21"/>
    </row>
    <row r="144" spans="1:37" ht="14.25" customHeight="1" x14ac:dyDescent="0.2">
      <c r="A144" s="13"/>
      <c r="B144" s="13">
        <v>0</v>
      </c>
      <c r="C144" s="13">
        <v>0</v>
      </c>
      <c r="D144" s="13">
        <v>0</v>
      </c>
      <c r="E144" s="13">
        <v>0</v>
      </c>
      <c r="F144" s="13"/>
      <c r="G144" s="14">
        <v>0</v>
      </c>
      <c r="H144" s="14">
        <v>0</v>
      </c>
      <c r="I144" s="14">
        <v>0</v>
      </c>
      <c r="J144" s="22">
        <f t="shared" si="12"/>
        <v>0</v>
      </c>
      <c r="K144" s="15"/>
      <c r="L144" s="15"/>
      <c r="M144" s="42"/>
      <c r="N144" s="26"/>
      <c r="O144" s="26"/>
      <c r="P144" s="26"/>
      <c r="Q144" s="42">
        <v>0</v>
      </c>
      <c r="R144" s="28"/>
      <c r="S144" s="28"/>
      <c r="T144" s="27"/>
      <c r="U144" s="27"/>
      <c r="V144" s="27"/>
      <c r="W144" s="29"/>
      <c r="X144" s="27"/>
      <c r="Y144" s="27"/>
      <c r="Z144" s="27"/>
      <c r="AA144" s="27"/>
      <c r="AB144" s="27"/>
      <c r="AC144" s="20"/>
      <c r="AD144" s="20"/>
      <c r="AE144" s="21"/>
      <c r="AF144" s="21"/>
      <c r="AG144" s="21"/>
      <c r="AH144" s="20"/>
      <c r="AI144" s="21"/>
      <c r="AJ144" s="21"/>
      <c r="AK144" s="21"/>
    </row>
    <row r="145" spans="1:37" ht="14.25" customHeight="1" x14ac:dyDescent="0.2">
      <c r="A145" s="13"/>
      <c r="B145" s="13">
        <v>0</v>
      </c>
      <c r="C145" s="13">
        <v>0</v>
      </c>
      <c r="D145" s="13">
        <v>0</v>
      </c>
      <c r="E145" s="13">
        <v>0</v>
      </c>
      <c r="F145" s="13"/>
      <c r="G145" s="14">
        <v>0</v>
      </c>
      <c r="H145" s="14">
        <v>0</v>
      </c>
      <c r="I145" s="14">
        <v>0</v>
      </c>
      <c r="J145" s="22">
        <f t="shared" si="12"/>
        <v>0</v>
      </c>
      <c r="K145" s="15"/>
      <c r="L145" s="15"/>
      <c r="M145" s="42"/>
      <c r="N145" s="26"/>
      <c r="O145" s="26"/>
      <c r="P145" s="26"/>
      <c r="Q145" s="42">
        <v>0</v>
      </c>
      <c r="R145" s="28"/>
      <c r="S145" s="28"/>
      <c r="T145" s="27"/>
      <c r="U145" s="27"/>
      <c r="V145" s="27"/>
      <c r="W145" s="29"/>
      <c r="X145" s="27"/>
      <c r="Y145" s="27"/>
      <c r="Z145" s="27"/>
      <c r="AA145" s="27"/>
      <c r="AB145" s="27"/>
      <c r="AC145" s="20"/>
      <c r="AD145" s="20"/>
      <c r="AE145" s="21"/>
      <c r="AF145" s="21"/>
      <c r="AG145" s="21"/>
      <c r="AH145" s="20"/>
      <c r="AI145" s="21"/>
      <c r="AJ145" s="21"/>
      <c r="AK145" s="21"/>
    </row>
    <row r="146" spans="1:37" ht="14.25" customHeight="1" x14ac:dyDescent="0.2">
      <c r="A146" s="13"/>
      <c r="B146" s="13">
        <v>0</v>
      </c>
      <c r="C146" s="13">
        <v>0</v>
      </c>
      <c r="D146" s="13">
        <v>0</v>
      </c>
      <c r="E146" s="13">
        <v>0</v>
      </c>
      <c r="F146" s="13"/>
      <c r="G146" s="14">
        <v>0</v>
      </c>
      <c r="H146" s="14">
        <v>0</v>
      </c>
      <c r="I146" s="14">
        <v>0</v>
      </c>
      <c r="J146" s="22">
        <f t="shared" si="12"/>
        <v>0</v>
      </c>
      <c r="K146" s="15"/>
      <c r="L146" s="15"/>
      <c r="M146" s="42"/>
      <c r="N146" s="26"/>
      <c r="O146" s="26"/>
      <c r="P146" s="26"/>
      <c r="Q146" s="42">
        <v>0</v>
      </c>
      <c r="R146" s="28"/>
      <c r="S146" s="28"/>
      <c r="T146" s="27"/>
      <c r="U146" s="27"/>
      <c r="V146" s="27"/>
      <c r="W146" s="29"/>
      <c r="X146" s="27"/>
      <c r="Y146" s="27"/>
      <c r="Z146" s="27"/>
      <c r="AA146" s="27"/>
      <c r="AB146" s="27"/>
      <c r="AC146" s="20"/>
      <c r="AD146" s="20"/>
      <c r="AE146" s="21"/>
      <c r="AF146" s="21"/>
      <c r="AG146" s="21"/>
      <c r="AH146" s="20"/>
      <c r="AI146" s="21"/>
      <c r="AJ146" s="21"/>
      <c r="AK146" s="21"/>
    </row>
    <row r="147" spans="1:37" ht="14.25" customHeight="1" x14ac:dyDescent="0.2">
      <c r="A147" s="13"/>
      <c r="B147" s="13">
        <v>0</v>
      </c>
      <c r="C147" s="13">
        <v>0</v>
      </c>
      <c r="D147" s="13">
        <v>0</v>
      </c>
      <c r="E147" s="13">
        <v>0</v>
      </c>
      <c r="F147" s="13"/>
      <c r="G147" s="14">
        <v>0</v>
      </c>
      <c r="H147" s="14">
        <v>0</v>
      </c>
      <c r="I147" s="14">
        <v>0</v>
      </c>
      <c r="J147" s="22">
        <f t="shared" si="12"/>
        <v>0</v>
      </c>
      <c r="K147" s="15"/>
      <c r="L147" s="15"/>
      <c r="M147" s="42"/>
      <c r="N147" s="26"/>
      <c r="O147" s="26"/>
      <c r="P147" s="26"/>
      <c r="Q147" s="42">
        <v>0</v>
      </c>
      <c r="R147" s="28"/>
      <c r="S147" s="28"/>
      <c r="T147" s="27"/>
      <c r="U147" s="27"/>
      <c r="V147" s="27"/>
      <c r="W147" s="29"/>
      <c r="X147" s="27"/>
      <c r="Y147" s="27"/>
      <c r="Z147" s="27"/>
      <c r="AA147" s="27"/>
      <c r="AB147" s="27"/>
      <c r="AC147" s="20"/>
      <c r="AD147" s="20"/>
      <c r="AE147" s="21"/>
      <c r="AF147" s="21"/>
      <c r="AG147" s="21"/>
      <c r="AH147" s="20"/>
      <c r="AI147" s="21"/>
      <c r="AJ147" s="21"/>
      <c r="AK147" s="21"/>
    </row>
    <row r="148" spans="1:37" ht="14.25" customHeight="1" x14ac:dyDescent="0.2">
      <c r="A148" s="13"/>
      <c r="B148" s="13">
        <v>0</v>
      </c>
      <c r="C148" s="13">
        <v>0</v>
      </c>
      <c r="D148" s="13">
        <v>0</v>
      </c>
      <c r="E148" s="13">
        <v>0</v>
      </c>
      <c r="F148" s="13"/>
      <c r="G148" s="14">
        <v>0</v>
      </c>
      <c r="H148" s="14">
        <v>0</v>
      </c>
      <c r="I148" s="14">
        <v>0</v>
      </c>
      <c r="J148" s="22">
        <f t="shared" si="12"/>
        <v>0</v>
      </c>
      <c r="K148" s="15"/>
      <c r="L148" s="15"/>
      <c r="M148" s="42"/>
      <c r="N148" s="26"/>
      <c r="O148" s="26"/>
      <c r="P148" s="26"/>
      <c r="Q148" s="42">
        <v>0</v>
      </c>
      <c r="R148" s="28"/>
      <c r="S148" s="28"/>
      <c r="T148" s="27"/>
      <c r="U148" s="27"/>
      <c r="V148" s="27"/>
      <c r="W148" s="29"/>
      <c r="X148" s="27"/>
      <c r="Y148" s="27"/>
      <c r="Z148" s="27"/>
      <c r="AA148" s="27"/>
      <c r="AB148" s="27"/>
      <c r="AC148" s="20"/>
      <c r="AD148" s="20"/>
      <c r="AE148" s="21"/>
      <c r="AF148" s="21"/>
      <c r="AG148" s="21"/>
      <c r="AH148" s="20"/>
      <c r="AI148" s="21"/>
      <c r="AJ148" s="21"/>
      <c r="AK148" s="21"/>
    </row>
    <row r="149" spans="1:37" ht="14.25" customHeight="1" x14ac:dyDescent="0.2">
      <c r="A149" s="13"/>
      <c r="B149" s="13">
        <v>0</v>
      </c>
      <c r="C149" s="13">
        <v>0</v>
      </c>
      <c r="D149" s="13">
        <v>0</v>
      </c>
      <c r="E149" s="13">
        <v>0</v>
      </c>
      <c r="F149" s="13"/>
      <c r="G149" s="14">
        <v>0</v>
      </c>
      <c r="H149" s="14">
        <v>0</v>
      </c>
      <c r="I149" s="14">
        <v>0</v>
      </c>
      <c r="J149" s="22">
        <f t="shared" si="12"/>
        <v>0</v>
      </c>
      <c r="K149" s="15"/>
      <c r="L149" s="15"/>
      <c r="M149" s="42"/>
      <c r="N149" s="26"/>
      <c r="O149" s="26"/>
      <c r="P149" s="26"/>
      <c r="Q149" s="42">
        <v>0</v>
      </c>
      <c r="R149" s="28"/>
      <c r="S149" s="28"/>
      <c r="T149" s="27"/>
      <c r="U149" s="27"/>
      <c r="V149" s="27"/>
      <c r="W149" s="29"/>
      <c r="X149" s="27"/>
      <c r="Y149" s="27"/>
      <c r="Z149" s="27"/>
      <c r="AA149" s="27"/>
      <c r="AB149" s="27"/>
      <c r="AC149" s="20"/>
      <c r="AD149" s="20"/>
      <c r="AE149" s="21"/>
      <c r="AF149" s="21"/>
      <c r="AG149" s="21"/>
      <c r="AH149" s="20"/>
      <c r="AI149" s="21"/>
      <c r="AJ149" s="21"/>
      <c r="AK149" s="21"/>
    </row>
    <row r="150" spans="1:37" ht="14.25" customHeight="1" x14ac:dyDescent="0.2">
      <c r="A150" s="13"/>
      <c r="B150" s="13">
        <v>0</v>
      </c>
      <c r="C150" s="13">
        <v>0</v>
      </c>
      <c r="D150" s="13">
        <v>0</v>
      </c>
      <c r="E150" s="13">
        <v>0</v>
      </c>
      <c r="F150" s="13"/>
      <c r="G150" s="14">
        <v>0</v>
      </c>
      <c r="H150" s="14">
        <v>0</v>
      </c>
      <c r="I150" s="14">
        <v>0</v>
      </c>
      <c r="J150" s="22">
        <f t="shared" si="12"/>
        <v>0</v>
      </c>
      <c r="K150" s="15"/>
      <c r="L150" s="15"/>
      <c r="M150" s="42"/>
      <c r="N150" s="26"/>
      <c r="O150" s="26"/>
      <c r="P150" s="26"/>
      <c r="Q150" s="42">
        <v>0</v>
      </c>
      <c r="R150" s="28"/>
      <c r="S150" s="28"/>
      <c r="T150" s="27"/>
      <c r="U150" s="27"/>
      <c r="V150" s="27"/>
      <c r="W150" s="29"/>
      <c r="X150" s="27"/>
      <c r="Y150" s="27"/>
      <c r="Z150" s="27"/>
      <c r="AA150" s="27"/>
      <c r="AB150" s="27"/>
      <c r="AC150" s="20"/>
      <c r="AD150" s="20"/>
      <c r="AE150" s="21"/>
      <c r="AF150" s="21"/>
      <c r="AG150" s="21"/>
      <c r="AH150" s="20"/>
      <c r="AI150" s="21"/>
      <c r="AJ150" s="21"/>
      <c r="AK150" s="21"/>
    </row>
    <row r="151" spans="1:37" ht="14.25" customHeight="1" x14ac:dyDescent="0.2">
      <c r="A151" s="13"/>
      <c r="B151" s="13">
        <v>0</v>
      </c>
      <c r="C151" s="13">
        <v>0</v>
      </c>
      <c r="D151" s="13">
        <v>0</v>
      </c>
      <c r="E151" s="13">
        <v>0</v>
      </c>
      <c r="F151" s="13"/>
      <c r="G151" s="14">
        <v>0</v>
      </c>
      <c r="H151" s="14">
        <v>0</v>
      </c>
      <c r="I151" s="14">
        <v>0</v>
      </c>
      <c r="J151" s="22">
        <f t="shared" si="12"/>
        <v>0</v>
      </c>
      <c r="K151" s="15"/>
      <c r="L151" s="15"/>
      <c r="M151" s="42"/>
      <c r="N151" s="26"/>
      <c r="O151" s="26"/>
      <c r="P151" s="26"/>
      <c r="Q151" s="42">
        <v>0</v>
      </c>
      <c r="R151" s="28"/>
      <c r="S151" s="28"/>
      <c r="T151" s="27"/>
      <c r="U151" s="27"/>
      <c r="V151" s="27"/>
      <c r="W151" s="29"/>
      <c r="X151" s="27"/>
      <c r="Y151" s="27"/>
      <c r="Z151" s="27"/>
      <c r="AA151" s="27"/>
      <c r="AB151" s="27"/>
      <c r="AC151" s="20"/>
      <c r="AD151" s="20"/>
      <c r="AE151" s="21"/>
      <c r="AF151" s="21"/>
      <c r="AG151" s="21"/>
      <c r="AH151" s="20"/>
      <c r="AI151" s="21"/>
      <c r="AJ151" s="21"/>
      <c r="AK151" s="21"/>
    </row>
    <row r="152" spans="1:37" ht="14.25" customHeight="1" x14ac:dyDescent="0.2">
      <c r="A152" s="13"/>
      <c r="B152" s="13">
        <v>0</v>
      </c>
      <c r="C152" s="13">
        <v>0</v>
      </c>
      <c r="D152" s="13">
        <v>0</v>
      </c>
      <c r="E152" s="13">
        <v>0</v>
      </c>
      <c r="F152" s="13"/>
      <c r="G152" s="14">
        <v>0</v>
      </c>
      <c r="H152" s="14">
        <v>0</v>
      </c>
      <c r="I152" s="14">
        <v>0</v>
      </c>
      <c r="J152" s="22">
        <f t="shared" si="12"/>
        <v>0</v>
      </c>
      <c r="K152" s="15"/>
      <c r="L152" s="15"/>
      <c r="M152" s="42"/>
      <c r="N152" s="26"/>
      <c r="O152" s="26"/>
      <c r="P152" s="26"/>
      <c r="Q152" s="42">
        <v>0</v>
      </c>
      <c r="R152" s="28"/>
      <c r="S152" s="28"/>
      <c r="T152" s="27"/>
      <c r="U152" s="27"/>
      <c r="V152" s="27"/>
      <c r="W152" s="29"/>
      <c r="X152" s="27"/>
      <c r="Y152" s="27"/>
      <c r="Z152" s="27"/>
      <c r="AA152" s="27"/>
      <c r="AB152" s="27"/>
      <c r="AC152" s="20"/>
      <c r="AD152" s="20"/>
      <c r="AE152" s="21"/>
      <c r="AF152" s="21"/>
      <c r="AG152" s="21"/>
      <c r="AH152" s="20"/>
      <c r="AI152" s="21"/>
      <c r="AJ152" s="21"/>
      <c r="AK152" s="21"/>
    </row>
    <row r="153" spans="1:37" ht="14.25" customHeight="1" x14ac:dyDescent="0.2">
      <c r="A153" s="13"/>
      <c r="B153" s="13">
        <v>0</v>
      </c>
      <c r="C153" s="13">
        <v>0</v>
      </c>
      <c r="D153" s="13">
        <v>0</v>
      </c>
      <c r="E153" s="13">
        <v>0</v>
      </c>
      <c r="F153" s="13"/>
      <c r="G153" s="14">
        <v>0</v>
      </c>
      <c r="H153" s="14">
        <v>0</v>
      </c>
      <c r="I153" s="14">
        <v>0</v>
      </c>
      <c r="J153" s="22">
        <f t="shared" si="12"/>
        <v>0</v>
      </c>
      <c r="K153" s="15"/>
      <c r="L153" s="15"/>
      <c r="M153" s="42"/>
      <c r="N153" s="26"/>
      <c r="O153" s="26"/>
      <c r="P153" s="26"/>
      <c r="Q153" s="42">
        <v>0</v>
      </c>
      <c r="R153" s="28"/>
      <c r="S153" s="28"/>
      <c r="T153" s="27"/>
      <c r="U153" s="27"/>
      <c r="V153" s="27"/>
      <c r="W153" s="29"/>
      <c r="X153" s="27"/>
      <c r="Y153" s="27"/>
      <c r="Z153" s="27"/>
      <c r="AA153" s="27"/>
      <c r="AB153" s="27"/>
      <c r="AC153" s="20"/>
      <c r="AD153" s="20"/>
      <c r="AE153" s="21"/>
      <c r="AF153" s="21"/>
      <c r="AG153" s="21"/>
      <c r="AH153" s="20"/>
      <c r="AI153" s="21"/>
      <c r="AJ153" s="21"/>
      <c r="AK153" s="21"/>
    </row>
    <row r="154" spans="1:37" ht="14.25" customHeight="1" x14ac:dyDescent="0.2">
      <c r="A154" s="13"/>
      <c r="B154" s="13">
        <v>0</v>
      </c>
      <c r="C154" s="13">
        <v>0</v>
      </c>
      <c r="D154" s="13">
        <v>0</v>
      </c>
      <c r="E154" s="13">
        <v>0</v>
      </c>
      <c r="F154" s="13"/>
      <c r="G154" s="14">
        <v>0</v>
      </c>
      <c r="H154" s="14">
        <v>0</v>
      </c>
      <c r="I154" s="14">
        <v>0</v>
      </c>
      <c r="J154" s="22">
        <f t="shared" si="12"/>
        <v>0</v>
      </c>
      <c r="K154" s="15"/>
      <c r="L154" s="15"/>
      <c r="M154" s="42"/>
      <c r="N154" s="26"/>
      <c r="O154" s="26"/>
      <c r="P154" s="26"/>
      <c r="Q154" s="42">
        <v>0</v>
      </c>
      <c r="R154" s="28"/>
      <c r="S154" s="28"/>
      <c r="T154" s="27"/>
      <c r="U154" s="27"/>
      <c r="V154" s="27"/>
      <c r="W154" s="29"/>
      <c r="X154" s="27"/>
      <c r="Y154" s="27"/>
      <c r="Z154" s="27"/>
      <c r="AA154" s="27"/>
      <c r="AB154" s="27"/>
      <c r="AC154" s="20"/>
      <c r="AD154" s="20"/>
      <c r="AE154" s="21"/>
      <c r="AF154" s="21"/>
      <c r="AG154" s="21"/>
      <c r="AH154" s="20"/>
      <c r="AI154" s="21"/>
      <c r="AJ154" s="21"/>
      <c r="AK154" s="21"/>
    </row>
    <row r="155" spans="1:37" ht="14.25" customHeight="1" x14ac:dyDescent="0.2">
      <c r="A155" s="13"/>
      <c r="B155" s="13">
        <v>0</v>
      </c>
      <c r="C155" s="13">
        <v>0</v>
      </c>
      <c r="D155" s="13">
        <v>0</v>
      </c>
      <c r="E155" s="13">
        <v>0</v>
      </c>
      <c r="F155" s="13"/>
      <c r="G155" s="14">
        <v>0</v>
      </c>
      <c r="H155" s="14">
        <v>0</v>
      </c>
      <c r="I155" s="14">
        <v>0</v>
      </c>
      <c r="J155" s="22">
        <f t="shared" si="12"/>
        <v>0</v>
      </c>
      <c r="K155" s="15"/>
      <c r="L155" s="15"/>
      <c r="M155" s="42"/>
      <c r="N155" s="26"/>
      <c r="O155" s="26"/>
      <c r="P155" s="26"/>
      <c r="Q155" s="42">
        <v>0</v>
      </c>
      <c r="R155" s="28"/>
      <c r="S155" s="28"/>
      <c r="T155" s="27"/>
      <c r="U155" s="27"/>
      <c r="V155" s="27"/>
      <c r="W155" s="29"/>
      <c r="X155" s="27"/>
      <c r="Y155" s="27"/>
      <c r="Z155" s="27"/>
      <c r="AA155" s="27"/>
      <c r="AB155" s="27"/>
      <c r="AC155" s="20"/>
      <c r="AD155" s="20"/>
      <c r="AE155" s="21"/>
      <c r="AF155" s="21"/>
      <c r="AG155" s="21"/>
      <c r="AH155" s="20"/>
      <c r="AI155" s="21"/>
      <c r="AJ155" s="21"/>
      <c r="AK155" s="21"/>
    </row>
    <row r="156" spans="1:37" ht="14.25" customHeight="1" x14ac:dyDescent="0.2">
      <c r="A156" s="13"/>
      <c r="B156" s="13">
        <v>0</v>
      </c>
      <c r="C156" s="13">
        <v>0</v>
      </c>
      <c r="D156" s="13">
        <v>0</v>
      </c>
      <c r="E156" s="13">
        <v>0</v>
      </c>
      <c r="F156" s="13"/>
      <c r="G156" s="14">
        <v>0</v>
      </c>
      <c r="H156" s="14">
        <v>0</v>
      </c>
      <c r="I156" s="14">
        <v>0</v>
      </c>
      <c r="J156" s="22">
        <f t="shared" si="12"/>
        <v>0</v>
      </c>
      <c r="K156" s="15"/>
      <c r="L156" s="15"/>
      <c r="M156" s="42"/>
      <c r="N156" s="26"/>
      <c r="O156" s="26"/>
      <c r="P156" s="26"/>
      <c r="Q156" s="42">
        <v>0</v>
      </c>
      <c r="R156" s="28"/>
      <c r="S156" s="28"/>
      <c r="T156" s="27"/>
      <c r="U156" s="27"/>
      <c r="V156" s="27"/>
      <c r="W156" s="29"/>
      <c r="X156" s="27"/>
      <c r="Y156" s="27"/>
      <c r="Z156" s="27"/>
      <c r="AA156" s="27"/>
      <c r="AB156" s="27"/>
      <c r="AC156" s="20"/>
      <c r="AD156" s="20"/>
      <c r="AE156" s="21"/>
      <c r="AF156" s="21"/>
      <c r="AG156" s="21"/>
      <c r="AH156" s="20"/>
      <c r="AI156" s="21"/>
      <c r="AJ156" s="21"/>
      <c r="AK156" s="21"/>
    </row>
    <row r="157" spans="1:37" ht="15.75" customHeight="1" x14ac:dyDescent="0.2">
      <c r="A157" s="13"/>
      <c r="B157" s="13"/>
      <c r="C157" s="13"/>
      <c r="D157" s="13"/>
      <c r="E157" s="13"/>
      <c r="F157" s="13"/>
      <c r="G157" s="14"/>
      <c r="H157" s="14"/>
      <c r="I157" s="14"/>
      <c r="J157" s="22"/>
      <c r="K157" s="15"/>
      <c r="L157" s="15"/>
      <c r="M157" s="42"/>
      <c r="N157" s="26"/>
      <c r="O157" s="26"/>
      <c r="P157" s="26"/>
      <c r="Q157" s="42"/>
      <c r="R157" s="28"/>
      <c r="S157" s="28"/>
      <c r="T157" s="27"/>
      <c r="U157" s="27"/>
      <c r="V157" s="27"/>
      <c r="W157" s="29"/>
      <c r="X157" s="27"/>
      <c r="Y157" s="27"/>
      <c r="Z157" s="27"/>
      <c r="AA157" s="27"/>
      <c r="AB157" s="27"/>
      <c r="AC157" s="20"/>
      <c r="AD157" s="20"/>
      <c r="AE157" s="21"/>
      <c r="AF157" s="21"/>
      <c r="AG157" s="21"/>
      <c r="AH157" s="20"/>
      <c r="AI157" s="21"/>
      <c r="AJ157" s="21"/>
      <c r="AK157" s="21"/>
    </row>
    <row r="158" spans="1:37" ht="15.75" customHeight="1" x14ac:dyDescent="0.2">
      <c r="A158" s="13"/>
      <c r="B158" s="13"/>
      <c r="C158" s="13"/>
      <c r="D158" s="13"/>
      <c r="E158" s="13"/>
      <c r="F158" s="13"/>
      <c r="G158" s="14"/>
      <c r="H158" s="14"/>
      <c r="I158" s="14"/>
      <c r="J158" s="22"/>
      <c r="K158" s="15"/>
      <c r="L158" s="15"/>
      <c r="M158" s="42"/>
      <c r="N158" s="26"/>
      <c r="O158" s="26"/>
      <c r="P158" s="26"/>
      <c r="Q158" s="42"/>
      <c r="R158" s="28"/>
      <c r="S158" s="28"/>
      <c r="T158" s="27"/>
      <c r="U158" s="27"/>
      <c r="V158" s="27"/>
      <c r="W158" s="29"/>
      <c r="X158" s="27"/>
      <c r="Y158" s="27"/>
      <c r="Z158" s="27"/>
      <c r="AA158" s="27"/>
      <c r="AB158" s="27"/>
      <c r="AC158" s="20"/>
      <c r="AD158" s="20"/>
      <c r="AE158" s="21"/>
      <c r="AF158" s="21"/>
      <c r="AG158" s="21"/>
      <c r="AH158" s="20"/>
      <c r="AI158" s="21"/>
      <c r="AJ158" s="21"/>
      <c r="AK158" s="21"/>
    </row>
    <row r="159" spans="1:37" ht="15.75" customHeight="1" x14ac:dyDescent="0.2">
      <c r="A159" s="13"/>
      <c r="B159" s="13"/>
      <c r="C159" s="13"/>
      <c r="D159" s="13"/>
      <c r="E159" s="13"/>
      <c r="F159" s="13"/>
      <c r="G159" s="14"/>
      <c r="H159" s="14"/>
      <c r="I159" s="14"/>
      <c r="J159" s="22"/>
      <c r="K159" s="15"/>
      <c r="L159" s="15"/>
      <c r="M159" s="42"/>
      <c r="N159" s="26"/>
      <c r="O159" s="26"/>
      <c r="P159" s="26"/>
      <c r="Q159" s="42"/>
      <c r="R159" s="28"/>
      <c r="S159" s="28"/>
      <c r="T159" s="27"/>
      <c r="U159" s="27"/>
      <c r="V159" s="27"/>
      <c r="W159" s="29"/>
      <c r="X159" s="27"/>
      <c r="Y159" s="27"/>
      <c r="Z159" s="27"/>
      <c r="AA159" s="27"/>
      <c r="AB159" s="27"/>
      <c r="AC159" s="20"/>
      <c r="AD159" s="20"/>
      <c r="AE159" s="21"/>
      <c r="AF159" s="21"/>
      <c r="AG159" s="21"/>
      <c r="AH159" s="20"/>
      <c r="AI159" s="21"/>
      <c r="AJ159" s="21"/>
      <c r="AK159" s="21"/>
    </row>
    <row r="160" spans="1:37" ht="15.75" customHeight="1" x14ac:dyDescent="0.2">
      <c r="A160" s="13"/>
      <c r="B160" s="13"/>
      <c r="C160" s="13"/>
      <c r="D160" s="13"/>
      <c r="E160" s="13"/>
      <c r="F160" s="13"/>
      <c r="G160" s="14"/>
      <c r="H160" s="14"/>
      <c r="I160" s="14"/>
      <c r="J160" s="22"/>
      <c r="K160" s="15"/>
      <c r="L160" s="15"/>
      <c r="M160" s="42"/>
      <c r="N160" s="26"/>
      <c r="O160" s="26"/>
      <c r="P160" s="26"/>
      <c r="Q160" s="42"/>
      <c r="R160" s="28"/>
      <c r="S160" s="28"/>
      <c r="T160" s="27"/>
      <c r="U160" s="27"/>
      <c r="V160" s="27"/>
      <c r="W160" s="29"/>
      <c r="X160" s="27"/>
      <c r="Y160" s="27"/>
      <c r="Z160" s="27"/>
      <c r="AA160" s="27"/>
      <c r="AB160" s="27"/>
      <c r="AC160" s="20"/>
      <c r="AD160" s="20"/>
      <c r="AE160" s="21"/>
      <c r="AF160" s="21"/>
      <c r="AG160" s="21"/>
      <c r="AH160" s="20"/>
      <c r="AI160" s="21"/>
      <c r="AJ160" s="21"/>
      <c r="AK160" s="21"/>
    </row>
    <row r="161" spans="1:37" ht="15.75" customHeight="1" x14ac:dyDescent="0.2">
      <c r="A161" s="13"/>
      <c r="B161" s="13"/>
      <c r="C161" s="13"/>
      <c r="D161" s="13"/>
      <c r="E161" s="13"/>
      <c r="F161" s="13"/>
      <c r="G161" s="14"/>
      <c r="H161" s="14"/>
      <c r="I161" s="14"/>
      <c r="J161" s="22"/>
      <c r="K161" s="15"/>
      <c r="L161" s="15"/>
      <c r="M161" s="42"/>
      <c r="N161" s="26"/>
      <c r="O161" s="26"/>
      <c r="P161" s="26"/>
      <c r="Q161" s="42"/>
      <c r="R161" s="28"/>
      <c r="S161" s="28"/>
      <c r="T161" s="27"/>
      <c r="U161" s="27"/>
      <c r="V161" s="27"/>
      <c r="W161" s="29"/>
      <c r="X161" s="27"/>
      <c r="Y161" s="27"/>
      <c r="Z161" s="27"/>
      <c r="AA161" s="27"/>
      <c r="AB161" s="27"/>
      <c r="AC161" s="20"/>
      <c r="AD161" s="20"/>
      <c r="AE161" s="21"/>
      <c r="AF161" s="21"/>
      <c r="AG161" s="21"/>
      <c r="AH161" s="20"/>
      <c r="AI161" s="21"/>
      <c r="AJ161" s="21"/>
      <c r="AK161" s="21"/>
    </row>
    <row r="162" spans="1:37" ht="15.75" customHeight="1" x14ac:dyDescent="0.2">
      <c r="A162" s="13"/>
      <c r="B162" s="13"/>
      <c r="C162" s="13"/>
      <c r="D162" s="13"/>
      <c r="E162" s="13"/>
      <c r="F162" s="13"/>
      <c r="G162" s="14"/>
      <c r="H162" s="14"/>
      <c r="I162" s="14"/>
      <c r="J162" s="22"/>
      <c r="K162" s="15"/>
      <c r="L162" s="15"/>
      <c r="M162" s="42"/>
      <c r="N162" s="26"/>
      <c r="O162" s="26"/>
      <c r="P162" s="26"/>
      <c r="Q162" s="42"/>
      <c r="R162" s="28"/>
      <c r="S162" s="28"/>
      <c r="T162" s="27"/>
      <c r="U162" s="27"/>
      <c r="V162" s="27"/>
      <c r="W162" s="29"/>
      <c r="X162" s="27"/>
      <c r="Y162" s="27"/>
      <c r="Z162" s="27"/>
      <c r="AA162" s="27"/>
      <c r="AB162" s="27"/>
      <c r="AC162" s="20"/>
      <c r="AD162" s="20"/>
      <c r="AE162" s="21"/>
      <c r="AF162" s="21"/>
      <c r="AG162" s="21"/>
      <c r="AH162" s="20"/>
      <c r="AI162" s="21"/>
      <c r="AJ162" s="21"/>
      <c r="AK162" s="21"/>
    </row>
    <row r="163" spans="1:37" ht="15.75" customHeight="1" x14ac:dyDescent="0.2">
      <c r="A163" s="13"/>
      <c r="B163" s="13"/>
      <c r="C163" s="13"/>
      <c r="D163" s="13"/>
      <c r="E163" s="13"/>
      <c r="F163" s="13"/>
      <c r="G163" s="14"/>
      <c r="H163" s="14"/>
      <c r="I163" s="14"/>
      <c r="J163" s="22"/>
      <c r="K163" s="15"/>
      <c r="L163" s="15"/>
      <c r="M163" s="42"/>
      <c r="N163" s="26"/>
      <c r="O163" s="26"/>
      <c r="P163" s="26"/>
      <c r="Q163" s="42"/>
      <c r="R163" s="28"/>
      <c r="S163" s="28"/>
      <c r="T163" s="27"/>
      <c r="U163" s="27"/>
      <c r="V163" s="27"/>
      <c r="W163" s="29"/>
      <c r="X163" s="27"/>
      <c r="Y163" s="27"/>
      <c r="Z163" s="27"/>
      <c r="AA163" s="27"/>
      <c r="AB163" s="27"/>
      <c r="AC163" s="20"/>
      <c r="AD163" s="20"/>
      <c r="AE163" s="21"/>
      <c r="AF163" s="21"/>
      <c r="AG163" s="21"/>
      <c r="AH163" s="20"/>
      <c r="AI163" s="21"/>
      <c r="AJ163" s="21"/>
      <c r="AK163" s="21"/>
    </row>
    <row r="164" spans="1:37" ht="15.75" customHeight="1" x14ac:dyDescent="0.2">
      <c r="A164" s="13"/>
      <c r="B164" s="13"/>
      <c r="C164" s="13"/>
      <c r="D164" s="13"/>
      <c r="E164" s="13"/>
      <c r="F164" s="13"/>
      <c r="G164" s="14"/>
      <c r="H164" s="14"/>
      <c r="I164" s="14"/>
      <c r="J164" s="22"/>
      <c r="K164" s="15"/>
      <c r="L164" s="15"/>
      <c r="M164" s="42"/>
      <c r="N164" s="26"/>
      <c r="O164" s="26"/>
      <c r="P164" s="26"/>
      <c r="Q164" s="42"/>
      <c r="R164" s="28"/>
      <c r="S164" s="28"/>
      <c r="T164" s="27"/>
      <c r="U164" s="27"/>
      <c r="V164" s="27"/>
      <c r="W164" s="29"/>
      <c r="X164" s="27"/>
      <c r="Y164" s="27"/>
      <c r="Z164" s="27"/>
      <c r="AA164" s="27"/>
      <c r="AB164" s="27"/>
      <c r="AC164" s="20"/>
      <c r="AD164" s="20"/>
      <c r="AE164" s="21"/>
      <c r="AF164" s="21"/>
      <c r="AG164" s="21"/>
      <c r="AH164" s="20"/>
      <c r="AI164" s="21"/>
      <c r="AJ164" s="21"/>
      <c r="AK164" s="21"/>
    </row>
    <row r="165" spans="1:37" ht="15.75" customHeight="1" x14ac:dyDescent="0.2">
      <c r="A165" s="13"/>
      <c r="B165" s="13"/>
      <c r="C165" s="13"/>
      <c r="D165" s="13"/>
      <c r="E165" s="13"/>
      <c r="F165" s="13"/>
      <c r="G165" s="14"/>
      <c r="H165" s="14"/>
      <c r="I165" s="14"/>
      <c r="J165" s="22"/>
      <c r="K165" s="15"/>
      <c r="L165" s="15"/>
      <c r="M165" s="42"/>
      <c r="N165" s="26"/>
      <c r="O165" s="26"/>
      <c r="P165" s="26"/>
      <c r="Q165" s="42"/>
      <c r="R165" s="28"/>
      <c r="S165" s="28"/>
      <c r="T165" s="27"/>
      <c r="U165" s="27"/>
      <c r="V165" s="27"/>
      <c r="W165" s="29"/>
      <c r="X165" s="27"/>
      <c r="Y165" s="27"/>
      <c r="Z165" s="27"/>
      <c r="AA165" s="27"/>
      <c r="AB165" s="27"/>
      <c r="AC165" s="20"/>
      <c r="AD165" s="20"/>
      <c r="AE165" s="21"/>
      <c r="AF165" s="21"/>
      <c r="AG165" s="21"/>
      <c r="AH165" s="20"/>
      <c r="AI165" s="21"/>
      <c r="AJ165" s="21"/>
      <c r="AK165" s="21"/>
    </row>
    <row r="166" spans="1:37" ht="15.75" customHeight="1" x14ac:dyDescent="0.2">
      <c r="A166" s="13"/>
      <c r="B166" s="13"/>
      <c r="C166" s="13"/>
      <c r="D166" s="13"/>
      <c r="E166" s="13"/>
      <c r="F166" s="13"/>
      <c r="G166" s="14"/>
      <c r="H166" s="14"/>
      <c r="I166" s="14"/>
      <c r="J166" s="22"/>
      <c r="K166" s="15"/>
      <c r="L166" s="15"/>
      <c r="M166" s="42"/>
      <c r="N166" s="26"/>
      <c r="O166" s="26"/>
      <c r="P166" s="26"/>
      <c r="Q166" s="42"/>
      <c r="R166" s="28"/>
      <c r="S166" s="28"/>
      <c r="T166" s="27"/>
      <c r="U166" s="27"/>
      <c r="V166" s="27"/>
      <c r="W166" s="29"/>
      <c r="X166" s="27"/>
      <c r="Y166" s="27"/>
      <c r="Z166" s="27"/>
      <c r="AA166" s="27"/>
      <c r="AB166" s="27"/>
      <c r="AC166" s="20"/>
      <c r="AD166" s="20"/>
      <c r="AE166" s="21"/>
      <c r="AF166" s="21"/>
      <c r="AG166" s="21"/>
      <c r="AH166" s="20"/>
      <c r="AI166" s="21"/>
      <c r="AJ166" s="21"/>
      <c r="AK166" s="21"/>
    </row>
    <row r="167" spans="1:37" ht="15.75" customHeight="1" x14ac:dyDescent="0.2">
      <c r="A167" s="13"/>
      <c r="B167" s="13"/>
      <c r="C167" s="13"/>
      <c r="D167" s="13"/>
      <c r="E167" s="13"/>
      <c r="F167" s="13"/>
      <c r="G167" s="14"/>
      <c r="H167" s="14"/>
      <c r="I167" s="14"/>
      <c r="J167" s="22"/>
      <c r="K167" s="15"/>
      <c r="L167" s="15"/>
      <c r="M167" s="42"/>
      <c r="N167" s="26"/>
      <c r="O167" s="26"/>
      <c r="P167" s="26"/>
      <c r="Q167" s="42"/>
      <c r="R167" s="28"/>
      <c r="S167" s="28"/>
      <c r="T167" s="27"/>
      <c r="U167" s="27"/>
      <c r="V167" s="27"/>
      <c r="W167" s="29"/>
      <c r="X167" s="27"/>
      <c r="Y167" s="27"/>
      <c r="Z167" s="27"/>
      <c r="AA167" s="27"/>
      <c r="AB167" s="27"/>
      <c r="AC167" s="20"/>
      <c r="AD167" s="20"/>
      <c r="AE167" s="21"/>
      <c r="AF167" s="21"/>
      <c r="AG167" s="21"/>
      <c r="AH167" s="20"/>
      <c r="AI167" s="21"/>
      <c r="AJ167" s="21"/>
      <c r="AK167" s="21"/>
    </row>
    <row r="168" spans="1:37" ht="15.75" customHeight="1" x14ac:dyDescent="0.2">
      <c r="A168" s="13"/>
      <c r="B168" s="13"/>
      <c r="C168" s="13"/>
      <c r="D168" s="13"/>
      <c r="E168" s="13"/>
      <c r="F168" s="13"/>
      <c r="G168" s="14"/>
      <c r="H168" s="14"/>
      <c r="I168" s="14"/>
      <c r="J168" s="22"/>
      <c r="K168" s="15"/>
      <c r="L168" s="15"/>
      <c r="M168" s="42"/>
      <c r="N168" s="26"/>
      <c r="O168" s="26"/>
      <c r="P168" s="26"/>
      <c r="Q168" s="42"/>
      <c r="R168" s="28"/>
      <c r="S168" s="28"/>
      <c r="T168" s="27"/>
      <c r="U168" s="27"/>
      <c r="V168" s="27"/>
      <c r="W168" s="29"/>
      <c r="X168" s="27"/>
      <c r="Y168" s="27"/>
      <c r="Z168" s="27"/>
      <c r="AA168" s="27"/>
      <c r="AB168" s="27"/>
      <c r="AC168" s="20"/>
      <c r="AD168" s="20"/>
      <c r="AE168" s="21"/>
      <c r="AF168" s="21"/>
      <c r="AG168" s="21"/>
      <c r="AH168" s="20"/>
      <c r="AI168" s="21"/>
      <c r="AJ168" s="21"/>
      <c r="AK168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2"/>
  <sheetViews>
    <sheetView showZeros="0" zoomScaleNormal="100" workbookViewId="0">
      <selection sqref="A1:XFD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131</v>
      </c>
      <c r="C4" s="508"/>
      <c r="D4" s="5"/>
      <c r="E4" s="64" t="s">
        <v>82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61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62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62" t="s">
        <v>26</v>
      </c>
      <c r="D8" s="378"/>
      <c r="E8" s="62"/>
      <c r="F8" s="62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62"/>
      <c r="D9" s="378"/>
      <c r="E9" s="62" t="s">
        <v>30</v>
      </c>
      <c r="F9" s="62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63"/>
      <c r="D10" s="379"/>
      <c r="E10" s="63"/>
      <c r="F10" s="63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" customHeight="1" x14ac:dyDescent="0.2">
      <c r="A11" s="13">
        <v>1</v>
      </c>
      <c r="B11" s="13" t="str">
        <f>+'[1]5858-00'!B9</f>
        <v>โฉนด</v>
      </c>
      <c r="C11" s="13">
        <f>+'[1]5858-00'!E9</f>
        <v>4808</v>
      </c>
      <c r="D11" s="13">
        <f>+'[1]5858-00'!C9</f>
        <v>10066</v>
      </c>
      <c r="E11" s="13" t="str">
        <f>+'[1]5858-00'!F9</f>
        <v>หนองผือ</v>
      </c>
      <c r="F11" s="13">
        <v>1</v>
      </c>
      <c r="G11" s="14">
        <f>+'[1]5858-00'!G9</f>
        <v>4</v>
      </c>
      <c r="H11" s="14">
        <f>+'[1]5858-00'!H9</f>
        <v>2</v>
      </c>
      <c r="I11" s="14">
        <f>+'[1]5858-00'!I9</f>
        <v>5</v>
      </c>
      <c r="J11" s="22">
        <f>+(G11*400)+(H11*100)+I11</f>
        <v>1805</v>
      </c>
      <c r="K11" s="15"/>
      <c r="L11" s="15">
        <f>+K11*J11</f>
        <v>0</v>
      </c>
      <c r="M11" s="42"/>
      <c r="N11" s="26"/>
      <c r="O11" s="26"/>
      <c r="P11" s="26"/>
      <c r="Q11" s="42">
        <f>+'[1]5858-00'!S9</f>
        <v>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" customHeight="1" x14ac:dyDescent="0.2">
      <c r="A12" s="13"/>
      <c r="B12" s="13" t="str">
        <f>+'[1]5858-00'!B10</f>
        <v>โฉนด</v>
      </c>
      <c r="C12" s="13">
        <f>+'[1]5858-00'!E10</f>
        <v>4809</v>
      </c>
      <c r="D12" s="13">
        <f>+'[1]5858-00'!C10</f>
        <v>10067</v>
      </c>
      <c r="E12" s="13" t="str">
        <f>+'[1]5858-00'!F10</f>
        <v>หนองผือ</v>
      </c>
      <c r="F12" s="13">
        <v>1</v>
      </c>
      <c r="G12" s="14">
        <f>+'[1]5858-00'!G10</f>
        <v>6</v>
      </c>
      <c r="H12" s="14">
        <f>+'[1]5858-00'!H10</f>
        <v>0</v>
      </c>
      <c r="I12" s="14">
        <f>+'[1]5858-00'!I10</f>
        <v>89</v>
      </c>
      <c r="J12" s="22">
        <f t="shared" ref="J12:J15" si="0">+(G12*400)+(H12*100)+I12</f>
        <v>2489</v>
      </c>
      <c r="K12" s="15"/>
      <c r="L12" s="15">
        <f t="shared" ref="L12" si="1">+K12*J12</f>
        <v>0</v>
      </c>
      <c r="M12" s="42"/>
      <c r="N12" s="26"/>
      <c r="O12" s="26"/>
      <c r="P12" s="26"/>
      <c r="Q12" s="42">
        <f>+'[1]5858-00'!S10</f>
        <v>0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" customHeight="1" x14ac:dyDescent="0.2">
      <c r="A13" s="13"/>
      <c r="B13" s="13">
        <f>+'[1]5858-00'!B11</f>
        <v>0</v>
      </c>
      <c r="C13" s="13">
        <f>+'[1]5858-00'!E11</f>
        <v>0</v>
      </c>
      <c r="D13" s="13">
        <f>+'[1]5858-00'!C11</f>
        <v>0</v>
      </c>
      <c r="E13" s="13">
        <f>+'[1]5858-00'!F11</f>
        <v>0</v>
      </c>
      <c r="F13" s="13"/>
      <c r="G13" s="14">
        <f>+'[1]5858-00'!G11</f>
        <v>0</v>
      </c>
      <c r="H13" s="14">
        <f>+'[1]5858-00'!H11</f>
        <v>0</v>
      </c>
      <c r="I13" s="14">
        <f>+'[1]5858-00'!I11</f>
        <v>0</v>
      </c>
      <c r="J13" s="22">
        <f t="shared" si="0"/>
        <v>0</v>
      </c>
      <c r="K13" s="15"/>
      <c r="L13" s="15"/>
      <c r="M13" s="42"/>
      <c r="N13" s="26"/>
      <c r="O13" s="26"/>
      <c r="P13" s="26"/>
      <c r="Q13" s="42">
        <f>+'[1]5858-00'!S11</f>
        <v>0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" customHeight="1" x14ac:dyDescent="0.2">
      <c r="A14" s="13"/>
      <c r="B14" s="13">
        <f>+'[1]5858-00'!B12</f>
        <v>0</v>
      </c>
      <c r="C14" s="13">
        <f>+'[1]5858-00'!E12</f>
        <v>0</v>
      </c>
      <c r="D14" s="13">
        <f>+'[1]5858-00'!C12</f>
        <v>0</v>
      </c>
      <c r="E14" s="13">
        <f>+'[1]5858-00'!F12</f>
        <v>0</v>
      </c>
      <c r="F14" s="13"/>
      <c r="G14" s="14">
        <f>+'[1]5858-00'!G12</f>
        <v>0</v>
      </c>
      <c r="H14" s="14">
        <f>+'[1]5858-00'!H12</f>
        <v>0</v>
      </c>
      <c r="I14" s="14">
        <f>+'[1]5858-00'!I12</f>
        <v>0</v>
      </c>
      <c r="J14" s="22">
        <f t="shared" si="0"/>
        <v>0</v>
      </c>
      <c r="K14" s="15"/>
      <c r="L14" s="15"/>
      <c r="M14" s="42"/>
      <c r="N14" s="26"/>
      <c r="O14" s="26"/>
      <c r="P14" s="26"/>
      <c r="Q14" s="42">
        <f>+'[1]5858-00'!S12</f>
        <v>0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" customHeight="1" x14ac:dyDescent="0.2">
      <c r="A15" s="13"/>
      <c r="B15" s="13">
        <f>+'[1]5858-00'!B13</f>
        <v>0</v>
      </c>
      <c r="C15" s="13">
        <f>+'[1]5858-00'!E13</f>
        <v>0</v>
      </c>
      <c r="D15" s="13">
        <f>+'[1]5858-00'!C13</f>
        <v>0</v>
      </c>
      <c r="E15" s="13">
        <f>+'[1]5858-00'!F13</f>
        <v>0</v>
      </c>
      <c r="F15" s="13"/>
      <c r="G15" s="14">
        <f>+'[1]5858-00'!G13</f>
        <v>0</v>
      </c>
      <c r="H15" s="14">
        <f>+'[1]5858-00'!H13</f>
        <v>0</v>
      </c>
      <c r="I15" s="14">
        <f>+'[1]5858-00'!I13</f>
        <v>0</v>
      </c>
      <c r="J15" s="22">
        <f t="shared" si="0"/>
        <v>0</v>
      </c>
      <c r="K15" s="15"/>
      <c r="L15" s="15"/>
      <c r="M15" s="42"/>
      <c r="N15" s="26"/>
      <c r="O15" s="26"/>
      <c r="P15" s="26"/>
      <c r="Q15" s="42">
        <f>+'[1]5858-00'!S13</f>
        <v>0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" customHeight="1" x14ac:dyDescent="0.2">
      <c r="A16" s="13"/>
      <c r="B16" s="13"/>
      <c r="C16" s="13"/>
      <c r="D16" s="13"/>
      <c r="E16" s="13"/>
      <c r="F16" s="13"/>
      <c r="G16" s="14"/>
      <c r="H16" s="14"/>
      <c r="I16" s="14"/>
      <c r="J16" s="22">
        <f t="shared" ref="J16:J17" si="2">+(G16*400)+(H16*100)+I16</f>
        <v>0</v>
      </c>
      <c r="K16" s="15"/>
      <c r="L16" s="15"/>
      <c r="M16" s="42"/>
      <c r="N16" s="26"/>
      <c r="O16" s="26"/>
      <c r="P16" s="26"/>
      <c r="Q16" s="42"/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" customHeight="1" x14ac:dyDescent="0.2">
      <c r="A17" s="13"/>
      <c r="B17" s="13"/>
      <c r="C17" s="13"/>
      <c r="D17" s="13"/>
      <c r="E17" s="13"/>
      <c r="F17" s="13"/>
      <c r="G17" s="14"/>
      <c r="H17" s="14"/>
      <c r="I17" s="14"/>
      <c r="J17" s="22">
        <f t="shared" si="2"/>
        <v>0</v>
      </c>
      <c r="K17" s="15"/>
      <c r="L17" s="15"/>
      <c r="M17" s="42"/>
      <c r="N17" s="26"/>
      <c r="O17" s="26"/>
      <c r="P17" s="26"/>
      <c r="Q17" s="42"/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.75" customHeight="1" x14ac:dyDescent="0.2">
      <c r="A18" s="13"/>
      <c r="B18" s="13"/>
      <c r="C18" s="13"/>
      <c r="D18" s="13"/>
      <c r="E18" s="13"/>
      <c r="F18" s="13"/>
      <c r="G18" s="14"/>
      <c r="H18" s="14"/>
      <c r="I18" s="14"/>
      <c r="J18" s="22"/>
      <c r="K18" s="15"/>
      <c r="L18" s="15"/>
      <c r="M18" s="42"/>
      <c r="N18" s="26"/>
      <c r="O18" s="26"/>
      <c r="P18" s="26"/>
      <c r="Q18" s="42"/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.7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/>
      <c r="K19" s="15"/>
      <c r="L19" s="15"/>
      <c r="M19" s="42"/>
      <c r="N19" s="26"/>
      <c r="O19" s="26"/>
      <c r="P19" s="26"/>
      <c r="Q19" s="42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/>
      <c r="C20" s="13"/>
      <c r="D20" s="13"/>
      <c r="E20" s="13"/>
      <c r="F20" s="13"/>
      <c r="G20" s="14"/>
      <c r="H20" s="14"/>
      <c r="I20" s="14"/>
      <c r="J20" s="22"/>
      <c r="K20" s="15"/>
      <c r="L20" s="15"/>
      <c r="M20" s="42"/>
      <c r="N20" s="26"/>
      <c r="O20" s="26"/>
      <c r="P20" s="26"/>
      <c r="Q20" s="42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/>
      <c r="C21" s="13"/>
      <c r="D21" s="13"/>
      <c r="E21" s="13"/>
      <c r="F21" s="13"/>
      <c r="G21" s="14"/>
      <c r="H21" s="14"/>
      <c r="I21" s="14"/>
      <c r="J21" s="22"/>
      <c r="K21" s="15"/>
      <c r="L21" s="15"/>
      <c r="M21" s="42"/>
      <c r="N21" s="26"/>
      <c r="O21" s="26"/>
      <c r="P21" s="26"/>
      <c r="Q21" s="42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/>
      <c r="C22" s="13"/>
      <c r="D22" s="13"/>
      <c r="E22" s="13"/>
      <c r="F22" s="13"/>
      <c r="G22" s="14"/>
      <c r="H22" s="14"/>
      <c r="I22" s="14"/>
      <c r="J22" s="22"/>
      <c r="K22" s="15"/>
      <c r="L22" s="15"/>
      <c r="M22" s="42"/>
      <c r="N22" s="26"/>
      <c r="O22" s="26"/>
      <c r="P22" s="26"/>
      <c r="Q22" s="42"/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/>
      <c r="K23" s="15"/>
      <c r="L23" s="15"/>
      <c r="M23" s="42"/>
      <c r="N23" s="26"/>
      <c r="O23" s="26"/>
      <c r="P23" s="26"/>
      <c r="Q23" s="42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/>
      <c r="M24" s="42"/>
      <c r="N24" s="26"/>
      <c r="O24" s="26"/>
      <c r="P24" s="26"/>
      <c r="Q24" s="42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/>
      <c r="O25" s="26"/>
      <c r="P25" s="26"/>
      <c r="Q25" s="42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/>
      <c r="K26" s="15"/>
      <c r="L26" s="15"/>
      <c r="M26" s="42"/>
      <c r="N26" s="26"/>
      <c r="O26" s="26"/>
      <c r="P26" s="26"/>
      <c r="Q26" s="42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/>
      <c r="O27" s="26"/>
      <c r="P27" s="26"/>
      <c r="Q27" s="42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/>
      <c r="O28" s="26"/>
      <c r="P28" s="26"/>
      <c r="Q28" s="42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42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42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42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42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42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42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42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42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42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42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42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42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42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42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42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42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42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42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42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42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42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42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42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42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42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42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42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42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42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42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42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42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42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42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rintOptions horizontalCentered="1"/>
  <pageMargins left="0.23622047244094491" right="0.23622047244094491" top="0.35433070866141736" bottom="0.35433070866141736" header="0.31496062992125984" footer="0.31496062992125984"/>
  <pageSetup paperSize="8" scale="8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2"/>
  <sheetViews>
    <sheetView workbookViewId="0">
      <selection sqref="A1:XFD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132</v>
      </c>
      <c r="C4" s="508"/>
      <c r="D4" s="5"/>
      <c r="E4" s="64" t="s">
        <v>82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61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62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62" t="s">
        <v>26</v>
      </c>
      <c r="D8" s="378"/>
      <c r="E8" s="62"/>
      <c r="F8" s="62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62"/>
      <c r="D9" s="378"/>
      <c r="E9" s="62" t="s">
        <v>30</v>
      </c>
      <c r="F9" s="62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63"/>
      <c r="D10" s="379"/>
      <c r="E10" s="63"/>
      <c r="F10" s="63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" customHeight="1" x14ac:dyDescent="0.2">
      <c r="A11" s="13">
        <v>1</v>
      </c>
      <c r="B11" s="13" t="str">
        <f>+'[1]5860-00'!B9</f>
        <v>โฉนด</v>
      </c>
      <c r="C11" s="13">
        <f>+'[1]5860-00'!E9</f>
        <v>1989</v>
      </c>
      <c r="D11" s="13">
        <f>+'[1]5860-00'!C9</f>
        <v>4233</v>
      </c>
      <c r="E11" s="13" t="str">
        <f>+'[1]5860-00'!F9</f>
        <v>หนองผือ</v>
      </c>
      <c r="F11" s="13"/>
      <c r="G11" s="14">
        <f>+'[1]5860-00'!G9</f>
        <v>6</v>
      </c>
      <c r="H11" s="14">
        <f>+'[1]5860-00'!H9</f>
        <v>2</v>
      </c>
      <c r="I11" s="14">
        <f>+'[1]5860-00'!I9</f>
        <v>95</v>
      </c>
      <c r="J11" s="22">
        <f>+(G11*400)+(H11*100)+I11</f>
        <v>2695</v>
      </c>
      <c r="K11" s="15"/>
      <c r="L11" s="15">
        <f>+K11*J11</f>
        <v>0</v>
      </c>
      <c r="M11" s="42"/>
      <c r="N11" s="26">
        <f>+'[1]5860-00'!Q9</f>
        <v>0</v>
      </c>
      <c r="O11" s="26">
        <f>+'[1]5860-00'!R9</f>
        <v>0</v>
      </c>
      <c r="P11" s="26"/>
      <c r="Q11" s="42">
        <f>+'[1]5860-00'!S9</f>
        <v>0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" customHeight="1" x14ac:dyDescent="0.2">
      <c r="A12" s="13"/>
      <c r="B12" s="13"/>
      <c r="C12" s="13"/>
      <c r="D12" s="13"/>
      <c r="E12" s="13"/>
      <c r="F12" s="13"/>
      <c r="G12" s="14"/>
      <c r="H12" s="14"/>
      <c r="I12" s="14"/>
      <c r="J12" s="22"/>
      <c r="K12" s="15"/>
      <c r="L12" s="15"/>
      <c r="M12" s="42"/>
      <c r="N12" s="26"/>
      <c r="O12" s="26"/>
      <c r="P12" s="26"/>
      <c r="Q12" s="42"/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" customHeight="1" x14ac:dyDescent="0.2">
      <c r="A13" s="13"/>
      <c r="B13" s="13"/>
      <c r="C13" s="13"/>
      <c r="D13" s="13"/>
      <c r="E13" s="13"/>
      <c r="F13" s="13"/>
      <c r="G13" s="14"/>
      <c r="H13" s="14"/>
      <c r="I13" s="14"/>
      <c r="J13" s="22"/>
      <c r="K13" s="15"/>
      <c r="L13" s="15"/>
      <c r="M13" s="42"/>
      <c r="N13" s="26"/>
      <c r="O13" s="26"/>
      <c r="P13" s="26"/>
      <c r="Q13" s="42"/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" customHeight="1" x14ac:dyDescent="0.2">
      <c r="A14" s="13"/>
      <c r="B14" s="13"/>
      <c r="C14" s="13"/>
      <c r="D14" s="13"/>
      <c r="E14" s="13"/>
      <c r="F14" s="13"/>
      <c r="G14" s="14"/>
      <c r="H14" s="14"/>
      <c r="I14" s="14"/>
      <c r="J14" s="22"/>
      <c r="K14" s="15"/>
      <c r="L14" s="15"/>
      <c r="M14" s="42"/>
      <c r="N14" s="26"/>
      <c r="O14" s="26"/>
      <c r="P14" s="26"/>
      <c r="Q14" s="42"/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" customHeight="1" x14ac:dyDescent="0.2">
      <c r="A15" s="13"/>
      <c r="B15" s="13"/>
      <c r="C15" s="13"/>
      <c r="D15" s="13"/>
      <c r="E15" s="13"/>
      <c r="F15" s="13"/>
      <c r="G15" s="14"/>
      <c r="H15" s="14"/>
      <c r="I15" s="14"/>
      <c r="J15" s="22"/>
      <c r="K15" s="15"/>
      <c r="L15" s="15"/>
      <c r="M15" s="42"/>
      <c r="N15" s="26"/>
      <c r="O15" s="26"/>
      <c r="P15" s="26"/>
      <c r="Q15" s="42"/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" customHeight="1" x14ac:dyDescent="0.2">
      <c r="A16" s="13"/>
      <c r="B16" s="13"/>
      <c r="C16" s="13"/>
      <c r="D16" s="13"/>
      <c r="E16" s="13"/>
      <c r="F16" s="13"/>
      <c r="G16" s="14"/>
      <c r="H16" s="14"/>
      <c r="I16" s="14"/>
      <c r="J16" s="22"/>
      <c r="K16" s="15"/>
      <c r="L16" s="15"/>
      <c r="M16" s="42"/>
      <c r="N16" s="26"/>
      <c r="O16" s="26"/>
      <c r="P16" s="26"/>
      <c r="Q16" s="42"/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" customHeight="1" x14ac:dyDescent="0.2">
      <c r="A17" s="13"/>
      <c r="B17" s="13"/>
      <c r="C17" s="13"/>
      <c r="D17" s="13"/>
      <c r="E17" s="13"/>
      <c r="F17" s="13"/>
      <c r="G17" s="14"/>
      <c r="H17" s="14"/>
      <c r="I17" s="14"/>
      <c r="J17" s="22"/>
      <c r="K17" s="15"/>
      <c r="L17" s="15"/>
      <c r="M17" s="42"/>
      <c r="N17" s="26"/>
      <c r="O17" s="26"/>
      <c r="P17" s="26"/>
      <c r="Q17" s="42"/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" customHeight="1" x14ac:dyDescent="0.2">
      <c r="A18" s="13"/>
      <c r="B18" s="13"/>
      <c r="C18" s="13"/>
      <c r="D18" s="13"/>
      <c r="E18" s="13"/>
      <c r="F18" s="13"/>
      <c r="G18" s="14"/>
      <c r="H18" s="14"/>
      <c r="I18" s="14"/>
      <c r="J18" s="22"/>
      <c r="K18" s="15"/>
      <c r="L18" s="15"/>
      <c r="M18" s="42"/>
      <c r="N18" s="26"/>
      <c r="O18" s="26"/>
      <c r="P18" s="26"/>
      <c r="Q18" s="42"/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/>
      <c r="K19" s="15"/>
      <c r="L19" s="15"/>
      <c r="M19" s="42"/>
      <c r="N19" s="26"/>
      <c r="O19" s="26"/>
      <c r="P19" s="26"/>
      <c r="Q19" s="42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/>
      <c r="C20" s="13"/>
      <c r="D20" s="13"/>
      <c r="E20" s="13"/>
      <c r="F20" s="13"/>
      <c r="G20" s="14"/>
      <c r="H20" s="14"/>
      <c r="I20" s="14"/>
      <c r="J20" s="22"/>
      <c r="K20" s="15"/>
      <c r="L20" s="15"/>
      <c r="M20" s="42"/>
      <c r="N20" s="26"/>
      <c r="O20" s="26"/>
      <c r="P20" s="26"/>
      <c r="Q20" s="42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/>
      <c r="C21" s="13"/>
      <c r="D21" s="13"/>
      <c r="E21" s="13"/>
      <c r="F21" s="13"/>
      <c r="G21" s="14"/>
      <c r="H21" s="14"/>
      <c r="I21" s="14"/>
      <c r="J21" s="22"/>
      <c r="K21" s="15"/>
      <c r="L21" s="15"/>
      <c r="M21" s="42"/>
      <c r="N21" s="26"/>
      <c r="O21" s="26"/>
      <c r="P21" s="26"/>
      <c r="Q21" s="42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/>
      <c r="C22" s="13"/>
      <c r="D22" s="13"/>
      <c r="E22" s="13"/>
      <c r="F22" s="13"/>
      <c r="G22" s="14"/>
      <c r="H22" s="14"/>
      <c r="I22" s="14"/>
      <c r="J22" s="22"/>
      <c r="K22" s="15"/>
      <c r="L22" s="15"/>
      <c r="M22" s="42"/>
      <c r="N22" s="26"/>
      <c r="O22" s="26"/>
      <c r="P22" s="26"/>
      <c r="Q22" s="42"/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/>
      <c r="K23" s="15"/>
      <c r="L23" s="15"/>
      <c r="M23" s="42"/>
      <c r="N23" s="26"/>
      <c r="O23" s="26"/>
      <c r="P23" s="26"/>
      <c r="Q23" s="42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/>
      <c r="M24" s="42"/>
      <c r="N24" s="26"/>
      <c r="O24" s="26"/>
      <c r="P24" s="26"/>
      <c r="Q24" s="42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/>
      <c r="O25" s="26"/>
      <c r="P25" s="26"/>
      <c r="Q25" s="42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/>
      <c r="K26" s="15"/>
      <c r="L26" s="15"/>
      <c r="M26" s="42"/>
      <c r="N26" s="26"/>
      <c r="O26" s="26"/>
      <c r="P26" s="26"/>
      <c r="Q26" s="42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/>
      <c r="O27" s="26"/>
      <c r="P27" s="26"/>
      <c r="Q27" s="42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/>
      <c r="O28" s="26"/>
      <c r="P28" s="26"/>
      <c r="Q28" s="42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42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42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42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42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42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42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42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42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42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42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42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42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42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42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42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42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42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42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42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42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42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42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42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42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42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42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42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42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42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42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42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42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42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42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2"/>
  <sheetViews>
    <sheetView workbookViewId="0">
      <selection sqref="A1:XFD1048576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133</v>
      </c>
      <c r="C4" s="508"/>
      <c r="D4" s="5"/>
      <c r="E4" s="64" t="s">
        <v>96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61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62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62" t="s">
        <v>26</v>
      </c>
      <c r="D8" s="378"/>
      <c r="E8" s="62"/>
      <c r="F8" s="62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62"/>
      <c r="D9" s="378"/>
      <c r="E9" s="62" t="s">
        <v>30</v>
      </c>
      <c r="F9" s="62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63"/>
      <c r="D10" s="379"/>
      <c r="E10" s="63"/>
      <c r="F10" s="63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" customHeight="1" x14ac:dyDescent="0.2">
      <c r="A11" s="13">
        <v>1</v>
      </c>
      <c r="B11" s="13" t="s">
        <v>32</v>
      </c>
      <c r="C11" s="13">
        <v>899</v>
      </c>
      <c r="D11" s="13">
        <v>1515</v>
      </c>
      <c r="E11" s="13" t="s">
        <v>36</v>
      </c>
      <c r="F11" s="13"/>
      <c r="G11" s="14">
        <v>0</v>
      </c>
      <c r="H11" s="14">
        <v>3</v>
      </c>
      <c r="I11" s="14">
        <v>48</v>
      </c>
      <c r="J11" s="22">
        <f>+(G11*400)+(H11*100)+I11</f>
        <v>348</v>
      </c>
      <c r="K11" s="15"/>
      <c r="L11" s="15">
        <f>+K11*J11</f>
        <v>0</v>
      </c>
      <c r="M11" s="42">
        <v>1</v>
      </c>
      <c r="N11" s="26" t="s">
        <v>37</v>
      </c>
      <c r="O11" s="26" t="s">
        <v>38</v>
      </c>
      <c r="P11" s="26"/>
      <c r="Q11" s="42">
        <v>108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" customHeight="1" x14ac:dyDescent="0.2">
      <c r="A12" s="13">
        <v>2</v>
      </c>
      <c r="B12" s="13" t="s">
        <v>32</v>
      </c>
      <c r="C12" s="13">
        <v>1071</v>
      </c>
      <c r="D12" s="13">
        <v>1521</v>
      </c>
      <c r="E12" s="13" t="s">
        <v>36</v>
      </c>
      <c r="F12" s="13"/>
      <c r="G12" s="14">
        <v>0</v>
      </c>
      <c r="H12" s="14">
        <v>1</v>
      </c>
      <c r="I12" s="14">
        <v>59</v>
      </c>
      <c r="J12" s="22">
        <f t="shared" ref="J12:J22" si="0">+(G12*400)+(H12*100)+I12</f>
        <v>159</v>
      </c>
      <c r="K12" s="15"/>
      <c r="L12" s="15">
        <f t="shared" ref="L12:L22" si="1">+K12*J12</f>
        <v>0</v>
      </c>
      <c r="M12" s="42">
        <v>2</v>
      </c>
      <c r="N12" s="26" t="s">
        <v>37</v>
      </c>
      <c r="O12" s="26" t="s">
        <v>39</v>
      </c>
      <c r="P12" s="26"/>
      <c r="Q12" s="42">
        <v>54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" customHeight="1" x14ac:dyDescent="0.2">
      <c r="A13" s="13">
        <v>3</v>
      </c>
      <c r="B13" s="13" t="s">
        <v>32</v>
      </c>
      <c r="C13" s="13">
        <v>1072</v>
      </c>
      <c r="D13" s="13">
        <v>1616</v>
      </c>
      <c r="E13" s="13" t="s">
        <v>36</v>
      </c>
      <c r="F13" s="13"/>
      <c r="G13" s="14">
        <v>0</v>
      </c>
      <c r="H13" s="14">
        <v>1</v>
      </c>
      <c r="I13" s="14">
        <v>29</v>
      </c>
      <c r="J13" s="22">
        <f t="shared" si="0"/>
        <v>129</v>
      </c>
      <c r="K13" s="15"/>
      <c r="L13" s="15">
        <f t="shared" si="1"/>
        <v>0</v>
      </c>
      <c r="M13" s="42">
        <v>3</v>
      </c>
      <c r="N13" s="26" t="s">
        <v>37</v>
      </c>
      <c r="O13" s="26" t="s">
        <v>39</v>
      </c>
      <c r="P13" s="26"/>
      <c r="Q13" s="42">
        <v>90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" customHeight="1" x14ac:dyDescent="0.2">
      <c r="A14" s="13">
        <v>4</v>
      </c>
      <c r="B14" s="13" t="s">
        <v>32</v>
      </c>
      <c r="C14" s="13">
        <v>900</v>
      </c>
      <c r="D14" s="13">
        <v>1596</v>
      </c>
      <c r="E14" s="13" t="s">
        <v>36</v>
      </c>
      <c r="F14" s="13"/>
      <c r="G14" s="14">
        <v>0</v>
      </c>
      <c r="H14" s="14">
        <v>2</v>
      </c>
      <c r="I14" s="14">
        <v>14</v>
      </c>
      <c r="J14" s="22">
        <f t="shared" si="0"/>
        <v>214</v>
      </c>
      <c r="K14" s="15"/>
      <c r="L14" s="15">
        <f t="shared" si="1"/>
        <v>0</v>
      </c>
      <c r="M14" s="42">
        <v>4</v>
      </c>
      <c r="N14" s="26" t="s">
        <v>37</v>
      </c>
      <c r="O14" s="26" t="s">
        <v>39</v>
      </c>
      <c r="P14" s="26"/>
      <c r="Q14" s="42">
        <v>135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" customHeight="1" x14ac:dyDescent="0.2">
      <c r="A15" s="13">
        <v>5</v>
      </c>
      <c r="B15" s="13" t="s">
        <v>32</v>
      </c>
      <c r="C15" s="13">
        <v>901</v>
      </c>
      <c r="D15" s="13">
        <v>1597</v>
      </c>
      <c r="E15" s="13" t="s">
        <v>36</v>
      </c>
      <c r="F15" s="13"/>
      <c r="G15" s="14">
        <v>0</v>
      </c>
      <c r="H15" s="14">
        <v>2</v>
      </c>
      <c r="I15" s="14">
        <v>1</v>
      </c>
      <c r="J15" s="22">
        <f t="shared" si="0"/>
        <v>201</v>
      </c>
      <c r="K15" s="15"/>
      <c r="L15" s="15">
        <f t="shared" si="1"/>
        <v>0</v>
      </c>
      <c r="M15" s="42">
        <v>5</v>
      </c>
      <c r="N15" s="26" t="s">
        <v>37</v>
      </c>
      <c r="O15" s="26" t="s">
        <v>39</v>
      </c>
      <c r="P15" s="26"/>
      <c r="Q15" s="42">
        <v>72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" customHeight="1" x14ac:dyDescent="0.2">
      <c r="A16" s="13">
        <v>6</v>
      </c>
      <c r="B16" s="13" t="s">
        <v>32</v>
      </c>
      <c r="C16" s="13">
        <v>906</v>
      </c>
      <c r="D16" s="13">
        <v>1601</v>
      </c>
      <c r="E16" s="13" t="s">
        <v>36</v>
      </c>
      <c r="F16" s="13"/>
      <c r="G16" s="14">
        <v>0</v>
      </c>
      <c r="H16" s="14">
        <v>1</v>
      </c>
      <c r="I16" s="14">
        <v>80</v>
      </c>
      <c r="J16" s="22">
        <f t="shared" si="0"/>
        <v>180</v>
      </c>
      <c r="K16" s="15"/>
      <c r="L16" s="15">
        <f t="shared" si="1"/>
        <v>0</v>
      </c>
      <c r="M16" s="42">
        <v>6</v>
      </c>
      <c r="N16" s="26" t="s">
        <v>37</v>
      </c>
      <c r="O16" s="26" t="s">
        <v>39</v>
      </c>
      <c r="P16" s="26"/>
      <c r="Q16" s="42">
        <v>108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" customHeight="1" x14ac:dyDescent="0.2">
      <c r="A17" s="13">
        <v>7</v>
      </c>
      <c r="B17" s="13" t="s">
        <v>32</v>
      </c>
      <c r="C17" s="13">
        <v>916</v>
      </c>
      <c r="D17" s="13">
        <v>1602</v>
      </c>
      <c r="E17" s="13" t="s">
        <v>36</v>
      </c>
      <c r="F17" s="13"/>
      <c r="G17" s="14">
        <v>0</v>
      </c>
      <c r="H17" s="14">
        <v>2</v>
      </c>
      <c r="I17" s="14">
        <v>0</v>
      </c>
      <c r="J17" s="22">
        <f t="shared" si="0"/>
        <v>200</v>
      </c>
      <c r="K17" s="15"/>
      <c r="L17" s="15">
        <f t="shared" si="1"/>
        <v>0</v>
      </c>
      <c r="M17" s="42">
        <v>7</v>
      </c>
      <c r="N17" s="26" t="s">
        <v>37</v>
      </c>
      <c r="O17" s="26" t="s">
        <v>39</v>
      </c>
      <c r="P17" s="26"/>
      <c r="Q17" s="42">
        <v>108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" customHeight="1" x14ac:dyDescent="0.2">
      <c r="A18" s="13">
        <v>8</v>
      </c>
      <c r="B18" s="13" t="s">
        <v>32</v>
      </c>
      <c r="C18" s="13">
        <v>917</v>
      </c>
      <c r="D18" s="13">
        <v>1603</v>
      </c>
      <c r="E18" s="13" t="s">
        <v>36</v>
      </c>
      <c r="F18" s="13"/>
      <c r="G18" s="14">
        <v>0</v>
      </c>
      <c r="H18" s="14">
        <v>2</v>
      </c>
      <c r="I18" s="14">
        <v>63</v>
      </c>
      <c r="J18" s="22">
        <f t="shared" si="0"/>
        <v>263</v>
      </c>
      <c r="K18" s="15"/>
      <c r="L18" s="15">
        <f t="shared" si="1"/>
        <v>0</v>
      </c>
      <c r="M18" s="42">
        <v>8</v>
      </c>
      <c r="N18" s="26" t="s">
        <v>37</v>
      </c>
      <c r="O18" s="26" t="s">
        <v>39</v>
      </c>
      <c r="P18" s="26"/>
      <c r="Q18" s="42">
        <v>72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" customHeight="1" x14ac:dyDescent="0.2">
      <c r="A19" s="13">
        <v>9</v>
      </c>
      <c r="B19" s="13" t="s">
        <v>32</v>
      </c>
      <c r="C19" s="13">
        <v>915</v>
      </c>
      <c r="D19" s="13">
        <v>2015</v>
      </c>
      <c r="E19" s="13" t="s">
        <v>36</v>
      </c>
      <c r="F19" s="13"/>
      <c r="G19" s="14">
        <v>0</v>
      </c>
      <c r="H19" s="14">
        <v>3</v>
      </c>
      <c r="I19" s="14">
        <v>49</v>
      </c>
      <c r="J19" s="22">
        <f t="shared" si="0"/>
        <v>349</v>
      </c>
      <c r="K19" s="15"/>
      <c r="L19" s="15">
        <f t="shared" si="1"/>
        <v>0</v>
      </c>
      <c r="M19" s="42">
        <v>9</v>
      </c>
      <c r="N19" s="26" t="s">
        <v>37</v>
      </c>
      <c r="O19" s="26" t="s">
        <v>39</v>
      </c>
      <c r="P19" s="26"/>
      <c r="Q19" s="42">
        <v>81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" customHeight="1" x14ac:dyDescent="0.2">
      <c r="A20" s="13"/>
      <c r="B20" s="13"/>
      <c r="C20" s="13"/>
      <c r="D20" s="13"/>
      <c r="E20" s="13"/>
      <c r="F20" s="13"/>
      <c r="G20" s="14">
        <v>0</v>
      </c>
      <c r="H20" s="14">
        <v>0</v>
      </c>
      <c r="I20" s="14">
        <v>0</v>
      </c>
      <c r="J20" s="22">
        <f t="shared" si="0"/>
        <v>0</v>
      </c>
      <c r="K20" s="15"/>
      <c r="L20" s="15">
        <f t="shared" si="1"/>
        <v>0</v>
      </c>
      <c r="M20" s="42">
        <v>10</v>
      </c>
      <c r="N20" s="26" t="s">
        <v>37</v>
      </c>
      <c r="O20" s="26" t="s">
        <v>39</v>
      </c>
      <c r="P20" s="26"/>
      <c r="Q20" s="42">
        <v>81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" customHeight="1" x14ac:dyDescent="0.2">
      <c r="A21" s="13"/>
      <c r="B21" s="13"/>
      <c r="C21" s="13"/>
      <c r="D21" s="13"/>
      <c r="E21" s="13"/>
      <c r="F21" s="13"/>
      <c r="G21" s="14">
        <v>0</v>
      </c>
      <c r="H21" s="14">
        <v>0</v>
      </c>
      <c r="I21" s="14">
        <v>0</v>
      </c>
      <c r="J21" s="22">
        <f t="shared" si="0"/>
        <v>0</v>
      </c>
      <c r="K21" s="15"/>
      <c r="L21" s="15">
        <f t="shared" si="1"/>
        <v>0</v>
      </c>
      <c r="M21" s="42">
        <v>11</v>
      </c>
      <c r="N21" s="26" t="s">
        <v>37</v>
      </c>
      <c r="O21" s="26" t="s">
        <v>39</v>
      </c>
      <c r="P21" s="26"/>
      <c r="Q21" s="42">
        <v>81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" customHeight="1" x14ac:dyDescent="0.2">
      <c r="A22" s="13">
        <v>10</v>
      </c>
      <c r="B22" s="13" t="s">
        <v>32</v>
      </c>
      <c r="C22" s="13">
        <v>5303</v>
      </c>
      <c r="D22" s="13">
        <v>11092</v>
      </c>
      <c r="E22" s="13" t="s">
        <v>36</v>
      </c>
      <c r="F22" s="13"/>
      <c r="G22" s="14">
        <v>0</v>
      </c>
      <c r="H22" s="14">
        <v>1</v>
      </c>
      <c r="I22" s="14">
        <v>5</v>
      </c>
      <c r="J22" s="22">
        <f t="shared" si="0"/>
        <v>105</v>
      </c>
      <c r="K22" s="15"/>
      <c r="L22" s="15">
        <f t="shared" si="1"/>
        <v>0</v>
      </c>
      <c r="M22" s="42">
        <v>12</v>
      </c>
      <c r="N22" s="26" t="s">
        <v>37</v>
      </c>
      <c r="O22" s="26" t="s">
        <v>39</v>
      </c>
      <c r="P22" s="26"/>
      <c r="Q22" s="42">
        <v>108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/>
      <c r="K23" s="15"/>
      <c r="L23" s="15"/>
      <c r="M23" s="42"/>
      <c r="N23" s="26"/>
      <c r="O23" s="26"/>
      <c r="P23" s="26"/>
      <c r="Q23" s="42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/>
      <c r="M24" s="42"/>
      <c r="N24" s="26"/>
      <c r="O24" s="26"/>
      <c r="P24" s="26"/>
      <c r="Q24" s="42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/>
      <c r="O25" s="26"/>
      <c r="P25" s="26"/>
      <c r="Q25" s="42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/>
      <c r="K26" s="15"/>
      <c r="L26" s="15"/>
      <c r="M26" s="42"/>
      <c r="N26" s="26"/>
      <c r="O26" s="26"/>
      <c r="P26" s="26"/>
      <c r="Q26" s="42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/>
      <c r="O27" s="26"/>
      <c r="P27" s="26"/>
      <c r="Q27" s="42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/>
      <c r="O28" s="26"/>
      <c r="P28" s="26"/>
      <c r="Q28" s="42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42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42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42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42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42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42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42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42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42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42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42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42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42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42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42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42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42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42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42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42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42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42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42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42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42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42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42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42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42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42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42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42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42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42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5"/>
  <sheetViews>
    <sheetView showZeros="0" topLeftCell="C1" zoomScaleNormal="100" workbookViewId="0">
      <selection activeCell="AB35" sqref="AB35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8.375" style="1" customWidth="1"/>
    <col min="13" max="13" width="4.125" style="60" customWidth="1"/>
    <col min="14" max="15" width="7.625" style="1"/>
    <col min="16" max="16" width="6.875" style="60" customWidth="1"/>
    <col min="17" max="17" width="7" style="60" customWidth="1"/>
    <col min="18" max="18" width="7.625" style="1"/>
    <col min="19" max="19" width="7.375" style="1" customWidth="1"/>
    <col min="20" max="20" width="8.375" style="1" customWidth="1"/>
    <col min="21" max="21" width="5.75" style="60" customWidth="1"/>
    <col min="22" max="22" width="6.25" style="60" customWidth="1"/>
    <col min="23" max="23" width="8.625" style="1" customWidth="1"/>
    <col min="24" max="24" width="8.875" style="1" customWidth="1"/>
    <col min="25" max="26" width="7.625" style="1"/>
    <col min="27" max="27" width="8.5" style="1" customWidth="1"/>
    <col min="28" max="16384" width="7.625" style="1"/>
  </cols>
  <sheetData>
    <row r="1" spans="1:37" s="92" customFormat="1" ht="12.75" x14ac:dyDescent="0.2">
      <c r="A1" s="65"/>
      <c r="B1" s="65"/>
      <c r="C1" s="65"/>
      <c r="D1" s="65"/>
      <c r="E1" s="65"/>
      <c r="F1" s="65"/>
      <c r="G1" s="65"/>
      <c r="H1" s="65"/>
      <c r="I1" s="156"/>
      <c r="J1" s="65"/>
      <c r="K1" s="65"/>
      <c r="L1" s="65"/>
      <c r="M1" s="180"/>
      <c r="N1" s="157"/>
      <c r="O1" s="157"/>
      <c r="P1" s="180"/>
      <c r="Q1" s="180"/>
      <c r="R1" s="65"/>
      <c r="S1" s="65"/>
      <c r="T1" s="65"/>
      <c r="U1" s="219"/>
      <c r="V1" s="219"/>
      <c r="W1" s="65"/>
      <c r="X1" s="65"/>
      <c r="Y1" s="65"/>
      <c r="Z1" s="65"/>
      <c r="AA1" s="65"/>
      <c r="AB1" s="65" t="s">
        <v>0</v>
      </c>
      <c r="AC1" s="65"/>
      <c r="AD1" s="65"/>
      <c r="AE1" s="65"/>
      <c r="AF1" s="65"/>
      <c r="AG1" s="65"/>
      <c r="AH1" s="65"/>
      <c r="AI1" s="65"/>
      <c r="AJ1" s="65"/>
      <c r="AK1" s="65"/>
    </row>
    <row r="2" spans="1:37" s="92" customFormat="1" ht="12.75" x14ac:dyDescent="0.2">
      <c r="A2" s="406" t="s">
        <v>1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  <c r="Z2" s="406"/>
      <c r="AA2" s="406"/>
      <c r="AB2" s="406"/>
      <c r="AC2" s="65"/>
      <c r="AD2" s="65"/>
      <c r="AE2" s="65"/>
      <c r="AF2" s="65"/>
      <c r="AG2" s="65"/>
      <c r="AH2" s="65"/>
      <c r="AI2" s="65"/>
      <c r="AJ2" s="65"/>
      <c r="AK2" s="65"/>
    </row>
    <row r="3" spans="1:37" s="92" customFormat="1" ht="12.75" x14ac:dyDescent="0.2">
      <c r="A3" s="406" t="s">
        <v>153</v>
      </c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65"/>
      <c r="AD3" s="65"/>
      <c r="AE3" s="65"/>
      <c r="AF3" s="65"/>
      <c r="AG3" s="65"/>
      <c r="AH3" s="65"/>
      <c r="AI3" s="65"/>
      <c r="AJ3" s="65"/>
      <c r="AK3" s="65"/>
    </row>
    <row r="4" spans="1:37" s="92" customFormat="1" ht="12.75" x14ac:dyDescent="0.2">
      <c r="A4" s="158"/>
      <c r="B4" s="380" t="s">
        <v>154</v>
      </c>
      <c r="C4" s="380"/>
      <c r="D4" s="158"/>
      <c r="E4" s="158"/>
      <c r="F4" s="158"/>
      <c r="G4" s="158"/>
      <c r="H4" s="158"/>
      <c r="I4" s="159"/>
      <c r="J4" s="158"/>
      <c r="K4" s="158"/>
      <c r="L4" s="158"/>
      <c r="M4" s="211"/>
      <c r="N4" s="160"/>
      <c r="O4" s="160"/>
      <c r="P4" s="211"/>
      <c r="Q4" s="211"/>
      <c r="R4" s="158"/>
      <c r="S4" s="158"/>
      <c r="T4" s="158"/>
      <c r="U4" s="220"/>
      <c r="V4" s="220"/>
      <c r="W4" s="158"/>
      <c r="X4" s="158"/>
      <c r="Y4" s="158"/>
      <c r="Z4" s="158"/>
      <c r="AA4" s="158"/>
      <c r="AB4" s="158"/>
      <c r="AC4" s="65"/>
      <c r="AD4" s="65"/>
      <c r="AE4" s="65"/>
      <c r="AF4" s="65"/>
      <c r="AG4" s="65"/>
      <c r="AH4" s="65"/>
      <c r="AI4" s="65"/>
      <c r="AJ4" s="65"/>
      <c r="AK4" s="65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175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8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401" t="s">
        <v>17</v>
      </c>
      <c r="Q6" s="401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10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402"/>
      <c r="Q7" s="402"/>
      <c r="R7" s="382"/>
      <c r="S7" s="382"/>
      <c r="T7" s="382"/>
      <c r="U7" s="392" t="s">
        <v>24</v>
      </c>
      <c r="V7" s="395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10" t="s">
        <v>26</v>
      </c>
      <c r="D8" s="378"/>
      <c r="E8" s="10"/>
      <c r="F8" s="10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402"/>
      <c r="Q8" s="402"/>
      <c r="R8" s="382"/>
      <c r="S8" s="382"/>
      <c r="T8" s="382"/>
      <c r="U8" s="393"/>
      <c r="V8" s="396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10"/>
      <c r="D9" s="378"/>
      <c r="E9" s="10" t="s">
        <v>30</v>
      </c>
      <c r="F9" s="10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402"/>
      <c r="Q9" s="402"/>
      <c r="R9" s="382"/>
      <c r="S9" s="382"/>
      <c r="T9" s="382"/>
      <c r="U9" s="393"/>
      <c r="V9" s="396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12"/>
      <c r="D10" s="379"/>
      <c r="E10" s="12"/>
      <c r="F10" s="12"/>
      <c r="G10" s="388"/>
      <c r="H10" s="388"/>
      <c r="I10" s="391"/>
      <c r="J10" s="379"/>
      <c r="K10" s="379"/>
      <c r="L10" s="379"/>
      <c r="M10" s="376"/>
      <c r="N10" s="400"/>
      <c r="O10" s="400"/>
      <c r="P10" s="403"/>
      <c r="Q10" s="403"/>
      <c r="R10" s="383"/>
      <c r="S10" s="383"/>
      <c r="T10" s="383"/>
      <c r="U10" s="394"/>
      <c r="V10" s="397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x14ac:dyDescent="0.2">
      <c r="A11" s="13">
        <v>1</v>
      </c>
      <c r="B11" s="13" t="s">
        <v>32</v>
      </c>
      <c r="C11" s="13">
        <v>694</v>
      </c>
      <c r="D11" s="13">
        <v>1669</v>
      </c>
      <c r="E11" s="13" t="s">
        <v>174</v>
      </c>
      <c r="F11" s="33">
        <v>3</v>
      </c>
      <c r="G11" s="14">
        <v>0</v>
      </c>
      <c r="H11" s="14">
        <v>0</v>
      </c>
      <c r="I11" s="14">
        <v>43.7</v>
      </c>
      <c r="J11" s="214">
        <v>43.7</v>
      </c>
      <c r="K11" s="203">
        <v>850</v>
      </c>
      <c r="L11" s="203">
        <f>+J11*K11</f>
        <v>37145</v>
      </c>
      <c r="M11" s="42">
        <v>1</v>
      </c>
      <c r="N11" s="26" t="s">
        <v>37</v>
      </c>
      <c r="O11" s="26" t="s">
        <v>38</v>
      </c>
      <c r="P11" s="42">
        <v>3</v>
      </c>
      <c r="Q11" s="42">
        <v>91</v>
      </c>
      <c r="R11" s="18"/>
      <c r="S11" s="28">
        <v>6500</v>
      </c>
      <c r="T11" s="27">
        <f>+Q11*S11</f>
        <v>591500</v>
      </c>
      <c r="U11" s="42">
        <v>30</v>
      </c>
      <c r="V11" s="42">
        <v>85</v>
      </c>
      <c r="W11" s="29">
        <v>88725</v>
      </c>
      <c r="X11" s="17">
        <f>+L11+W11</f>
        <v>125870</v>
      </c>
      <c r="Y11" s="17"/>
      <c r="Z11" s="17">
        <v>0</v>
      </c>
      <c r="AA11" s="17">
        <f>+X11-Z11</f>
        <v>125870</v>
      </c>
      <c r="AB11" s="218">
        <v>0.3</v>
      </c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x14ac:dyDescent="0.2">
      <c r="A12" s="13">
        <v>2</v>
      </c>
      <c r="B12" s="13" t="s">
        <v>32</v>
      </c>
      <c r="C12" s="13">
        <v>705</v>
      </c>
      <c r="D12" s="13">
        <v>1677</v>
      </c>
      <c r="E12" s="13" t="s">
        <v>174</v>
      </c>
      <c r="F12" s="13">
        <v>2</v>
      </c>
      <c r="G12" s="14">
        <v>0</v>
      </c>
      <c r="H12" s="14">
        <v>1</v>
      </c>
      <c r="I12" s="14">
        <v>1</v>
      </c>
      <c r="J12" s="202">
        <f t="shared" ref="J12:J17" si="0">+(G12*400)+(H12*100)+I12</f>
        <v>101</v>
      </c>
      <c r="K12" s="203">
        <v>850</v>
      </c>
      <c r="L12" s="203">
        <f t="shared" ref="L12:L17" si="1">+K12*J12</f>
        <v>85850</v>
      </c>
      <c r="M12" s="42">
        <v>2</v>
      </c>
      <c r="N12" s="26" t="s">
        <v>37</v>
      </c>
      <c r="O12" s="26" t="s">
        <v>39</v>
      </c>
      <c r="P12" s="42">
        <v>2</v>
      </c>
      <c r="Q12" s="42">
        <v>72</v>
      </c>
      <c r="R12" s="18"/>
      <c r="S12" s="28">
        <v>6500</v>
      </c>
      <c r="T12" s="27">
        <f t="shared" ref="T12:T35" si="2">+Q12*S12</f>
        <v>468000</v>
      </c>
      <c r="U12" s="42">
        <v>10</v>
      </c>
      <c r="V12" s="42">
        <v>10</v>
      </c>
      <c r="W12" s="29">
        <v>421200</v>
      </c>
      <c r="X12" s="17">
        <f t="shared" ref="X12:X35" si="3">+L12+W12</f>
        <v>507050</v>
      </c>
      <c r="Y12" s="17"/>
      <c r="Z12" s="17">
        <v>50000000</v>
      </c>
      <c r="AA12" s="17">
        <f t="shared" ref="AA12:AA35" si="4">+X12-Z12</f>
        <v>-49492950</v>
      </c>
      <c r="AB12" s="17">
        <v>0.02</v>
      </c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x14ac:dyDescent="0.2">
      <c r="A13" s="13"/>
      <c r="B13" s="13">
        <v>0</v>
      </c>
      <c r="C13" s="13">
        <v>0</v>
      </c>
      <c r="D13" s="13">
        <v>0</v>
      </c>
      <c r="E13" s="13"/>
      <c r="F13" s="13"/>
      <c r="G13" s="14">
        <v>0</v>
      </c>
      <c r="H13" s="14">
        <v>0</v>
      </c>
      <c r="I13" s="14">
        <v>0</v>
      </c>
      <c r="J13" s="202">
        <f t="shared" si="0"/>
        <v>0</v>
      </c>
      <c r="K13" s="203"/>
      <c r="L13" s="203">
        <f t="shared" si="1"/>
        <v>0</v>
      </c>
      <c r="M13" s="42">
        <v>3</v>
      </c>
      <c r="N13" s="26" t="s">
        <v>37</v>
      </c>
      <c r="O13" s="26" t="s">
        <v>39</v>
      </c>
      <c r="P13" s="215">
        <v>2</v>
      </c>
      <c r="Q13" s="42">
        <v>48</v>
      </c>
      <c r="R13" s="18"/>
      <c r="S13" s="28">
        <v>6500</v>
      </c>
      <c r="T13" s="27">
        <f t="shared" si="2"/>
        <v>312000</v>
      </c>
      <c r="U13" s="42">
        <v>10</v>
      </c>
      <c r="V13" s="42">
        <v>10</v>
      </c>
      <c r="W13" s="29">
        <v>280800</v>
      </c>
      <c r="X13" s="17">
        <f t="shared" si="3"/>
        <v>280800</v>
      </c>
      <c r="Y13" s="17"/>
      <c r="Z13" s="17">
        <v>0</v>
      </c>
      <c r="AA13" s="17">
        <f t="shared" si="4"/>
        <v>280800</v>
      </c>
      <c r="AB13" s="218">
        <v>0.02</v>
      </c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x14ac:dyDescent="0.2">
      <c r="A14" s="13">
        <v>3</v>
      </c>
      <c r="B14" s="13" t="s">
        <v>32</v>
      </c>
      <c r="C14" s="13">
        <v>706</v>
      </c>
      <c r="D14" s="13">
        <v>1678</v>
      </c>
      <c r="E14" s="13" t="s">
        <v>174</v>
      </c>
      <c r="F14" s="13">
        <v>2</v>
      </c>
      <c r="G14" s="14">
        <v>0</v>
      </c>
      <c r="H14" s="14">
        <v>1</v>
      </c>
      <c r="I14" s="14">
        <v>91</v>
      </c>
      <c r="J14" s="202">
        <f t="shared" si="0"/>
        <v>191</v>
      </c>
      <c r="K14" s="203">
        <v>850</v>
      </c>
      <c r="L14" s="203">
        <f t="shared" si="1"/>
        <v>162350</v>
      </c>
      <c r="M14" s="42">
        <v>4</v>
      </c>
      <c r="N14" s="26" t="s">
        <v>37</v>
      </c>
      <c r="O14" s="26" t="s">
        <v>39</v>
      </c>
      <c r="P14" s="42">
        <v>2</v>
      </c>
      <c r="Q14" s="42">
        <v>110</v>
      </c>
      <c r="R14" s="18"/>
      <c r="S14" s="28">
        <v>6500</v>
      </c>
      <c r="T14" s="27">
        <f t="shared" si="2"/>
        <v>715000</v>
      </c>
      <c r="U14" s="42">
        <v>30</v>
      </c>
      <c r="V14" s="42">
        <v>50</v>
      </c>
      <c r="W14" s="29">
        <v>357500</v>
      </c>
      <c r="X14" s="17">
        <f t="shared" si="3"/>
        <v>519850</v>
      </c>
      <c r="Y14" s="17"/>
      <c r="Z14" s="17">
        <v>50000000</v>
      </c>
      <c r="AA14" s="17">
        <f t="shared" si="4"/>
        <v>-49480150</v>
      </c>
      <c r="AB14" s="17">
        <v>0.02</v>
      </c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x14ac:dyDescent="0.2">
      <c r="A15" s="13">
        <v>4</v>
      </c>
      <c r="B15" s="13" t="s">
        <v>32</v>
      </c>
      <c r="C15" s="13">
        <v>708</v>
      </c>
      <c r="D15" s="13">
        <v>1679</v>
      </c>
      <c r="E15" s="13" t="s">
        <v>174</v>
      </c>
      <c r="F15" s="13">
        <v>2</v>
      </c>
      <c r="G15" s="14">
        <v>0</v>
      </c>
      <c r="H15" s="14">
        <v>2</v>
      </c>
      <c r="I15" s="14">
        <v>56</v>
      </c>
      <c r="J15" s="202">
        <f t="shared" si="0"/>
        <v>256</v>
      </c>
      <c r="K15" s="203">
        <v>850</v>
      </c>
      <c r="L15" s="203">
        <f t="shared" si="1"/>
        <v>217600</v>
      </c>
      <c r="M15" s="42">
        <v>5</v>
      </c>
      <c r="N15" s="26" t="s">
        <v>37</v>
      </c>
      <c r="O15" s="26" t="s">
        <v>39</v>
      </c>
      <c r="P15" s="215">
        <v>2</v>
      </c>
      <c r="Q15" s="42">
        <v>90</v>
      </c>
      <c r="R15" s="18"/>
      <c r="S15" s="28">
        <v>6500</v>
      </c>
      <c r="T15" s="27">
        <f t="shared" si="2"/>
        <v>585000</v>
      </c>
      <c r="U15" s="42">
        <v>20</v>
      </c>
      <c r="V15" s="42">
        <v>75</v>
      </c>
      <c r="W15" s="29">
        <v>146250</v>
      </c>
      <c r="X15" s="17">
        <f t="shared" si="3"/>
        <v>363850</v>
      </c>
      <c r="Y15" s="17"/>
      <c r="Z15" s="17">
        <v>0</v>
      </c>
      <c r="AA15" s="17">
        <f t="shared" si="4"/>
        <v>363850</v>
      </c>
      <c r="AB15" s="218">
        <v>0.02</v>
      </c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x14ac:dyDescent="0.2">
      <c r="A16" s="13">
        <v>5</v>
      </c>
      <c r="B16" s="13" t="s">
        <v>32</v>
      </c>
      <c r="C16" s="13">
        <v>806</v>
      </c>
      <c r="D16" s="13">
        <v>1681</v>
      </c>
      <c r="E16" s="13" t="s">
        <v>174</v>
      </c>
      <c r="F16" s="13">
        <v>2</v>
      </c>
      <c r="G16" s="14">
        <v>0</v>
      </c>
      <c r="H16" s="14">
        <v>2</v>
      </c>
      <c r="I16" s="14">
        <v>51</v>
      </c>
      <c r="J16" s="202">
        <f t="shared" si="0"/>
        <v>251</v>
      </c>
      <c r="K16" s="203">
        <v>850</v>
      </c>
      <c r="L16" s="203">
        <f t="shared" si="1"/>
        <v>213350</v>
      </c>
      <c r="M16" s="42">
        <v>6</v>
      </c>
      <c r="N16" s="26" t="s">
        <v>37</v>
      </c>
      <c r="O16" s="26" t="s">
        <v>38</v>
      </c>
      <c r="P16" s="42">
        <v>2</v>
      </c>
      <c r="Q16" s="42">
        <v>224</v>
      </c>
      <c r="R16" s="18"/>
      <c r="S16" s="28">
        <v>6500</v>
      </c>
      <c r="T16" s="27">
        <f t="shared" si="2"/>
        <v>1456000</v>
      </c>
      <c r="U16" s="42">
        <v>10</v>
      </c>
      <c r="V16" s="42">
        <v>30</v>
      </c>
      <c r="W16" s="29">
        <v>1019200</v>
      </c>
      <c r="X16" s="17">
        <f t="shared" si="3"/>
        <v>1232550</v>
      </c>
      <c r="Y16" s="17"/>
      <c r="Z16" s="17">
        <v>50000000</v>
      </c>
      <c r="AA16" s="17">
        <f t="shared" si="4"/>
        <v>-48767450</v>
      </c>
      <c r="AB16" s="17">
        <v>0.02</v>
      </c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x14ac:dyDescent="0.2">
      <c r="A17" s="13">
        <v>6</v>
      </c>
      <c r="B17" s="13" t="s">
        <v>32</v>
      </c>
      <c r="C17" s="13">
        <v>850</v>
      </c>
      <c r="D17" s="13">
        <v>1682</v>
      </c>
      <c r="E17" s="13" t="s">
        <v>174</v>
      </c>
      <c r="F17" s="13">
        <v>2</v>
      </c>
      <c r="G17" s="14">
        <v>0</v>
      </c>
      <c r="H17" s="14">
        <v>2</v>
      </c>
      <c r="I17" s="14">
        <v>7</v>
      </c>
      <c r="J17" s="202">
        <f t="shared" si="0"/>
        <v>207</v>
      </c>
      <c r="K17" s="203">
        <v>850</v>
      </c>
      <c r="L17" s="203">
        <f t="shared" si="1"/>
        <v>175950</v>
      </c>
      <c r="M17" s="42">
        <v>7</v>
      </c>
      <c r="N17" s="26" t="s">
        <v>37</v>
      </c>
      <c r="O17" s="26" t="s">
        <v>38</v>
      </c>
      <c r="P17" s="42">
        <v>2</v>
      </c>
      <c r="Q17" s="42">
        <v>143</v>
      </c>
      <c r="R17" s="18"/>
      <c r="S17" s="28">
        <v>6500</v>
      </c>
      <c r="T17" s="27">
        <f t="shared" si="2"/>
        <v>929500</v>
      </c>
      <c r="U17" s="42">
        <v>40</v>
      </c>
      <c r="V17" s="42">
        <v>85</v>
      </c>
      <c r="W17" s="29">
        <v>139425</v>
      </c>
      <c r="X17" s="17">
        <f t="shared" si="3"/>
        <v>315375</v>
      </c>
      <c r="Y17" s="17"/>
      <c r="Z17" s="17">
        <v>50000000</v>
      </c>
      <c r="AA17" s="17">
        <f t="shared" si="4"/>
        <v>-49684625</v>
      </c>
      <c r="AB17" s="17">
        <v>0.02</v>
      </c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x14ac:dyDescent="0.2">
      <c r="A18" s="13">
        <v>7</v>
      </c>
      <c r="B18" s="13" t="s">
        <v>32</v>
      </c>
      <c r="C18" s="13">
        <v>855</v>
      </c>
      <c r="D18" s="13">
        <v>1685</v>
      </c>
      <c r="E18" s="13" t="s">
        <v>174</v>
      </c>
      <c r="F18" s="13">
        <v>2</v>
      </c>
      <c r="G18" s="14">
        <v>1</v>
      </c>
      <c r="H18" s="14">
        <v>1</v>
      </c>
      <c r="I18" s="14">
        <v>66</v>
      </c>
      <c r="J18" s="202">
        <f t="shared" ref="J18:J32" si="5">+(G18*400)+(H18*100)+I18</f>
        <v>566</v>
      </c>
      <c r="K18" s="203">
        <v>850</v>
      </c>
      <c r="L18" s="203">
        <f t="shared" ref="L18:L32" si="6">+K18*J18</f>
        <v>481100</v>
      </c>
      <c r="M18" s="42">
        <v>8</v>
      </c>
      <c r="N18" s="26" t="s">
        <v>37</v>
      </c>
      <c r="O18" s="26" t="s">
        <v>38</v>
      </c>
      <c r="P18" s="42">
        <v>2</v>
      </c>
      <c r="Q18" s="42">
        <v>156</v>
      </c>
      <c r="R18" s="18"/>
      <c r="S18" s="28">
        <v>6500</v>
      </c>
      <c r="T18" s="27">
        <f t="shared" si="2"/>
        <v>1014000</v>
      </c>
      <c r="U18" s="42">
        <v>10</v>
      </c>
      <c r="V18" s="42">
        <v>30</v>
      </c>
      <c r="W18" s="29">
        <v>709800</v>
      </c>
      <c r="X18" s="17">
        <f t="shared" si="3"/>
        <v>1190900</v>
      </c>
      <c r="Y18" s="17"/>
      <c r="Z18" s="17">
        <v>50000000</v>
      </c>
      <c r="AA18" s="17">
        <f t="shared" si="4"/>
        <v>-48809100</v>
      </c>
      <c r="AB18" s="17">
        <v>0.02</v>
      </c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x14ac:dyDescent="0.2">
      <c r="A19" s="13">
        <v>8</v>
      </c>
      <c r="B19" s="13" t="s">
        <v>32</v>
      </c>
      <c r="C19" s="13">
        <v>856</v>
      </c>
      <c r="D19" s="13">
        <v>1686</v>
      </c>
      <c r="E19" s="13" t="s">
        <v>174</v>
      </c>
      <c r="F19" s="13">
        <v>2</v>
      </c>
      <c r="G19" s="14">
        <v>1</v>
      </c>
      <c r="H19" s="14">
        <v>0</v>
      </c>
      <c r="I19" s="14">
        <v>26</v>
      </c>
      <c r="J19" s="202">
        <f t="shared" si="5"/>
        <v>426</v>
      </c>
      <c r="K19" s="203">
        <v>725</v>
      </c>
      <c r="L19" s="203">
        <f t="shared" si="6"/>
        <v>308850</v>
      </c>
      <c r="M19" s="42">
        <v>9</v>
      </c>
      <c r="N19" s="26" t="s">
        <v>37</v>
      </c>
      <c r="O19" s="26" t="s">
        <v>38</v>
      </c>
      <c r="P19" s="42">
        <v>2</v>
      </c>
      <c r="Q19" s="42">
        <v>126</v>
      </c>
      <c r="R19" s="18"/>
      <c r="S19" s="28">
        <v>6500</v>
      </c>
      <c r="T19" s="27">
        <f t="shared" si="2"/>
        <v>819000</v>
      </c>
      <c r="U19" s="42">
        <v>10</v>
      </c>
      <c r="V19" s="42">
        <v>30</v>
      </c>
      <c r="W19" s="29">
        <v>573300</v>
      </c>
      <c r="X19" s="17">
        <f t="shared" si="3"/>
        <v>882150</v>
      </c>
      <c r="Y19" s="17"/>
      <c r="Z19" s="17">
        <v>50000000</v>
      </c>
      <c r="AA19" s="17">
        <f t="shared" si="4"/>
        <v>-49117850</v>
      </c>
      <c r="AB19" s="17">
        <v>0.02</v>
      </c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x14ac:dyDescent="0.2">
      <c r="A20" s="13">
        <v>9</v>
      </c>
      <c r="B20" s="13" t="s">
        <v>32</v>
      </c>
      <c r="C20" s="13">
        <v>857</v>
      </c>
      <c r="D20" s="13">
        <v>1687</v>
      </c>
      <c r="E20" s="13" t="s">
        <v>174</v>
      </c>
      <c r="F20" s="13">
        <v>2</v>
      </c>
      <c r="G20" s="14">
        <v>0</v>
      </c>
      <c r="H20" s="14">
        <v>2</v>
      </c>
      <c r="I20" s="14">
        <v>26</v>
      </c>
      <c r="J20" s="202">
        <f t="shared" si="5"/>
        <v>226</v>
      </c>
      <c r="K20" s="203">
        <v>725</v>
      </c>
      <c r="L20" s="203">
        <f t="shared" si="6"/>
        <v>163850</v>
      </c>
      <c r="M20" s="42">
        <v>10</v>
      </c>
      <c r="N20" s="26" t="s">
        <v>37</v>
      </c>
      <c r="O20" s="26" t="s">
        <v>38</v>
      </c>
      <c r="P20" s="42">
        <v>2</v>
      </c>
      <c r="Q20" s="42">
        <v>120</v>
      </c>
      <c r="R20" s="18"/>
      <c r="S20" s="28">
        <v>6500</v>
      </c>
      <c r="T20" s="27">
        <f t="shared" si="2"/>
        <v>780000</v>
      </c>
      <c r="U20" s="42">
        <v>10</v>
      </c>
      <c r="V20" s="42">
        <v>30</v>
      </c>
      <c r="W20" s="29">
        <v>546000</v>
      </c>
      <c r="X20" s="17">
        <f t="shared" si="3"/>
        <v>709850</v>
      </c>
      <c r="Y20" s="17"/>
      <c r="Z20" s="17">
        <v>50000000</v>
      </c>
      <c r="AA20" s="17">
        <f t="shared" si="4"/>
        <v>-49290150</v>
      </c>
      <c r="AB20" s="17">
        <v>0.02</v>
      </c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x14ac:dyDescent="0.2">
      <c r="A21" s="13">
        <v>10</v>
      </c>
      <c r="B21" s="13" t="s">
        <v>32</v>
      </c>
      <c r="C21" s="13">
        <v>913</v>
      </c>
      <c r="D21" s="13">
        <v>1689</v>
      </c>
      <c r="E21" s="13" t="s">
        <v>174</v>
      </c>
      <c r="F21" s="13">
        <v>2</v>
      </c>
      <c r="G21" s="14">
        <v>0</v>
      </c>
      <c r="H21" s="14">
        <v>0</v>
      </c>
      <c r="I21" s="14">
        <v>55</v>
      </c>
      <c r="J21" s="202">
        <f t="shared" si="5"/>
        <v>55</v>
      </c>
      <c r="K21" s="203">
        <v>850</v>
      </c>
      <c r="L21" s="203">
        <f t="shared" si="6"/>
        <v>46750</v>
      </c>
      <c r="M21" s="42">
        <v>11</v>
      </c>
      <c r="N21" s="26" t="s">
        <v>37</v>
      </c>
      <c r="O21" s="26" t="s">
        <v>38</v>
      </c>
      <c r="P21" s="42">
        <v>2</v>
      </c>
      <c r="Q21" s="42">
        <v>66</v>
      </c>
      <c r="R21" s="18"/>
      <c r="S21" s="28">
        <v>6500</v>
      </c>
      <c r="T21" s="27">
        <f t="shared" si="2"/>
        <v>429000</v>
      </c>
      <c r="U21" s="42">
        <v>16</v>
      </c>
      <c r="V21" s="42">
        <v>55</v>
      </c>
      <c r="W21" s="29">
        <v>193050</v>
      </c>
      <c r="X21" s="17">
        <f t="shared" si="3"/>
        <v>239800</v>
      </c>
      <c r="Y21" s="17"/>
      <c r="Z21" s="17">
        <v>50000000</v>
      </c>
      <c r="AA21" s="17">
        <f t="shared" si="4"/>
        <v>-49760200</v>
      </c>
      <c r="AB21" s="17">
        <v>0.02</v>
      </c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x14ac:dyDescent="0.2">
      <c r="A22" s="13">
        <v>11</v>
      </c>
      <c r="B22" s="13" t="s">
        <v>32</v>
      </c>
      <c r="C22" s="13">
        <v>914</v>
      </c>
      <c r="D22" s="13">
        <v>1690</v>
      </c>
      <c r="E22" s="13" t="s">
        <v>174</v>
      </c>
      <c r="F22" s="13">
        <v>2</v>
      </c>
      <c r="G22" s="14">
        <v>0</v>
      </c>
      <c r="H22" s="14">
        <v>0</v>
      </c>
      <c r="I22" s="14">
        <v>52</v>
      </c>
      <c r="J22" s="202">
        <f t="shared" si="5"/>
        <v>52</v>
      </c>
      <c r="K22" s="203">
        <v>850</v>
      </c>
      <c r="L22" s="203">
        <f t="shared" si="6"/>
        <v>44200</v>
      </c>
      <c r="M22" s="42">
        <v>12</v>
      </c>
      <c r="N22" s="26" t="s">
        <v>37</v>
      </c>
      <c r="O22" s="26" t="s">
        <v>39</v>
      </c>
      <c r="P22" s="42">
        <v>2</v>
      </c>
      <c r="Q22" s="42">
        <v>153</v>
      </c>
      <c r="R22" s="18"/>
      <c r="S22" s="28">
        <v>6500</v>
      </c>
      <c r="T22" s="27">
        <f t="shared" si="2"/>
        <v>994500</v>
      </c>
      <c r="U22" s="42">
        <v>16</v>
      </c>
      <c r="V22" s="42">
        <v>22</v>
      </c>
      <c r="W22" s="29">
        <v>775710</v>
      </c>
      <c r="X22" s="17">
        <f t="shared" si="3"/>
        <v>819910</v>
      </c>
      <c r="Y22" s="17"/>
      <c r="Z22" s="17">
        <v>50000000</v>
      </c>
      <c r="AA22" s="17">
        <f t="shared" si="4"/>
        <v>-49180090</v>
      </c>
      <c r="AB22" s="17">
        <v>0.02</v>
      </c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x14ac:dyDescent="0.2">
      <c r="A23" s="13">
        <v>12</v>
      </c>
      <c r="B23" s="13" t="s">
        <v>32</v>
      </c>
      <c r="C23" s="13">
        <v>709</v>
      </c>
      <c r="D23" s="13">
        <v>2004</v>
      </c>
      <c r="E23" s="13" t="s">
        <v>174</v>
      </c>
      <c r="F23" s="13">
        <v>2</v>
      </c>
      <c r="G23" s="14">
        <v>0</v>
      </c>
      <c r="H23" s="14">
        <v>1</v>
      </c>
      <c r="I23" s="14">
        <v>5</v>
      </c>
      <c r="J23" s="202">
        <f t="shared" si="5"/>
        <v>105</v>
      </c>
      <c r="K23" s="203">
        <v>850</v>
      </c>
      <c r="L23" s="203">
        <f t="shared" si="6"/>
        <v>89250</v>
      </c>
      <c r="M23" s="42">
        <v>13</v>
      </c>
      <c r="N23" s="26" t="s">
        <v>37</v>
      </c>
      <c r="O23" s="26" t="s">
        <v>38</v>
      </c>
      <c r="P23" s="42">
        <v>2</v>
      </c>
      <c r="Q23" s="42">
        <v>64</v>
      </c>
      <c r="R23" s="18"/>
      <c r="S23" s="28">
        <v>6500</v>
      </c>
      <c r="T23" s="27">
        <f t="shared" si="2"/>
        <v>416000</v>
      </c>
      <c r="U23" s="42">
        <v>10</v>
      </c>
      <c r="V23" s="42">
        <v>30</v>
      </c>
      <c r="W23" s="29">
        <v>291200</v>
      </c>
      <c r="X23" s="17">
        <f t="shared" si="3"/>
        <v>380450</v>
      </c>
      <c r="Y23" s="17"/>
      <c r="Z23" s="17">
        <v>50000000</v>
      </c>
      <c r="AA23" s="17">
        <f t="shared" si="4"/>
        <v>-49619550</v>
      </c>
      <c r="AB23" s="17">
        <v>0.02</v>
      </c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x14ac:dyDescent="0.2">
      <c r="A24" s="13">
        <v>13</v>
      </c>
      <c r="B24" s="13" t="s">
        <v>32</v>
      </c>
      <c r="C24" s="13">
        <v>809</v>
      </c>
      <c r="D24" s="13">
        <v>2007</v>
      </c>
      <c r="E24" s="13" t="s">
        <v>174</v>
      </c>
      <c r="F24" s="13">
        <v>2</v>
      </c>
      <c r="G24" s="14">
        <v>0</v>
      </c>
      <c r="H24" s="14">
        <v>1</v>
      </c>
      <c r="I24" s="14">
        <v>21</v>
      </c>
      <c r="J24" s="202">
        <f t="shared" si="5"/>
        <v>121</v>
      </c>
      <c r="K24" s="203">
        <v>850</v>
      </c>
      <c r="L24" s="203">
        <f t="shared" si="6"/>
        <v>102850</v>
      </c>
      <c r="M24" s="42">
        <v>14</v>
      </c>
      <c r="N24" s="26" t="s">
        <v>37</v>
      </c>
      <c r="O24" s="26" t="s">
        <v>38</v>
      </c>
      <c r="P24" s="42">
        <v>2</v>
      </c>
      <c r="Q24" s="42">
        <v>160</v>
      </c>
      <c r="R24" s="18"/>
      <c r="S24" s="28">
        <v>6500</v>
      </c>
      <c r="T24" s="27">
        <f t="shared" si="2"/>
        <v>1040000</v>
      </c>
      <c r="U24" s="42">
        <v>10</v>
      </c>
      <c r="V24" s="42">
        <v>30</v>
      </c>
      <c r="W24" s="29">
        <v>728000</v>
      </c>
      <c r="X24" s="17">
        <f t="shared" si="3"/>
        <v>830850</v>
      </c>
      <c r="Y24" s="17"/>
      <c r="Z24" s="17">
        <v>50000000</v>
      </c>
      <c r="AA24" s="17">
        <f t="shared" si="4"/>
        <v>-49169150</v>
      </c>
      <c r="AB24" s="17">
        <v>0.02</v>
      </c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x14ac:dyDescent="0.2">
      <c r="A25" s="13">
        <v>14</v>
      </c>
      <c r="B25" s="13" t="s">
        <v>32</v>
      </c>
      <c r="C25" s="13">
        <v>810</v>
      </c>
      <c r="D25" s="13">
        <v>2008</v>
      </c>
      <c r="E25" s="13" t="s">
        <v>174</v>
      </c>
      <c r="F25" s="13">
        <v>2</v>
      </c>
      <c r="G25" s="14">
        <v>0</v>
      </c>
      <c r="H25" s="14">
        <v>1</v>
      </c>
      <c r="I25" s="14">
        <v>21</v>
      </c>
      <c r="J25" s="202">
        <f t="shared" si="5"/>
        <v>121</v>
      </c>
      <c r="K25" s="203">
        <v>850</v>
      </c>
      <c r="L25" s="203">
        <f t="shared" si="6"/>
        <v>102850</v>
      </c>
      <c r="M25" s="42">
        <v>15</v>
      </c>
      <c r="N25" s="26" t="s">
        <v>37</v>
      </c>
      <c r="O25" s="26" t="s">
        <v>38</v>
      </c>
      <c r="P25" s="42">
        <v>2</v>
      </c>
      <c r="Q25" s="42">
        <v>160</v>
      </c>
      <c r="R25" s="18"/>
      <c r="S25" s="28">
        <v>6500</v>
      </c>
      <c r="T25" s="27">
        <f t="shared" si="2"/>
        <v>1040000</v>
      </c>
      <c r="U25" s="42">
        <v>10</v>
      </c>
      <c r="V25" s="42">
        <v>30</v>
      </c>
      <c r="W25" s="29">
        <v>728000</v>
      </c>
      <c r="X25" s="17">
        <f t="shared" si="3"/>
        <v>830850</v>
      </c>
      <c r="Y25" s="17"/>
      <c r="Z25" s="17">
        <v>50000000</v>
      </c>
      <c r="AA25" s="17">
        <f t="shared" si="4"/>
        <v>-49169150</v>
      </c>
      <c r="AB25" s="17">
        <v>0.02</v>
      </c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x14ac:dyDescent="0.2">
      <c r="A26" s="13">
        <v>15</v>
      </c>
      <c r="B26" s="13" t="s">
        <v>32</v>
      </c>
      <c r="C26" s="13">
        <v>851</v>
      </c>
      <c r="D26" s="13">
        <v>2010</v>
      </c>
      <c r="E26" s="13" t="s">
        <v>174</v>
      </c>
      <c r="F26" s="33">
        <v>3</v>
      </c>
      <c r="G26" s="14">
        <v>0</v>
      </c>
      <c r="H26" s="14">
        <v>0</v>
      </c>
      <c r="I26" s="14">
        <v>82</v>
      </c>
      <c r="J26" s="202">
        <f t="shared" si="5"/>
        <v>82</v>
      </c>
      <c r="K26" s="203">
        <v>850</v>
      </c>
      <c r="L26" s="203">
        <f t="shared" si="6"/>
        <v>69700</v>
      </c>
      <c r="M26" s="42">
        <v>16</v>
      </c>
      <c r="N26" s="26" t="s">
        <v>37</v>
      </c>
      <c r="O26" s="26" t="s">
        <v>38</v>
      </c>
      <c r="P26" s="215">
        <v>3</v>
      </c>
      <c r="Q26" s="42">
        <v>90</v>
      </c>
      <c r="R26" s="18"/>
      <c r="S26" s="28">
        <v>6500</v>
      </c>
      <c r="T26" s="27">
        <f t="shared" si="2"/>
        <v>585000</v>
      </c>
      <c r="U26" s="42">
        <v>2</v>
      </c>
      <c r="V26" s="42">
        <v>4</v>
      </c>
      <c r="W26" s="29">
        <v>561600</v>
      </c>
      <c r="X26" s="17">
        <f t="shared" si="3"/>
        <v>631300</v>
      </c>
      <c r="Y26" s="17"/>
      <c r="Z26" s="17">
        <v>0</v>
      </c>
      <c r="AA26" s="17">
        <f t="shared" si="4"/>
        <v>631300</v>
      </c>
      <c r="AB26" s="218">
        <v>0.3</v>
      </c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x14ac:dyDescent="0.2">
      <c r="A27" s="13">
        <v>16</v>
      </c>
      <c r="B27" s="13" t="s">
        <v>32</v>
      </c>
      <c r="C27" s="13">
        <v>858</v>
      </c>
      <c r="D27" s="13">
        <v>2011</v>
      </c>
      <c r="E27" s="13" t="s">
        <v>174</v>
      </c>
      <c r="F27" s="13">
        <v>2</v>
      </c>
      <c r="G27" s="14">
        <v>0</v>
      </c>
      <c r="H27" s="14">
        <v>1</v>
      </c>
      <c r="I27" s="14">
        <v>95</v>
      </c>
      <c r="J27" s="202">
        <f t="shared" si="5"/>
        <v>195</v>
      </c>
      <c r="K27" s="203">
        <v>850</v>
      </c>
      <c r="L27" s="203">
        <f t="shared" si="6"/>
        <v>165750</v>
      </c>
      <c r="M27" s="42">
        <v>17</v>
      </c>
      <c r="N27" s="26" t="s">
        <v>37</v>
      </c>
      <c r="O27" s="26" t="s">
        <v>38</v>
      </c>
      <c r="P27" s="42">
        <v>2</v>
      </c>
      <c r="Q27" s="42">
        <v>84</v>
      </c>
      <c r="R27" s="18"/>
      <c r="S27" s="28">
        <v>6500</v>
      </c>
      <c r="T27" s="27">
        <f t="shared" si="2"/>
        <v>546000</v>
      </c>
      <c r="U27" s="42">
        <v>10</v>
      </c>
      <c r="V27" s="42">
        <v>30</v>
      </c>
      <c r="W27" s="29">
        <v>382200</v>
      </c>
      <c r="X27" s="17">
        <f t="shared" si="3"/>
        <v>547950</v>
      </c>
      <c r="Y27" s="17"/>
      <c r="Z27" s="17">
        <v>50000000</v>
      </c>
      <c r="AA27" s="17">
        <f t="shared" si="4"/>
        <v>-49452050</v>
      </c>
      <c r="AB27" s="17">
        <v>0.02</v>
      </c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x14ac:dyDescent="0.2">
      <c r="A28" s="13">
        <v>17</v>
      </c>
      <c r="B28" s="13" t="s">
        <v>32</v>
      </c>
      <c r="C28" s="13">
        <v>3945</v>
      </c>
      <c r="D28" s="13">
        <v>8612</v>
      </c>
      <c r="E28" s="13" t="s">
        <v>174</v>
      </c>
      <c r="F28" s="33">
        <v>3</v>
      </c>
      <c r="G28" s="14">
        <v>0</v>
      </c>
      <c r="H28" s="14">
        <v>3</v>
      </c>
      <c r="I28" s="14">
        <v>84</v>
      </c>
      <c r="J28" s="202">
        <f t="shared" si="5"/>
        <v>384</v>
      </c>
      <c r="K28" s="203">
        <v>850</v>
      </c>
      <c r="L28" s="203">
        <f t="shared" si="6"/>
        <v>326400</v>
      </c>
      <c r="M28" s="42">
        <v>18</v>
      </c>
      <c r="N28" s="404" t="s">
        <v>41</v>
      </c>
      <c r="O28" s="405"/>
      <c r="P28" s="215">
        <v>3</v>
      </c>
      <c r="Q28" s="42">
        <v>480</v>
      </c>
      <c r="R28" s="18"/>
      <c r="S28" s="28">
        <v>3450</v>
      </c>
      <c r="T28" s="27">
        <f t="shared" si="2"/>
        <v>1656000</v>
      </c>
      <c r="U28" s="42">
        <v>7</v>
      </c>
      <c r="V28" s="42">
        <v>7</v>
      </c>
      <c r="W28" s="29">
        <v>1540080</v>
      </c>
      <c r="X28" s="17">
        <f t="shared" si="3"/>
        <v>1866480</v>
      </c>
      <c r="Y28" s="17"/>
      <c r="Z28" s="17">
        <v>0</v>
      </c>
      <c r="AA28" s="17">
        <f t="shared" si="4"/>
        <v>1866480</v>
      </c>
      <c r="AB28" s="218">
        <v>0.3</v>
      </c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x14ac:dyDescent="0.2">
      <c r="A29" s="13">
        <v>18</v>
      </c>
      <c r="B29" s="13" t="s">
        <v>32</v>
      </c>
      <c r="C29" s="13">
        <v>5003</v>
      </c>
      <c r="D29" s="13">
        <v>10454</v>
      </c>
      <c r="E29" s="13"/>
      <c r="F29" s="13"/>
      <c r="G29" s="14">
        <v>0</v>
      </c>
      <c r="H29" s="14">
        <v>0</v>
      </c>
      <c r="I29" s="14">
        <v>49</v>
      </c>
      <c r="J29" s="202">
        <f t="shared" si="5"/>
        <v>49</v>
      </c>
      <c r="K29" s="203">
        <v>850</v>
      </c>
      <c r="L29" s="203">
        <f t="shared" si="6"/>
        <v>41650</v>
      </c>
      <c r="M29" s="42"/>
      <c r="N29" s="26">
        <v>0</v>
      </c>
      <c r="O29" s="26">
        <v>0</v>
      </c>
      <c r="P29" s="42"/>
      <c r="Q29" s="42">
        <v>0</v>
      </c>
      <c r="R29" s="18"/>
      <c r="S29" s="28"/>
      <c r="T29" s="27">
        <f t="shared" si="2"/>
        <v>0</v>
      </c>
      <c r="U29" s="42"/>
      <c r="V29" s="42"/>
      <c r="W29" s="29"/>
      <c r="X29" s="17">
        <f t="shared" si="3"/>
        <v>41650</v>
      </c>
      <c r="Y29" s="17"/>
      <c r="Z29" s="17">
        <v>50000000</v>
      </c>
      <c r="AA29" s="17">
        <f t="shared" si="4"/>
        <v>-49958350</v>
      </c>
      <c r="AB29" s="17">
        <v>0.01</v>
      </c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x14ac:dyDescent="0.2">
      <c r="A30" s="13">
        <v>19</v>
      </c>
      <c r="B30" s="13" t="s">
        <v>32</v>
      </c>
      <c r="C30" s="13">
        <v>5005</v>
      </c>
      <c r="D30" s="13">
        <v>10456</v>
      </c>
      <c r="E30" s="13"/>
      <c r="F30" s="13"/>
      <c r="G30" s="14">
        <v>0</v>
      </c>
      <c r="H30" s="14">
        <v>2</v>
      </c>
      <c r="I30" s="14">
        <v>7</v>
      </c>
      <c r="J30" s="202">
        <f t="shared" si="5"/>
        <v>207</v>
      </c>
      <c r="K30" s="203">
        <v>725</v>
      </c>
      <c r="L30" s="203">
        <f t="shared" si="6"/>
        <v>150075</v>
      </c>
      <c r="M30" s="42">
        <v>19</v>
      </c>
      <c r="N30" s="26" t="s">
        <v>37</v>
      </c>
      <c r="O30" s="26" t="s">
        <v>39</v>
      </c>
      <c r="P30" s="42"/>
      <c r="Q30" s="42">
        <v>189</v>
      </c>
      <c r="R30" s="18"/>
      <c r="S30" s="28"/>
      <c r="T30" s="27">
        <f t="shared" si="2"/>
        <v>0</v>
      </c>
      <c r="U30" s="42"/>
      <c r="V30" s="42"/>
      <c r="W30" s="29"/>
      <c r="X30" s="17">
        <f t="shared" si="3"/>
        <v>150075</v>
      </c>
      <c r="Y30" s="17"/>
      <c r="Z30" s="17"/>
      <c r="AA30" s="17">
        <f t="shared" si="4"/>
        <v>150075</v>
      </c>
      <c r="AB30" s="1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x14ac:dyDescent="0.2">
      <c r="A31" s="13">
        <v>20</v>
      </c>
      <c r="B31" s="13" t="s">
        <v>32</v>
      </c>
      <c r="C31" s="13">
        <v>5006</v>
      </c>
      <c r="D31" s="13">
        <v>10457</v>
      </c>
      <c r="E31" s="13"/>
      <c r="F31" s="13"/>
      <c r="G31" s="14">
        <v>0</v>
      </c>
      <c r="H31" s="14">
        <v>2</v>
      </c>
      <c r="I31" s="14">
        <v>0</v>
      </c>
      <c r="J31" s="202">
        <f t="shared" si="5"/>
        <v>200</v>
      </c>
      <c r="K31" s="203">
        <v>725</v>
      </c>
      <c r="L31" s="203">
        <f t="shared" si="6"/>
        <v>145000</v>
      </c>
      <c r="M31" s="42">
        <v>20</v>
      </c>
      <c r="N31" s="26" t="s">
        <v>37</v>
      </c>
      <c r="O31" s="26" t="s">
        <v>39</v>
      </c>
      <c r="P31" s="42"/>
      <c r="Q31" s="42">
        <v>91</v>
      </c>
      <c r="R31" s="18"/>
      <c r="S31" s="28"/>
      <c r="T31" s="27">
        <f t="shared" si="2"/>
        <v>0</v>
      </c>
      <c r="U31" s="42"/>
      <c r="V31" s="42"/>
      <c r="W31" s="29"/>
      <c r="X31" s="17">
        <f t="shared" si="3"/>
        <v>145000</v>
      </c>
      <c r="Y31" s="17"/>
      <c r="Z31" s="17"/>
      <c r="AA31" s="17">
        <f t="shared" si="4"/>
        <v>145000</v>
      </c>
      <c r="AB31" s="1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x14ac:dyDescent="0.2">
      <c r="A32" s="13">
        <v>21</v>
      </c>
      <c r="B32" s="13" t="s">
        <v>32</v>
      </c>
      <c r="C32" s="13">
        <v>5007</v>
      </c>
      <c r="D32" s="13">
        <v>10458</v>
      </c>
      <c r="E32" s="13"/>
      <c r="F32" s="13"/>
      <c r="G32" s="14">
        <v>0</v>
      </c>
      <c r="H32" s="14">
        <v>1</v>
      </c>
      <c r="I32" s="14">
        <v>67</v>
      </c>
      <c r="J32" s="202">
        <f t="shared" si="5"/>
        <v>167</v>
      </c>
      <c r="K32" s="203">
        <v>725</v>
      </c>
      <c r="L32" s="203">
        <f t="shared" si="6"/>
        <v>121075</v>
      </c>
      <c r="M32" s="42">
        <v>21</v>
      </c>
      <c r="N32" s="26" t="s">
        <v>37</v>
      </c>
      <c r="O32" s="26" t="s">
        <v>39</v>
      </c>
      <c r="P32" s="42"/>
      <c r="Q32" s="42">
        <v>108</v>
      </c>
      <c r="R32" s="18"/>
      <c r="S32" s="28"/>
      <c r="T32" s="27">
        <f t="shared" si="2"/>
        <v>0</v>
      </c>
      <c r="U32" s="42"/>
      <c r="V32" s="42"/>
      <c r="W32" s="29"/>
      <c r="X32" s="17">
        <f t="shared" si="3"/>
        <v>121075</v>
      </c>
      <c r="Y32" s="17"/>
      <c r="Z32" s="17"/>
      <c r="AA32" s="17">
        <f t="shared" si="4"/>
        <v>121075</v>
      </c>
      <c r="AB32" s="1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x14ac:dyDescent="0.2">
      <c r="A33" s="13">
        <v>22</v>
      </c>
      <c r="B33" s="13" t="s">
        <v>32</v>
      </c>
      <c r="C33" s="13">
        <v>6131</v>
      </c>
      <c r="D33" s="13">
        <v>12300</v>
      </c>
      <c r="E33" s="13"/>
      <c r="F33" s="13"/>
      <c r="G33" s="14">
        <v>0</v>
      </c>
      <c r="H33" s="14">
        <v>2</v>
      </c>
      <c r="I33" s="14">
        <v>70</v>
      </c>
      <c r="J33" s="202">
        <f>+(G33*400)+(H33*100)+I33</f>
        <v>270</v>
      </c>
      <c r="K33" s="203">
        <v>725</v>
      </c>
      <c r="L33" s="203">
        <f>+K33*J33</f>
        <v>195750</v>
      </c>
      <c r="M33" s="42"/>
      <c r="N33" s="26">
        <v>0</v>
      </c>
      <c r="O33" s="26">
        <v>0</v>
      </c>
      <c r="P33" s="42"/>
      <c r="Q33" s="42">
        <v>0</v>
      </c>
      <c r="R33" s="18"/>
      <c r="S33" s="28"/>
      <c r="T33" s="27">
        <f t="shared" si="2"/>
        <v>0</v>
      </c>
      <c r="U33" s="42"/>
      <c r="V33" s="42"/>
      <c r="W33" s="29"/>
      <c r="X33" s="17">
        <f t="shared" si="3"/>
        <v>195750</v>
      </c>
      <c r="Y33" s="17"/>
      <c r="Z33" s="17"/>
      <c r="AA33" s="17">
        <f t="shared" si="4"/>
        <v>195750</v>
      </c>
      <c r="AB33" s="1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x14ac:dyDescent="0.2">
      <c r="A34" s="13">
        <v>23</v>
      </c>
      <c r="B34" s="13" t="s">
        <v>32</v>
      </c>
      <c r="C34" s="13">
        <v>6132</v>
      </c>
      <c r="D34" s="13">
        <v>12301</v>
      </c>
      <c r="E34" s="13"/>
      <c r="F34" s="13"/>
      <c r="G34" s="14">
        <v>0</v>
      </c>
      <c r="H34" s="14">
        <v>3</v>
      </c>
      <c r="I34" s="14">
        <v>64</v>
      </c>
      <c r="J34" s="202">
        <f t="shared" ref="J34:J49" si="7">+(G34*400)+(H34*100)+I34</f>
        <v>364</v>
      </c>
      <c r="K34" s="203">
        <v>725</v>
      </c>
      <c r="L34" s="203">
        <f t="shared" ref="L34:L35" si="8">+K34*J34</f>
        <v>263900</v>
      </c>
      <c r="M34" s="42">
        <v>22</v>
      </c>
      <c r="N34" s="26" t="s">
        <v>37</v>
      </c>
      <c r="O34" s="26" t="s">
        <v>38</v>
      </c>
      <c r="P34" s="42"/>
      <c r="Q34" s="42">
        <v>108</v>
      </c>
      <c r="R34" s="18"/>
      <c r="S34" s="28"/>
      <c r="T34" s="27">
        <f t="shared" si="2"/>
        <v>0</v>
      </c>
      <c r="U34" s="42"/>
      <c r="V34" s="42"/>
      <c r="W34" s="29"/>
      <c r="X34" s="17">
        <f t="shared" si="3"/>
        <v>263900</v>
      </c>
      <c r="Y34" s="17"/>
      <c r="Z34" s="17"/>
      <c r="AA34" s="17">
        <f t="shared" si="4"/>
        <v>263900</v>
      </c>
      <c r="AB34" s="1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x14ac:dyDescent="0.2">
      <c r="A35" s="13">
        <v>24</v>
      </c>
      <c r="B35" s="13" t="s">
        <v>32</v>
      </c>
      <c r="C35" s="13">
        <v>6357</v>
      </c>
      <c r="D35" s="13">
        <v>13255</v>
      </c>
      <c r="E35" s="13"/>
      <c r="F35" s="13"/>
      <c r="G35" s="14">
        <v>0</v>
      </c>
      <c r="H35" s="14">
        <v>0</v>
      </c>
      <c r="I35" s="14">
        <v>86.1</v>
      </c>
      <c r="J35" s="202">
        <f t="shared" si="7"/>
        <v>86.1</v>
      </c>
      <c r="K35" s="203">
        <v>850</v>
      </c>
      <c r="L35" s="203">
        <f t="shared" si="8"/>
        <v>73185</v>
      </c>
      <c r="M35" s="42">
        <v>23</v>
      </c>
      <c r="N35" s="26" t="s">
        <v>37</v>
      </c>
      <c r="O35" s="26" t="s">
        <v>39</v>
      </c>
      <c r="P35" s="42"/>
      <c r="Q35" s="42">
        <v>275</v>
      </c>
      <c r="R35" s="18"/>
      <c r="S35" s="28"/>
      <c r="T35" s="17">
        <f t="shared" si="2"/>
        <v>0</v>
      </c>
      <c r="U35" s="42"/>
      <c r="V35" s="42"/>
      <c r="W35" s="29"/>
      <c r="X35" s="17">
        <f t="shared" si="3"/>
        <v>73185</v>
      </c>
      <c r="Y35" s="17"/>
      <c r="Z35" s="17"/>
      <c r="AA35" s="17">
        <f t="shared" si="4"/>
        <v>73185</v>
      </c>
      <c r="AB35" s="1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x14ac:dyDescent="0.2">
      <c r="A36" s="13"/>
      <c r="B36" s="13">
        <v>0</v>
      </c>
      <c r="C36" s="13">
        <v>0</v>
      </c>
      <c r="D36" s="13">
        <v>0</v>
      </c>
      <c r="E36" s="13">
        <v>0</v>
      </c>
      <c r="F36" s="13"/>
      <c r="G36" s="14">
        <v>0</v>
      </c>
      <c r="H36" s="14">
        <v>0</v>
      </c>
      <c r="I36" s="14">
        <v>0</v>
      </c>
      <c r="J36" s="22">
        <f t="shared" si="7"/>
        <v>0</v>
      </c>
      <c r="K36" s="15"/>
      <c r="L36" s="15"/>
      <c r="M36" s="194"/>
      <c r="N36" s="16"/>
      <c r="O36" s="16"/>
      <c r="P36" s="194"/>
      <c r="Q36" s="194"/>
      <c r="R36" s="18"/>
      <c r="S36" s="28"/>
      <c r="T36" s="17"/>
      <c r="U36" s="194"/>
      <c r="V36" s="194"/>
      <c r="W36" s="19"/>
      <c r="X36" s="17"/>
      <c r="Y36" s="17"/>
      <c r="Z36" s="17"/>
      <c r="AA36" s="17"/>
      <c r="AB36" s="1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x14ac:dyDescent="0.2">
      <c r="A37" s="13"/>
      <c r="B37" s="13">
        <v>0</v>
      </c>
      <c r="C37" s="13">
        <v>0</v>
      </c>
      <c r="D37" s="13">
        <v>0</v>
      </c>
      <c r="E37" s="13">
        <v>0</v>
      </c>
      <c r="F37" s="13"/>
      <c r="G37" s="14">
        <v>0</v>
      </c>
      <c r="H37" s="14">
        <v>0</v>
      </c>
      <c r="I37" s="14">
        <v>0</v>
      </c>
      <c r="J37" s="22">
        <f t="shared" si="7"/>
        <v>0</v>
      </c>
      <c r="K37" s="15"/>
      <c r="L37" s="15"/>
      <c r="M37" s="194"/>
      <c r="N37" s="16"/>
      <c r="O37" s="16"/>
      <c r="P37" s="194"/>
      <c r="Q37" s="194"/>
      <c r="R37" s="18"/>
      <c r="S37" s="28"/>
      <c r="T37" s="17"/>
      <c r="U37" s="194"/>
      <c r="V37" s="194"/>
      <c r="W37" s="19"/>
      <c r="X37" s="17"/>
      <c r="Y37" s="17"/>
      <c r="Z37" s="17"/>
      <c r="AA37" s="17"/>
      <c r="AB37" s="1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x14ac:dyDescent="0.2">
      <c r="A38" s="13"/>
      <c r="B38" s="13">
        <v>0</v>
      </c>
      <c r="C38" s="13">
        <v>0</v>
      </c>
      <c r="D38" s="13">
        <v>0</v>
      </c>
      <c r="E38" s="13">
        <v>0</v>
      </c>
      <c r="F38" s="13"/>
      <c r="G38" s="14">
        <v>0</v>
      </c>
      <c r="H38" s="14">
        <v>0</v>
      </c>
      <c r="I38" s="14">
        <v>0</v>
      </c>
      <c r="J38" s="22">
        <f t="shared" si="7"/>
        <v>0</v>
      </c>
      <c r="K38" s="15"/>
      <c r="L38" s="15"/>
      <c r="M38" s="194"/>
      <c r="N38" s="16"/>
      <c r="O38" s="16"/>
      <c r="P38" s="194"/>
      <c r="Q38" s="194"/>
      <c r="R38" s="18"/>
      <c r="S38" s="28"/>
      <c r="T38" s="17"/>
      <c r="U38" s="194"/>
      <c r="V38" s="194"/>
      <c r="W38" s="19"/>
      <c r="X38" s="17"/>
      <c r="Y38" s="17"/>
      <c r="Z38" s="17"/>
      <c r="AA38" s="17"/>
      <c r="AB38" s="1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x14ac:dyDescent="0.2">
      <c r="A39" s="13"/>
      <c r="B39" s="13">
        <v>0</v>
      </c>
      <c r="C39" s="13">
        <v>0</v>
      </c>
      <c r="D39" s="13">
        <v>0</v>
      </c>
      <c r="E39" s="13">
        <v>0</v>
      </c>
      <c r="F39" s="13"/>
      <c r="G39" s="14">
        <v>0</v>
      </c>
      <c r="H39" s="14">
        <v>0</v>
      </c>
      <c r="I39" s="14">
        <v>0</v>
      </c>
      <c r="J39" s="22">
        <f t="shared" si="7"/>
        <v>0</v>
      </c>
      <c r="K39" s="15"/>
      <c r="L39" s="15"/>
      <c r="M39" s="194"/>
      <c r="N39" s="16"/>
      <c r="O39" s="16"/>
      <c r="P39" s="194"/>
      <c r="Q39" s="194"/>
      <c r="R39" s="18"/>
      <c r="S39" s="28"/>
      <c r="T39" s="17"/>
      <c r="U39" s="194"/>
      <c r="V39" s="194"/>
      <c r="W39" s="19"/>
      <c r="X39" s="17"/>
      <c r="Y39" s="17"/>
      <c r="Z39" s="17"/>
      <c r="AA39" s="17"/>
      <c r="AB39" s="1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x14ac:dyDescent="0.2">
      <c r="A40" s="13"/>
      <c r="B40" s="13">
        <v>0</v>
      </c>
      <c r="C40" s="13">
        <v>0</v>
      </c>
      <c r="D40" s="13">
        <v>0</v>
      </c>
      <c r="E40" s="13">
        <v>0</v>
      </c>
      <c r="F40" s="13"/>
      <c r="G40" s="14">
        <v>0</v>
      </c>
      <c r="H40" s="14">
        <v>0</v>
      </c>
      <c r="I40" s="14">
        <v>0</v>
      </c>
      <c r="J40" s="22">
        <f t="shared" si="7"/>
        <v>0</v>
      </c>
      <c r="K40" s="15"/>
      <c r="L40" s="15"/>
      <c r="M40" s="194"/>
      <c r="N40" s="16"/>
      <c r="O40" s="16"/>
      <c r="P40" s="194"/>
      <c r="Q40" s="194"/>
      <c r="R40" s="18"/>
      <c r="S40" s="28"/>
      <c r="T40" s="17"/>
      <c r="U40" s="194"/>
      <c r="V40" s="194"/>
      <c r="W40" s="19"/>
      <c r="X40" s="17"/>
      <c r="Y40" s="17"/>
      <c r="Z40" s="17"/>
      <c r="AA40" s="17"/>
      <c r="AB40" s="1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x14ac:dyDescent="0.2">
      <c r="A41" s="13"/>
      <c r="B41" s="13">
        <v>0</v>
      </c>
      <c r="C41" s="13">
        <v>0</v>
      </c>
      <c r="D41" s="13">
        <v>0</v>
      </c>
      <c r="E41" s="13">
        <v>0</v>
      </c>
      <c r="F41" s="13"/>
      <c r="G41" s="14">
        <v>0</v>
      </c>
      <c r="H41" s="14">
        <v>0</v>
      </c>
      <c r="I41" s="14">
        <v>0</v>
      </c>
      <c r="J41" s="22">
        <f t="shared" si="7"/>
        <v>0</v>
      </c>
      <c r="K41" s="15"/>
      <c r="L41" s="15"/>
      <c r="M41" s="194"/>
      <c r="N41" s="16"/>
      <c r="O41" s="16"/>
      <c r="P41" s="194"/>
      <c r="Q41" s="194"/>
      <c r="R41" s="18"/>
      <c r="S41" s="28"/>
      <c r="T41" s="17"/>
      <c r="U41" s="194"/>
      <c r="V41" s="194"/>
      <c r="W41" s="19"/>
      <c r="X41" s="17"/>
      <c r="Y41" s="17"/>
      <c r="Z41" s="17"/>
      <c r="AA41" s="17"/>
      <c r="AB41" s="1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x14ac:dyDescent="0.2">
      <c r="A42" s="13"/>
      <c r="B42" s="13">
        <v>0</v>
      </c>
      <c r="C42" s="13">
        <v>0</v>
      </c>
      <c r="D42" s="13">
        <v>0</v>
      </c>
      <c r="E42" s="13">
        <v>0</v>
      </c>
      <c r="F42" s="13"/>
      <c r="G42" s="14">
        <v>0</v>
      </c>
      <c r="H42" s="14">
        <v>0</v>
      </c>
      <c r="I42" s="14">
        <v>0</v>
      </c>
      <c r="J42" s="22">
        <f t="shared" si="7"/>
        <v>0</v>
      </c>
      <c r="K42" s="15"/>
      <c r="L42" s="15"/>
      <c r="M42" s="194"/>
      <c r="N42" s="16"/>
      <c r="O42" s="16"/>
      <c r="P42" s="194"/>
      <c r="Q42" s="194"/>
      <c r="R42" s="18"/>
      <c r="S42" s="28"/>
      <c r="T42" s="17"/>
      <c r="U42" s="194"/>
      <c r="V42" s="194"/>
      <c r="W42" s="19"/>
      <c r="X42" s="17"/>
      <c r="Y42" s="17"/>
      <c r="Z42" s="17"/>
      <c r="AA42" s="17"/>
      <c r="AB42" s="1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x14ac:dyDescent="0.2">
      <c r="A43" s="13"/>
      <c r="B43" s="13">
        <v>0</v>
      </c>
      <c r="C43" s="13">
        <v>0</v>
      </c>
      <c r="D43" s="13">
        <v>0</v>
      </c>
      <c r="E43" s="13">
        <v>0</v>
      </c>
      <c r="F43" s="13"/>
      <c r="G43" s="14">
        <v>0</v>
      </c>
      <c r="H43" s="14">
        <v>0</v>
      </c>
      <c r="I43" s="14">
        <v>0</v>
      </c>
      <c r="J43" s="22">
        <f t="shared" si="7"/>
        <v>0</v>
      </c>
      <c r="K43" s="15"/>
      <c r="L43" s="15"/>
      <c r="M43" s="194"/>
      <c r="N43" s="16"/>
      <c r="O43" s="16"/>
      <c r="P43" s="194"/>
      <c r="Q43" s="194"/>
      <c r="R43" s="18"/>
      <c r="S43" s="28"/>
      <c r="T43" s="17"/>
      <c r="U43" s="194"/>
      <c r="V43" s="194"/>
      <c r="W43" s="19"/>
      <c r="X43" s="17"/>
      <c r="Y43" s="17"/>
      <c r="Z43" s="17"/>
      <c r="AA43" s="17"/>
      <c r="AB43" s="1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x14ac:dyDescent="0.2">
      <c r="A44" s="13"/>
      <c r="B44" s="13">
        <v>0</v>
      </c>
      <c r="C44" s="13">
        <v>0</v>
      </c>
      <c r="D44" s="13">
        <v>0</v>
      </c>
      <c r="E44" s="13">
        <v>0</v>
      </c>
      <c r="F44" s="13"/>
      <c r="G44" s="14">
        <v>0</v>
      </c>
      <c r="H44" s="14">
        <v>0</v>
      </c>
      <c r="I44" s="14">
        <v>0</v>
      </c>
      <c r="J44" s="22">
        <f t="shared" si="7"/>
        <v>0</v>
      </c>
      <c r="K44" s="15"/>
      <c r="L44" s="15"/>
      <c r="M44" s="194"/>
      <c r="N44" s="16"/>
      <c r="O44" s="16"/>
      <c r="P44" s="194"/>
      <c r="Q44" s="194"/>
      <c r="R44" s="18"/>
      <c r="S44" s="28"/>
      <c r="T44" s="17"/>
      <c r="U44" s="194"/>
      <c r="V44" s="194"/>
      <c r="W44" s="19"/>
      <c r="X44" s="17"/>
      <c r="Y44" s="17"/>
      <c r="Z44" s="17"/>
      <c r="AA44" s="17"/>
      <c r="AB44" s="1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x14ac:dyDescent="0.2">
      <c r="A45" s="13"/>
      <c r="B45" s="13">
        <v>0</v>
      </c>
      <c r="C45" s="13">
        <v>0</v>
      </c>
      <c r="D45" s="13">
        <v>0</v>
      </c>
      <c r="E45" s="13">
        <v>0</v>
      </c>
      <c r="F45" s="13"/>
      <c r="G45" s="14">
        <v>0</v>
      </c>
      <c r="H45" s="14">
        <v>0</v>
      </c>
      <c r="I45" s="14">
        <v>0</v>
      </c>
      <c r="J45" s="22">
        <f t="shared" si="7"/>
        <v>0</v>
      </c>
      <c r="K45" s="15"/>
      <c r="L45" s="15"/>
      <c r="M45" s="194"/>
      <c r="N45" s="16"/>
      <c r="O45" s="16"/>
      <c r="P45" s="194"/>
      <c r="Q45" s="194"/>
      <c r="R45" s="18"/>
      <c r="S45" s="28"/>
      <c r="T45" s="17"/>
      <c r="U45" s="194"/>
      <c r="V45" s="194"/>
      <c r="W45" s="19"/>
      <c r="X45" s="17"/>
      <c r="Y45" s="17"/>
      <c r="Z45" s="17"/>
      <c r="AA45" s="17"/>
      <c r="AB45" s="1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x14ac:dyDescent="0.2">
      <c r="A46" s="13"/>
      <c r="B46" s="13">
        <v>0</v>
      </c>
      <c r="C46" s="13">
        <v>0</v>
      </c>
      <c r="D46" s="13">
        <v>0</v>
      </c>
      <c r="E46" s="13">
        <v>0</v>
      </c>
      <c r="F46" s="13"/>
      <c r="G46" s="14">
        <v>0</v>
      </c>
      <c r="H46" s="14">
        <v>0</v>
      </c>
      <c r="I46" s="14">
        <v>0</v>
      </c>
      <c r="J46" s="22">
        <f t="shared" si="7"/>
        <v>0</v>
      </c>
      <c r="K46" s="15"/>
      <c r="L46" s="15"/>
      <c r="M46" s="194"/>
      <c r="N46" s="16"/>
      <c r="O46" s="16"/>
      <c r="P46" s="194"/>
      <c r="Q46" s="194"/>
      <c r="R46" s="18"/>
      <c r="S46" s="28"/>
      <c r="T46" s="17"/>
      <c r="U46" s="194"/>
      <c r="V46" s="194"/>
      <c r="W46" s="19"/>
      <c r="X46" s="17"/>
      <c r="Y46" s="17"/>
      <c r="Z46" s="17"/>
      <c r="AA46" s="17"/>
      <c r="AB46" s="1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x14ac:dyDescent="0.2">
      <c r="A47" s="13"/>
      <c r="B47" s="13">
        <v>0</v>
      </c>
      <c r="C47" s="13">
        <v>0</v>
      </c>
      <c r="D47" s="13">
        <v>0</v>
      </c>
      <c r="E47" s="13">
        <v>0</v>
      </c>
      <c r="F47" s="13"/>
      <c r="G47" s="14">
        <v>0</v>
      </c>
      <c r="H47" s="14">
        <v>0</v>
      </c>
      <c r="I47" s="14">
        <v>0</v>
      </c>
      <c r="J47" s="22">
        <f t="shared" si="7"/>
        <v>0</v>
      </c>
      <c r="K47" s="15"/>
      <c r="L47" s="15"/>
      <c r="M47" s="194"/>
      <c r="N47" s="16"/>
      <c r="O47" s="16"/>
      <c r="P47" s="194"/>
      <c r="Q47" s="194"/>
      <c r="R47" s="18"/>
      <c r="S47" s="28"/>
      <c r="T47" s="17"/>
      <c r="U47" s="194"/>
      <c r="V47" s="194"/>
      <c r="W47" s="19"/>
      <c r="X47" s="17"/>
      <c r="Y47" s="17"/>
      <c r="Z47" s="17"/>
      <c r="AA47" s="17"/>
      <c r="AB47" s="1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x14ac:dyDescent="0.2">
      <c r="A48" s="13"/>
      <c r="B48" s="13">
        <v>0</v>
      </c>
      <c r="C48" s="13">
        <v>0</v>
      </c>
      <c r="D48" s="13">
        <v>0</v>
      </c>
      <c r="E48" s="13">
        <v>0</v>
      </c>
      <c r="F48" s="13"/>
      <c r="G48" s="14">
        <v>0</v>
      </c>
      <c r="H48" s="14">
        <v>0</v>
      </c>
      <c r="I48" s="14">
        <v>0</v>
      </c>
      <c r="J48" s="22">
        <f t="shared" si="7"/>
        <v>0</v>
      </c>
      <c r="K48" s="15"/>
      <c r="L48" s="15"/>
      <c r="M48" s="194"/>
      <c r="N48" s="16"/>
      <c r="O48" s="16"/>
      <c r="P48" s="194"/>
      <c r="Q48" s="194"/>
      <c r="R48" s="18"/>
      <c r="S48" s="28"/>
      <c r="T48" s="17"/>
      <c r="U48" s="194"/>
      <c r="V48" s="194"/>
      <c r="W48" s="19"/>
      <c r="X48" s="17"/>
      <c r="Y48" s="17"/>
      <c r="Z48" s="17"/>
      <c r="AA48" s="17"/>
      <c r="AB48" s="1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x14ac:dyDescent="0.2">
      <c r="A49" s="161"/>
      <c r="B49" s="161">
        <v>0</v>
      </c>
      <c r="C49" s="161">
        <v>0</v>
      </c>
      <c r="D49" s="161">
        <v>0</v>
      </c>
      <c r="E49" s="161">
        <v>0</v>
      </c>
      <c r="F49" s="161"/>
      <c r="G49" s="162">
        <v>0</v>
      </c>
      <c r="H49" s="162">
        <v>0</v>
      </c>
      <c r="I49" s="162">
        <v>0</v>
      </c>
      <c r="J49" s="163">
        <f t="shared" si="7"/>
        <v>0</v>
      </c>
      <c r="K49" s="164"/>
      <c r="L49" s="164"/>
      <c r="M49" s="212"/>
      <c r="N49" s="165"/>
      <c r="O49" s="165"/>
      <c r="P49" s="212"/>
      <c r="Q49" s="212"/>
      <c r="R49" s="167"/>
      <c r="S49" s="216"/>
      <c r="T49" s="166"/>
      <c r="U49" s="212"/>
      <c r="V49" s="212"/>
      <c r="W49" s="168"/>
      <c r="X49" s="166"/>
      <c r="Y49" s="166"/>
      <c r="Z49" s="166"/>
      <c r="AA49" s="166"/>
      <c r="AB49" s="166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x14ac:dyDescent="0.2">
      <c r="A50" s="145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213"/>
      <c r="N50" s="145"/>
      <c r="O50" s="145"/>
      <c r="P50" s="213"/>
      <c r="Q50" s="213"/>
      <c r="R50" s="145"/>
      <c r="S50" s="217"/>
      <c r="T50" s="145"/>
      <c r="U50" s="213"/>
      <c r="V50" s="213"/>
      <c r="W50" s="145"/>
      <c r="X50" s="145"/>
      <c r="Y50" s="145"/>
      <c r="Z50" s="145"/>
      <c r="AA50" s="145"/>
      <c r="AB50" s="145"/>
    </row>
    <row r="51" spans="1:37" x14ac:dyDescent="0.2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213"/>
      <c r="N51" s="145"/>
      <c r="O51" s="145"/>
      <c r="P51" s="213"/>
      <c r="Q51" s="213"/>
      <c r="R51" s="145"/>
      <c r="S51" s="217"/>
      <c r="T51" s="145"/>
      <c r="U51" s="213"/>
      <c r="V51" s="213"/>
      <c r="W51" s="145"/>
      <c r="X51" s="145"/>
      <c r="Y51" s="145"/>
      <c r="Z51" s="145"/>
      <c r="AA51" s="145"/>
      <c r="AB51" s="145"/>
    </row>
    <row r="52" spans="1:37" x14ac:dyDescent="0.2">
      <c r="A52" s="145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213"/>
      <c r="N52" s="145"/>
      <c r="O52" s="145"/>
      <c r="P52" s="213"/>
      <c r="Q52" s="213"/>
      <c r="R52" s="145"/>
      <c r="S52" s="217"/>
      <c r="T52" s="145"/>
      <c r="U52" s="213"/>
      <c r="V52" s="213"/>
      <c r="W52" s="145"/>
      <c r="X52" s="145"/>
      <c r="Y52" s="145"/>
      <c r="Z52" s="145"/>
      <c r="AA52" s="145"/>
      <c r="AB52" s="145"/>
    </row>
    <row r="53" spans="1:37" x14ac:dyDescent="0.2">
      <c r="A53" s="145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213"/>
      <c r="N53" s="145"/>
      <c r="O53" s="145"/>
      <c r="P53" s="213"/>
      <c r="Q53" s="213"/>
      <c r="R53" s="145"/>
      <c r="S53" s="217"/>
      <c r="T53" s="145"/>
      <c r="U53" s="213"/>
      <c r="V53" s="213"/>
      <c r="W53" s="145"/>
      <c r="X53" s="145"/>
      <c r="Y53" s="145"/>
      <c r="Z53" s="145"/>
      <c r="AA53" s="145"/>
      <c r="AB53" s="145"/>
    </row>
    <row r="54" spans="1:37" x14ac:dyDescent="0.2">
      <c r="A54" s="145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213"/>
      <c r="N54" s="145"/>
      <c r="O54" s="145"/>
      <c r="P54" s="213"/>
      <c r="Q54" s="213"/>
      <c r="R54" s="145"/>
      <c r="S54" s="217"/>
      <c r="T54" s="145"/>
      <c r="U54" s="213"/>
      <c r="V54" s="213"/>
      <c r="W54" s="145"/>
      <c r="X54" s="145"/>
      <c r="Y54" s="145"/>
      <c r="Z54" s="145"/>
      <c r="AA54" s="145"/>
      <c r="AB54" s="145"/>
    </row>
    <row r="55" spans="1:37" x14ac:dyDescent="0.2">
      <c r="A55" s="145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213"/>
      <c r="N55" s="145"/>
      <c r="O55" s="145"/>
      <c r="P55" s="213"/>
      <c r="Q55" s="213"/>
      <c r="R55" s="145"/>
      <c r="S55" s="217"/>
      <c r="T55" s="145"/>
      <c r="U55" s="213"/>
      <c r="V55" s="213"/>
      <c r="W55" s="145"/>
      <c r="X55" s="145"/>
      <c r="Y55" s="145"/>
      <c r="Z55" s="145"/>
      <c r="AA55" s="145"/>
      <c r="AB55" s="145"/>
    </row>
  </sheetData>
  <mergeCells count="33">
    <mergeCell ref="N28:O28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  <mergeCell ref="W6:W10"/>
    <mergeCell ref="U7:U10"/>
    <mergeCell ref="V7:V10"/>
    <mergeCell ref="N6:N10"/>
    <mergeCell ref="O6:O10"/>
    <mergeCell ref="P6:P10"/>
    <mergeCell ref="Q6:Q10"/>
    <mergeCell ref="S6:S10"/>
    <mergeCell ref="M6:M10"/>
    <mergeCell ref="K6:K10"/>
    <mergeCell ref="B4:C4"/>
    <mergeCell ref="T6:T10"/>
    <mergeCell ref="U6:V6"/>
    <mergeCell ref="L6:L10"/>
    <mergeCell ref="G8:G10"/>
    <mergeCell ref="H8:H10"/>
    <mergeCell ref="I8:I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2"/>
  <sheetViews>
    <sheetView workbookViewId="0">
      <selection activeCell="T25" sqref="T25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134</v>
      </c>
      <c r="C4" s="508"/>
      <c r="D4" s="5"/>
      <c r="E4" s="64" t="s">
        <v>135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61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62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62" t="s">
        <v>26</v>
      </c>
      <c r="D8" s="378"/>
      <c r="E8" s="62"/>
      <c r="F8" s="62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62"/>
      <c r="D9" s="378"/>
      <c r="E9" s="62" t="s">
        <v>30</v>
      </c>
      <c r="F9" s="62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63"/>
      <c r="D10" s="379"/>
      <c r="E10" s="63"/>
      <c r="F10" s="63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" customHeight="1" x14ac:dyDescent="0.2">
      <c r="A11" s="13">
        <v>1</v>
      </c>
      <c r="B11" s="13" t="s">
        <v>32</v>
      </c>
      <c r="C11" s="13">
        <v>921</v>
      </c>
      <c r="D11" s="13">
        <v>1516</v>
      </c>
      <c r="E11" s="13" t="s">
        <v>36</v>
      </c>
      <c r="F11" s="13"/>
      <c r="G11" s="14">
        <v>0</v>
      </c>
      <c r="H11" s="14">
        <v>1</v>
      </c>
      <c r="I11" s="14">
        <v>6</v>
      </c>
      <c r="J11" s="22">
        <f>+(G11*400)+(H11*100)+I11</f>
        <v>106</v>
      </c>
      <c r="K11" s="15"/>
      <c r="L11" s="15">
        <f>+K11*J11</f>
        <v>0</v>
      </c>
      <c r="M11" s="42">
        <v>1</v>
      </c>
      <c r="N11" s="26" t="s">
        <v>37</v>
      </c>
      <c r="O11" s="26" t="s">
        <v>39</v>
      </c>
      <c r="P11" s="26"/>
      <c r="Q11" s="42">
        <v>36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" customHeight="1" x14ac:dyDescent="0.2">
      <c r="A12" s="13">
        <v>2</v>
      </c>
      <c r="B12" s="13" t="s">
        <v>32</v>
      </c>
      <c r="C12" s="13">
        <v>922</v>
      </c>
      <c r="D12" s="13">
        <v>1517</v>
      </c>
      <c r="E12" s="13" t="s">
        <v>36</v>
      </c>
      <c r="F12" s="13"/>
      <c r="G12" s="14">
        <v>0</v>
      </c>
      <c r="H12" s="14">
        <v>1</v>
      </c>
      <c r="I12" s="14">
        <v>10</v>
      </c>
      <c r="J12" s="22">
        <f t="shared" ref="J12:J23" si="0">+(G12*400)+(H12*100)+I12</f>
        <v>110</v>
      </c>
      <c r="K12" s="15"/>
      <c r="L12" s="15">
        <f t="shared" ref="L12:L24" si="1">+K12*J12</f>
        <v>0</v>
      </c>
      <c r="M12" s="42">
        <v>2</v>
      </c>
      <c r="N12" s="26" t="s">
        <v>37</v>
      </c>
      <c r="O12" s="26" t="s">
        <v>39</v>
      </c>
      <c r="P12" s="26"/>
      <c r="Q12" s="42">
        <v>54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" customHeight="1" x14ac:dyDescent="0.2">
      <c r="A13" s="13">
        <v>3</v>
      </c>
      <c r="B13" s="13" t="s">
        <v>32</v>
      </c>
      <c r="C13" s="13">
        <v>923</v>
      </c>
      <c r="D13" s="13">
        <v>1518</v>
      </c>
      <c r="E13" s="13" t="s">
        <v>36</v>
      </c>
      <c r="F13" s="13"/>
      <c r="G13" s="14">
        <v>0</v>
      </c>
      <c r="H13" s="14">
        <v>0</v>
      </c>
      <c r="I13" s="14">
        <v>52</v>
      </c>
      <c r="J13" s="22">
        <f t="shared" si="0"/>
        <v>52</v>
      </c>
      <c r="K13" s="15"/>
      <c r="L13" s="15">
        <f t="shared" si="1"/>
        <v>0</v>
      </c>
      <c r="M13" s="42">
        <v>3</v>
      </c>
      <c r="N13" s="26" t="s">
        <v>37</v>
      </c>
      <c r="O13" s="26" t="s">
        <v>39</v>
      </c>
      <c r="P13" s="26"/>
      <c r="Q13" s="42">
        <v>54</v>
      </c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" customHeight="1" x14ac:dyDescent="0.2">
      <c r="A14" s="13">
        <v>4</v>
      </c>
      <c r="B14" s="13" t="s">
        <v>32</v>
      </c>
      <c r="C14" s="13">
        <v>957</v>
      </c>
      <c r="D14" s="13">
        <v>1519</v>
      </c>
      <c r="E14" s="13" t="s">
        <v>36</v>
      </c>
      <c r="F14" s="13"/>
      <c r="G14" s="14">
        <v>0</v>
      </c>
      <c r="H14" s="14">
        <v>0</v>
      </c>
      <c r="I14" s="14">
        <v>47</v>
      </c>
      <c r="J14" s="22">
        <f t="shared" si="0"/>
        <v>47</v>
      </c>
      <c r="K14" s="15"/>
      <c r="L14" s="15">
        <f t="shared" si="1"/>
        <v>0</v>
      </c>
      <c r="M14" s="42">
        <v>4</v>
      </c>
      <c r="N14" s="26" t="s">
        <v>37</v>
      </c>
      <c r="O14" s="26" t="s">
        <v>39</v>
      </c>
      <c r="P14" s="26"/>
      <c r="Q14" s="42">
        <v>81</v>
      </c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" customHeight="1" x14ac:dyDescent="0.2">
      <c r="A15" s="13">
        <v>5</v>
      </c>
      <c r="B15" s="13" t="s">
        <v>32</v>
      </c>
      <c r="C15" s="13">
        <v>1070</v>
      </c>
      <c r="D15" s="13">
        <v>1520</v>
      </c>
      <c r="E15" s="13" t="s">
        <v>36</v>
      </c>
      <c r="F15" s="13"/>
      <c r="G15" s="14">
        <v>2</v>
      </c>
      <c r="H15" s="14">
        <v>0</v>
      </c>
      <c r="I15" s="14">
        <v>72</v>
      </c>
      <c r="J15" s="22">
        <f t="shared" si="0"/>
        <v>872</v>
      </c>
      <c r="K15" s="15"/>
      <c r="L15" s="15">
        <f t="shared" si="1"/>
        <v>0</v>
      </c>
      <c r="M15" s="42">
        <v>5</v>
      </c>
      <c r="N15" s="26" t="s">
        <v>37</v>
      </c>
      <c r="O15" s="26" t="s">
        <v>39</v>
      </c>
      <c r="P15" s="26"/>
      <c r="Q15" s="42">
        <v>54</v>
      </c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" customHeight="1" x14ac:dyDescent="0.2">
      <c r="A16" s="13"/>
      <c r="B16" s="13"/>
      <c r="C16" s="13"/>
      <c r="D16" s="13"/>
      <c r="E16" s="13"/>
      <c r="F16" s="13"/>
      <c r="G16" s="14"/>
      <c r="H16" s="14"/>
      <c r="I16" s="14"/>
      <c r="J16" s="22"/>
      <c r="K16" s="15"/>
      <c r="L16" s="15">
        <f t="shared" si="1"/>
        <v>0</v>
      </c>
      <c r="M16" s="42">
        <v>6</v>
      </c>
      <c r="N16" s="26" t="s">
        <v>37</v>
      </c>
      <c r="O16" s="26" t="s">
        <v>39</v>
      </c>
      <c r="P16" s="26"/>
      <c r="Q16" s="42">
        <v>54</v>
      </c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" customHeight="1" x14ac:dyDescent="0.2">
      <c r="A17" s="13">
        <v>6</v>
      </c>
      <c r="B17" s="13" t="s">
        <v>32</v>
      </c>
      <c r="C17" s="13">
        <v>902</v>
      </c>
      <c r="D17" s="13">
        <v>1598</v>
      </c>
      <c r="E17" s="13" t="s">
        <v>36</v>
      </c>
      <c r="F17" s="13"/>
      <c r="G17" s="14">
        <v>0</v>
      </c>
      <c r="H17" s="14">
        <v>1</v>
      </c>
      <c r="I17" s="14">
        <v>17</v>
      </c>
      <c r="J17" s="22">
        <f t="shared" si="0"/>
        <v>117</v>
      </c>
      <c r="K17" s="15"/>
      <c r="L17" s="15">
        <f t="shared" si="1"/>
        <v>0</v>
      </c>
      <c r="M17" s="42">
        <v>7</v>
      </c>
      <c r="N17" s="26" t="s">
        <v>37</v>
      </c>
      <c r="O17" s="26" t="s">
        <v>39</v>
      </c>
      <c r="P17" s="26"/>
      <c r="Q17" s="42">
        <v>135</v>
      </c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" customHeight="1" x14ac:dyDescent="0.2">
      <c r="A18" s="13">
        <v>7</v>
      </c>
      <c r="B18" s="13" t="s">
        <v>32</v>
      </c>
      <c r="C18" s="13">
        <v>903</v>
      </c>
      <c r="D18" s="13">
        <v>1599</v>
      </c>
      <c r="E18" s="13" t="s">
        <v>36</v>
      </c>
      <c r="F18" s="13"/>
      <c r="G18" s="14">
        <v>0</v>
      </c>
      <c r="H18" s="14">
        <v>1</v>
      </c>
      <c r="I18" s="14">
        <v>2</v>
      </c>
      <c r="J18" s="22">
        <f t="shared" si="0"/>
        <v>102</v>
      </c>
      <c r="K18" s="15"/>
      <c r="L18" s="15">
        <f t="shared" si="1"/>
        <v>0</v>
      </c>
      <c r="M18" s="42">
        <v>8</v>
      </c>
      <c r="N18" s="26" t="s">
        <v>37</v>
      </c>
      <c r="O18" s="26" t="s">
        <v>39</v>
      </c>
      <c r="P18" s="26"/>
      <c r="Q18" s="42">
        <v>108</v>
      </c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/>
      <c r="K19" s="15"/>
      <c r="L19" s="15">
        <f t="shared" si="1"/>
        <v>0</v>
      </c>
      <c r="M19" s="42">
        <v>9</v>
      </c>
      <c r="N19" s="26" t="s">
        <v>37</v>
      </c>
      <c r="O19" s="26" t="s">
        <v>39</v>
      </c>
      <c r="P19" s="26"/>
      <c r="Q19" s="42">
        <v>54</v>
      </c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" customHeight="1" x14ac:dyDescent="0.2">
      <c r="A20" s="13">
        <v>8</v>
      </c>
      <c r="B20" s="13" t="s">
        <v>32</v>
      </c>
      <c r="C20" s="13">
        <v>904</v>
      </c>
      <c r="D20" s="13">
        <v>1600</v>
      </c>
      <c r="E20" s="13" t="s">
        <v>36</v>
      </c>
      <c r="F20" s="13"/>
      <c r="G20" s="14">
        <v>0</v>
      </c>
      <c r="H20" s="14">
        <v>1</v>
      </c>
      <c r="I20" s="14">
        <v>11</v>
      </c>
      <c r="J20" s="22">
        <f t="shared" si="0"/>
        <v>111</v>
      </c>
      <c r="K20" s="15"/>
      <c r="L20" s="15">
        <f t="shared" si="1"/>
        <v>0</v>
      </c>
      <c r="M20" s="42">
        <v>10</v>
      </c>
      <c r="N20" s="26" t="s">
        <v>37</v>
      </c>
      <c r="O20" s="26" t="s">
        <v>39</v>
      </c>
      <c r="P20" s="26"/>
      <c r="Q20" s="42">
        <v>81</v>
      </c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" customHeight="1" x14ac:dyDescent="0.2">
      <c r="A21" s="13">
        <v>9</v>
      </c>
      <c r="B21" s="13" t="s">
        <v>32</v>
      </c>
      <c r="C21" s="13">
        <v>920</v>
      </c>
      <c r="D21" s="13">
        <v>2016</v>
      </c>
      <c r="E21" s="13" t="s">
        <v>36</v>
      </c>
      <c r="F21" s="13"/>
      <c r="G21" s="14">
        <v>0</v>
      </c>
      <c r="H21" s="14">
        <v>1</v>
      </c>
      <c r="I21" s="14">
        <v>4</v>
      </c>
      <c r="J21" s="22">
        <f t="shared" si="0"/>
        <v>104</v>
      </c>
      <c r="K21" s="15"/>
      <c r="L21" s="15">
        <f t="shared" si="1"/>
        <v>0</v>
      </c>
      <c r="M21" s="42">
        <v>11</v>
      </c>
      <c r="N21" s="26" t="s">
        <v>37</v>
      </c>
      <c r="O21" s="26" t="s">
        <v>39</v>
      </c>
      <c r="P21" s="26"/>
      <c r="Q21" s="42">
        <v>36</v>
      </c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" customHeight="1" x14ac:dyDescent="0.2">
      <c r="A22" s="13">
        <v>10</v>
      </c>
      <c r="B22" s="13" t="s">
        <v>32</v>
      </c>
      <c r="C22" s="13">
        <v>905</v>
      </c>
      <c r="D22" s="13">
        <v>2333</v>
      </c>
      <c r="E22" s="13" t="s">
        <v>36</v>
      </c>
      <c r="F22" s="13"/>
      <c r="G22" s="14">
        <v>0</v>
      </c>
      <c r="H22" s="14">
        <v>1</v>
      </c>
      <c r="I22" s="14">
        <v>39</v>
      </c>
      <c r="J22" s="22">
        <f t="shared" si="0"/>
        <v>139</v>
      </c>
      <c r="K22" s="15"/>
      <c r="L22" s="15">
        <f t="shared" si="1"/>
        <v>0</v>
      </c>
      <c r="M22" s="42">
        <v>12</v>
      </c>
      <c r="N22" s="26" t="s">
        <v>37</v>
      </c>
      <c r="O22" s="26" t="s">
        <v>39</v>
      </c>
      <c r="P22" s="26"/>
      <c r="Q22" s="42">
        <v>81</v>
      </c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" customHeight="1" x14ac:dyDescent="0.2">
      <c r="A23" s="13">
        <v>11</v>
      </c>
      <c r="B23" s="13" t="s">
        <v>32</v>
      </c>
      <c r="C23" s="13">
        <v>919</v>
      </c>
      <c r="D23" s="13">
        <v>2335</v>
      </c>
      <c r="E23" s="13" t="s">
        <v>36</v>
      </c>
      <c r="F23" s="13"/>
      <c r="G23" s="14">
        <v>0</v>
      </c>
      <c r="H23" s="14">
        <v>1</v>
      </c>
      <c r="I23" s="14">
        <v>47</v>
      </c>
      <c r="J23" s="22">
        <f t="shared" si="0"/>
        <v>147</v>
      </c>
      <c r="K23" s="15"/>
      <c r="L23" s="15">
        <f t="shared" si="1"/>
        <v>0</v>
      </c>
      <c r="M23" s="42">
        <v>13</v>
      </c>
      <c r="N23" s="26" t="s">
        <v>37</v>
      </c>
      <c r="O23" s="26" t="s">
        <v>39</v>
      </c>
      <c r="P23" s="26"/>
      <c r="Q23" s="42">
        <v>54</v>
      </c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>
        <f t="shared" si="1"/>
        <v>0</v>
      </c>
      <c r="M24" s="42">
        <v>14</v>
      </c>
      <c r="N24" s="26" t="s">
        <v>37</v>
      </c>
      <c r="O24" s="26" t="s">
        <v>38</v>
      </c>
      <c r="P24" s="26"/>
      <c r="Q24" s="42">
        <v>42</v>
      </c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" customHeight="1" x14ac:dyDescent="0.2">
      <c r="A25" s="13">
        <v>12</v>
      </c>
      <c r="B25" s="13" t="s">
        <v>32</v>
      </c>
      <c r="C25" s="13">
        <v>5261</v>
      </c>
      <c r="D25" s="13">
        <v>11044</v>
      </c>
      <c r="E25" s="13" t="s">
        <v>36</v>
      </c>
      <c r="F25" s="13"/>
      <c r="G25" s="14">
        <v>0</v>
      </c>
      <c r="H25" s="14">
        <v>0</v>
      </c>
      <c r="I25" s="14">
        <v>66</v>
      </c>
      <c r="J25" s="22">
        <f>+(G25*400)+(H25*100)+I25</f>
        <v>66</v>
      </c>
      <c r="K25" s="15"/>
      <c r="L25" s="15">
        <f>+K25*J25</f>
        <v>0</v>
      </c>
      <c r="M25" s="42">
        <v>15</v>
      </c>
      <c r="N25" s="26" t="s">
        <v>37</v>
      </c>
      <c r="O25" s="26" t="s">
        <v>39</v>
      </c>
      <c r="P25" s="26"/>
      <c r="Q25" s="42">
        <v>135</v>
      </c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" customHeight="1" x14ac:dyDescent="0.2">
      <c r="A26" s="13">
        <v>13</v>
      </c>
      <c r="B26" s="13" t="s">
        <v>32</v>
      </c>
      <c r="C26" s="13">
        <v>5262</v>
      </c>
      <c r="D26" s="13">
        <v>11045</v>
      </c>
      <c r="E26" s="13" t="s">
        <v>36</v>
      </c>
      <c r="F26" s="13"/>
      <c r="G26" s="14">
        <v>0</v>
      </c>
      <c r="H26" s="14">
        <v>0</v>
      </c>
      <c r="I26" s="14">
        <v>27</v>
      </c>
      <c r="J26" s="22">
        <f t="shared" ref="J26:J35" si="2">+(G26*400)+(H26*100)+I26</f>
        <v>27</v>
      </c>
      <c r="K26" s="15"/>
      <c r="L26" s="15">
        <f t="shared" ref="L26:L35" si="3">+K26*J26</f>
        <v>0</v>
      </c>
      <c r="M26" s="42">
        <v>16</v>
      </c>
      <c r="N26" s="26" t="s">
        <v>37</v>
      </c>
      <c r="O26" s="26" t="s">
        <v>39</v>
      </c>
      <c r="P26" s="26"/>
      <c r="Q26" s="42">
        <v>108</v>
      </c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" customHeight="1" x14ac:dyDescent="0.2">
      <c r="A27" s="13">
        <v>14</v>
      </c>
      <c r="B27" s="13" t="s">
        <v>32</v>
      </c>
      <c r="C27" s="13">
        <v>5263</v>
      </c>
      <c r="D27" s="13">
        <v>11046</v>
      </c>
      <c r="E27" s="13" t="s">
        <v>36</v>
      </c>
      <c r="F27" s="13"/>
      <c r="G27" s="14">
        <v>0</v>
      </c>
      <c r="H27" s="14">
        <v>0</v>
      </c>
      <c r="I27" s="14">
        <v>93</v>
      </c>
      <c r="J27" s="22">
        <f t="shared" si="2"/>
        <v>93</v>
      </c>
      <c r="K27" s="15"/>
      <c r="L27" s="15">
        <f t="shared" si="3"/>
        <v>0</v>
      </c>
      <c r="M27" s="42">
        <v>17</v>
      </c>
      <c r="N27" s="26" t="s">
        <v>37</v>
      </c>
      <c r="O27" s="26" t="s">
        <v>39</v>
      </c>
      <c r="P27" s="26"/>
      <c r="Q27" s="42">
        <v>108</v>
      </c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>
        <f t="shared" si="3"/>
        <v>0</v>
      </c>
      <c r="M28" s="42">
        <v>18</v>
      </c>
      <c r="N28" s="26" t="s">
        <v>37</v>
      </c>
      <c r="O28" s="26" t="s">
        <v>39</v>
      </c>
      <c r="P28" s="26"/>
      <c r="Q28" s="42">
        <v>18</v>
      </c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" customHeight="1" x14ac:dyDescent="0.2">
      <c r="A29" s="13">
        <v>15</v>
      </c>
      <c r="B29" s="13" t="s">
        <v>32</v>
      </c>
      <c r="C29" s="13">
        <v>5264</v>
      </c>
      <c r="D29" s="13">
        <v>11047</v>
      </c>
      <c r="E29" s="13" t="s">
        <v>36</v>
      </c>
      <c r="F29" s="13"/>
      <c r="G29" s="14">
        <v>0</v>
      </c>
      <c r="H29" s="14">
        <v>1</v>
      </c>
      <c r="I29" s="14">
        <v>17</v>
      </c>
      <c r="J29" s="22">
        <f t="shared" si="2"/>
        <v>117</v>
      </c>
      <c r="K29" s="15"/>
      <c r="L29" s="15">
        <f t="shared" si="3"/>
        <v>0</v>
      </c>
      <c r="M29" s="42">
        <v>19</v>
      </c>
      <c r="N29" s="26" t="s">
        <v>37</v>
      </c>
      <c r="O29" s="26" t="s">
        <v>39</v>
      </c>
      <c r="P29" s="26"/>
      <c r="Q29" s="42">
        <v>81</v>
      </c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" customHeight="1" x14ac:dyDescent="0.2">
      <c r="A30" s="13">
        <v>16</v>
      </c>
      <c r="B30" s="13" t="s">
        <v>32</v>
      </c>
      <c r="C30" s="13">
        <v>5266</v>
      </c>
      <c r="D30" s="13">
        <v>11049</v>
      </c>
      <c r="E30" s="13" t="s">
        <v>36</v>
      </c>
      <c r="F30" s="13"/>
      <c r="G30" s="14">
        <v>0</v>
      </c>
      <c r="H30" s="14">
        <v>2</v>
      </c>
      <c r="I30" s="14">
        <v>33</v>
      </c>
      <c r="J30" s="22">
        <f t="shared" si="2"/>
        <v>233</v>
      </c>
      <c r="K30" s="15"/>
      <c r="L30" s="15">
        <f t="shared" si="3"/>
        <v>0</v>
      </c>
      <c r="M30" s="42"/>
      <c r="N30" s="26">
        <v>0</v>
      </c>
      <c r="O30" s="26">
        <v>0</v>
      </c>
      <c r="P30" s="26"/>
      <c r="Q30" s="42">
        <v>0</v>
      </c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" customHeight="1" x14ac:dyDescent="0.2">
      <c r="A31" s="13">
        <v>17</v>
      </c>
      <c r="B31" s="13" t="s">
        <v>32</v>
      </c>
      <c r="C31" s="13">
        <v>5267</v>
      </c>
      <c r="D31" s="13">
        <v>11050</v>
      </c>
      <c r="E31" s="13" t="s">
        <v>36</v>
      </c>
      <c r="F31" s="13"/>
      <c r="G31" s="14">
        <v>0</v>
      </c>
      <c r="H31" s="14">
        <v>2</v>
      </c>
      <c r="I31" s="14">
        <v>72</v>
      </c>
      <c r="J31" s="22">
        <f t="shared" si="2"/>
        <v>272</v>
      </c>
      <c r="K31" s="15"/>
      <c r="L31" s="15">
        <f t="shared" si="3"/>
        <v>0</v>
      </c>
      <c r="M31" s="42"/>
      <c r="N31" s="26">
        <v>0</v>
      </c>
      <c r="O31" s="26">
        <v>0</v>
      </c>
      <c r="P31" s="26"/>
      <c r="Q31" s="42">
        <v>0</v>
      </c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" customHeight="1" x14ac:dyDescent="0.2">
      <c r="A32" s="13">
        <v>18</v>
      </c>
      <c r="B32" s="13" t="s">
        <v>32</v>
      </c>
      <c r="C32" s="13">
        <v>5294</v>
      </c>
      <c r="D32" s="13">
        <v>11083</v>
      </c>
      <c r="E32" s="13" t="s">
        <v>36</v>
      </c>
      <c r="F32" s="13"/>
      <c r="G32" s="14">
        <v>0</v>
      </c>
      <c r="H32" s="14">
        <v>0</v>
      </c>
      <c r="I32" s="14">
        <v>27</v>
      </c>
      <c r="J32" s="22">
        <f t="shared" si="2"/>
        <v>27</v>
      </c>
      <c r="K32" s="15"/>
      <c r="L32" s="15">
        <f t="shared" si="3"/>
        <v>0</v>
      </c>
      <c r="M32" s="42">
        <v>20</v>
      </c>
      <c r="N32" s="26" t="s">
        <v>37</v>
      </c>
      <c r="O32" s="26" t="s">
        <v>38</v>
      </c>
      <c r="P32" s="26"/>
      <c r="Q32" s="42">
        <v>81</v>
      </c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" customHeight="1" x14ac:dyDescent="0.2">
      <c r="A33" s="13">
        <v>19</v>
      </c>
      <c r="B33" s="13" t="s">
        <v>32</v>
      </c>
      <c r="C33" s="13">
        <v>5295</v>
      </c>
      <c r="D33" s="13">
        <v>11084</v>
      </c>
      <c r="E33" s="13" t="s">
        <v>36</v>
      </c>
      <c r="F33" s="13"/>
      <c r="G33" s="14">
        <v>0</v>
      </c>
      <c r="H33" s="14">
        <v>0</v>
      </c>
      <c r="I33" s="14">
        <v>33</v>
      </c>
      <c r="J33" s="22">
        <f t="shared" si="2"/>
        <v>33</v>
      </c>
      <c r="K33" s="15"/>
      <c r="L33" s="15">
        <f t="shared" si="3"/>
        <v>0</v>
      </c>
      <c r="M33" s="42">
        <v>21</v>
      </c>
      <c r="N33" s="26" t="s">
        <v>37</v>
      </c>
      <c r="O33" s="26" t="s">
        <v>39</v>
      </c>
      <c r="P33" s="26"/>
      <c r="Q33" s="42">
        <v>72</v>
      </c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" customHeight="1" x14ac:dyDescent="0.2">
      <c r="A34" s="13">
        <v>20</v>
      </c>
      <c r="B34" s="13" t="s">
        <v>32</v>
      </c>
      <c r="C34" s="13">
        <v>5301</v>
      </c>
      <c r="D34" s="13">
        <v>11090</v>
      </c>
      <c r="E34" s="13" t="s">
        <v>36</v>
      </c>
      <c r="F34" s="13"/>
      <c r="G34" s="14">
        <v>0</v>
      </c>
      <c r="H34" s="14">
        <v>2</v>
      </c>
      <c r="I34" s="14">
        <v>15</v>
      </c>
      <c r="J34" s="22">
        <f t="shared" si="2"/>
        <v>215</v>
      </c>
      <c r="K34" s="15"/>
      <c r="L34" s="15">
        <f t="shared" si="3"/>
        <v>0</v>
      </c>
      <c r="M34" s="42">
        <v>22</v>
      </c>
      <c r="N34" s="26" t="s">
        <v>37</v>
      </c>
      <c r="O34" s="26" t="s">
        <v>39</v>
      </c>
      <c r="P34" s="26"/>
      <c r="Q34" s="42">
        <v>108</v>
      </c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" customHeight="1" x14ac:dyDescent="0.2">
      <c r="A35" s="13">
        <v>21</v>
      </c>
      <c r="B35" s="13" t="s">
        <v>32</v>
      </c>
      <c r="C35" s="13">
        <v>5302</v>
      </c>
      <c r="D35" s="13">
        <v>11091</v>
      </c>
      <c r="E35" s="13" t="s">
        <v>36</v>
      </c>
      <c r="F35" s="13"/>
      <c r="G35" s="14">
        <v>0</v>
      </c>
      <c r="H35" s="14">
        <v>0</v>
      </c>
      <c r="I35" s="14">
        <v>82</v>
      </c>
      <c r="J35" s="22">
        <f t="shared" si="2"/>
        <v>82</v>
      </c>
      <c r="K35" s="15"/>
      <c r="L35" s="15">
        <f t="shared" si="3"/>
        <v>0</v>
      </c>
      <c r="M35" s="42">
        <v>23</v>
      </c>
      <c r="N35" s="26" t="s">
        <v>37</v>
      </c>
      <c r="O35" s="26" t="s">
        <v>39</v>
      </c>
      <c r="P35" s="26"/>
      <c r="Q35" s="42">
        <v>54</v>
      </c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42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42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42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42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42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42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42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42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42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42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42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42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42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42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42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42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42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42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42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42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42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42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42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42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42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42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42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2"/>
  <sheetViews>
    <sheetView workbookViewId="0">
      <selection activeCell="K20" sqref="K20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1" customWidth="1"/>
    <col min="12" max="12" width="7" style="1" customWidth="1"/>
    <col min="13" max="13" width="4.625" style="60" customWidth="1"/>
    <col min="14" max="20" width="7.625" style="1"/>
    <col min="21" max="21" width="6.5" style="1" customWidth="1"/>
    <col min="22" max="22" width="6.625" style="1" customWidth="1"/>
    <col min="23" max="16384" width="7.625" style="1"/>
  </cols>
  <sheetData>
    <row r="1" spans="1:37" x14ac:dyDescent="0.2">
      <c r="A1" s="2"/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58"/>
      <c r="N1" s="4"/>
      <c r="O1" s="4"/>
      <c r="P1" s="4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0</v>
      </c>
      <c r="AC1" s="2"/>
      <c r="AD1" s="2"/>
      <c r="AE1" s="2"/>
      <c r="AF1" s="2"/>
      <c r="AG1" s="2"/>
      <c r="AH1" s="2"/>
      <c r="AI1" s="2"/>
      <c r="AJ1" s="2"/>
      <c r="AK1" s="2"/>
    </row>
    <row r="2" spans="1:37" x14ac:dyDescent="0.2">
      <c r="A2" s="50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">
      <c r="A3" s="509" t="s">
        <v>70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2"/>
      <c r="AD3" s="2"/>
      <c r="AE3" s="2"/>
      <c r="AF3" s="2"/>
      <c r="AG3" s="2"/>
      <c r="AH3" s="2"/>
      <c r="AI3" s="2"/>
      <c r="AJ3" s="2"/>
      <c r="AK3" s="2"/>
    </row>
    <row r="4" spans="1:37" x14ac:dyDescent="0.2">
      <c r="A4" s="5"/>
      <c r="B4" s="508" t="s">
        <v>136</v>
      </c>
      <c r="C4" s="508"/>
      <c r="D4" s="5"/>
      <c r="E4" s="64" t="s">
        <v>135</v>
      </c>
      <c r="F4" s="5"/>
      <c r="G4" s="5"/>
      <c r="H4" s="5"/>
      <c r="I4" s="6"/>
      <c r="J4" s="5"/>
      <c r="K4" s="5"/>
      <c r="L4" s="5"/>
      <c r="M4" s="59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2"/>
      <c r="AD4" s="2"/>
      <c r="AE4" s="2"/>
      <c r="AF4" s="2"/>
      <c r="AG4" s="2"/>
      <c r="AH4" s="2"/>
      <c r="AI4" s="2"/>
      <c r="AJ4" s="2"/>
      <c r="AK4" s="2"/>
    </row>
    <row r="5" spans="1:37" x14ac:dyDescent="0.2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9"/>
      <c r="M5" s="410" t="s">
        <v>4</v>
      </c>
      <c r="N5" s="411"/>
      <c r="O5" s="411"/>
      <c r="P5" s="411"/>
      <c r="Q5" s="411"/>
      <c r="R5" s="411"/>
      <c r="S5" s="411"/>
      <c r="T5" s="411"/>
      <c r="U5" s="411"/>
      <c r="V5" s="411"/>
      <c r="W5" s="412"/>
      <c r="X5" s="413" t="s">
        <v>5</v>
      </c>
      <c r="Y5" s="413" t="s">
        <v>6</v>
      </c>
      <c r="Z5" s="413" t="s">
        <v>7</v>
      </c>
      <c r="AA5" s="413" t="s">
        <v>8</v>
      </c>
      <c r="AB5" s="413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386" t="s">
        <v>10</v>
      </c>
      <c r="B6" s="377" t="s">
        <v>11</v>
      </c>
      <c r="C6" s="61"/>
      <c r="D6" s="377" t="s">
        <v>47</v>
      </c>
      <c r="E6" s="9"/>
      <c r="F6" s="9"/>
      <c r="G6" s="416" t="s">
        <v>12</v>
      </c>
      <c r="H6" s="417"/>
      <c r="I6" s="418"/>
      <c r="J6" s="377" t="s">
        <v>13</v>
      </c>
      <c r="K6" s="377" t="s">
        <v>14</v>
      </c>
      <c r="L6" s="377" t="s">
        <v>15</v>
      </c>
      <c r="M6" s="374" t="s">
        <v>10</v>
      </c>
      <c r="N6" s="398" t="s">
        <v>34</v>
      </c>
      <c r="O6" s="398" t="s">
        <v>16</v>
      </c>
      <c r="P6" s="398" t="s">
        <v>17</v>
      </c>
      <c r="Q6" s="493" t="s">
        <v>18</v>
      </c>
      <c r="R6" s="381" t="s">
        <v>19</v>
      </c>
      <c r="S6" s="381" t="s">
        <v>20</v>
      </c>
      <c r="T6" s="381" t="s">
        <v>21</v>
      </c>
      <c r="U6" s="384" t="s">
        <v>22</v>
      </c>
      <c r="V6" s="385"/>
      <c r="W6" s="381" t="s">
        <v>23</v>
      </c>
      <c r="X6" s="414"/>
      <c r="Y6" s="414"/>
      <c r="Z6" s="414"/>
      <c r="AA6" s="414"/>
      <c r="AB6" s="414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387"/>
      <c r="B7" s="378"/>
      <c r="C7" s="62"/>
      <c r="D7" s="378"/>
      <c r="E7" s="11"/>
      <c r="F7" s="11"/>
      <c r="G7" s="419"/>
      <c r="H7" s="420"/>
      <c r="I7" s="421"/>
      <c r="J7" s="378"/>
      <c r="K7" s="378"/>
      <c r="L7" s="378"/>
      <c r="M7" s="375"/>
      <c r="N7" s="399"/>
      <c r="O7" s="399"/>
      <c r="P7" s="399"/>
      <c r="Q7" s="494"/>
      <c r="R7" s="382"/>
      <c r="S7" s="382"/>
      <c r="T7" s="382"/>
      <c r="U7" s="381" t="s">
        <v>24</v>
      </c>
      <c r="V7" s="487" t="s">
        <v>25</v>
      </c>
      <c r="W7" s="382"/>
      <c r="X7" s="414"/>
      <c r="Y7" s="414"/>
      <c r="Z7" s="414"/>
      <c r="AA7" s="414"/>
      <c r="AB7" s="414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387"/>
      <c r="B8" s="378"/>
      <c r="C8" s="62" t="s">
        <v>26</v>
      </c>
      <c r="D8" s="378"/>
      <c r="E8" s="62"/>
      <c r="F8" s="62"/>
      <c r="G8" s="386" t="s">
        <v>27</v>
      </c>
      <c r="H8" s="386" t="s">
        <v>28</v>
      </c>
      <c r="I8" s="389" t="s">
        <v>29</v>
      </c>
      <c r="J8" s="378"/>
      <c r="K8" s="378"/>
      <c r="L8" s="378"/>
      <c r="M8" s="375"/>
      <c r="N8" s="399"/>
      <c r="O8" s="399"/>
      <c r="P8" s="399"/>
      <c r="Q8" s="494"/>
      <c r="R8" s="382"/>
      <c r="S8" s="382"/>
      <c r="T8" s="382"/>
      <c r="U8" s="382"/>
      <c r="V8" s="488"/>
      <c r="W8" s="382"/>
      <c r="X8" s="414"/>
      <c r="Y8" s="414"/>
      <c r="Z8" s="414"/>
      <c r="AA8" s="414"/>
      <c r="AB8" s="414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387"/>
      <c r="B9" s="378"/>
      <c r="C9" s="62"/>
      <c r="D9" s="378"/>
      <c r="E9" s="62" t="s">
        <v>30</v>
      </c>
      <c r="F9" s="62" t="s">
        <v>31</v>
      </c>
      <c r="G9" s="387"/>
      <c r="H9" s="387"/>
      <c r="I9" s="390"/>
      <c r="J9" s="378"/>
      <c r="K9" s="378"/>
      <c r="L9" s="378"/>
      <c r="M9" s="375"/>
      <c r="N9" s="399"/>
      <c r="O9" s="399"/>
      <c r="P9" s="399"/>
      <c r="Q9" s="494"/>
      <c r="R9" s="382"/>
      <c r="S9" s="382"/>
      <c r="T9" s="382"/>
      <c r="U9" s="382"/>
      <c r="V9" s="488"/>
      <c r="W9" s="382"/>
      <c r="X9" s="414"/>
      <c r="Y9" s="414"/>
      <c r="Z9" s="414"/>
      <c r="AA9" s="414"/>
      <c r="AB9" s="414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388"/>
      <c r="B10" s="379"/>
      <c r="C10" s="63"/>
      <c r="D10" s="379"/>
      <c r="E10" s="63"/>
      <c r="F10" s="63"/>
      <c r="G10" s="388"/>
      <c r="H10" s="388"/>
      <c r="I10" s="391"/>
      <c r="J10" s="379"/>
      <c r="K10" s="379"/>
      <c r="L10" s="379"/>
      <c r="M10" s="376"/>
      <c r="N10" s="400"/>
      <c r="O10" s="400"/>
      <c r="P10" s="400"/>
      <c r="Q10" s="495"/>
      <c r="R10" s="383"/>
      <c r="S10" s="383"/>
      <c r="T10" s="383"/>
      <c r="U10" s="383"/>
      <c r="V10" s="489"/>
      <c r="W10" s="383"/>
      <c r="X10" s="415"/>
      <c r="Y10" s="415"/>
      <c r="Z10" s="415"/>
      <c r="AA10" s="415"/>
      <c r="AB10" s="415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" customHeight="1" x14ac:dyDescent="0.2">
      <c r="A11" s="13">
        <v>1</v>
      </c>
      <c r="B11" s="13" t="s">
        <v>32</v>
      </c>
      <c r="C11" s="13">
        <v>6189</v>
      </c>
      <c r="D11" s="13">
        <v>12856</v>
      </c>
      <c r="E11" s="13" t="s">
        <v>36</v>
      </c>
      <c r="F11" s="13"/>
      <c r="G11" s="14">
        <v>0</v>
      </c>
      <c r="H11" s="14">
        <v>2</v>
      </c>
      <c r="I11" s="14">
        <v>91</v>
      </c>
      <c r="J11" s="22">
        <f>+(G11*400)+(H11*100)+I11</f>
        <v>291</v>
      </c>
      <c r="K11" s="15"/>
      <c r="L11" s="15">
        <f>+K11*J11</f>
        <v>0</v>
      </c>
      <c r="M11" s="42">
        <v>1</v>
      </c>
      <c r="N11" s="26" t="s">
        <v>37</v>
      </c>
      <c r="O11" s="26" t="s">
        <v>39</v>
      </c>
      <c r="P11" s="26"/>
      <c r="Q11" s="42">
        <v>96</v>
      </c>
      <c r="R11" s="28"/>
      <c r="S11" s="28"/>
      <c r="T11" s="27"/>
      <c r="U11" s="27"/>
      <c r="V11" s="27"/>
      <c r="W11" s="29"/>
      <c r="X11" s="27"/>
      <c r="Y11" s="27"/>
      <c r="Z11" s="27"/>
      <c r="AA11" s="27"/>
      <c r="AB11" s="2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ht="15" customHeight="1" x14ac:dyDescent="0.2">
      <c r="A12" s="13">
        <v>2</v>
      </c>
      <c r="B12" s="13" t="s">
        <v>32</v>
      </c>
      <c r="C12" s="13">
        <v>6190</v>
      </c>
      <c r="D12" s="13">
        <v>12857</v>
      </c>
      <c r="E12" s="13" t="s">
        <v>36</v>
      </c>
      <c r="F12" s="13"/>
      <c r="G12" s="14">
        <v>0</v>
      </c>
      <c r="H12" s="14">
        <v>1</v>
      </c>
      <c r="I12" s="14">
        <v>11</v>
      </c>
      <c r="J12" s="22">
        <f t="shared" ref="J12" si="0">+(G12*400)+(H12*100)+I12</f>
        <v>111</v>
      </c>
      <c r="K12" s="15"/>
      <c r="L12" s="15">
        <f t="shared" ref="L12" si="1">+K12*J12</f>
        <v>0</v>
      </c>
      <c r="M12" s="42">
        <v>2</v>
      </c>
      <c r="N12" s="26" t="s">
        <v>37</v>
      </c>
      <c r="O12" s="26" t="s">
        <v>39</v>
      </c>
      <c r="P12" s="26"/>
      <c r="Q12" s="42">
        <v>54</v>
      </c>
      <c r="R12" s="28"/>
      <c r="S12" s="28"/>
      <c r="T12" s="27"/>
      <c r="U12" s="27"/>
      <c r="V12" s="27"/>
      <c r="W12" s="29"/>
      <c r="X12" s="27"/>
      <c r="Y12" s="27"/>
      <c r="Z12" s="27"/>
      <c r="AA12" s="27"/>
      <c r="AB12" s="2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ht="15" customHeight="1" x14ac:dyDescent="0.2">
      <c r="A13" s="13"/>
      <c r="B13" s="13"/>
      <c r="C13" s="13"/>
      <c r="D13" s="13"/>
      <c r="E13" s="13"/>
      <c r="F13" s="13"/>
      <c r="G13" s="14"/>
      <c r="H13" s="14"/>
      <c r="I13" s="14"/>
      <c r="J13" s="22"/>
      <c r="K13" s="15"/>
      <c r="L13" s="15"/>
      <c r="M13" s="42"/>
      <c r="N13" s="26"/>
      <c r="O13" s="26"/>
      <c r="P13" s="26"/>
      <c r="Q13" s="42"/>
      <c r="R13" s="28"/>
      <c r="S13" s="28"/>
      <c r="T13" s="27"/>
      <c r="U13" s="27"/>
      <c r="V13" s="27"/>
      <c r="W13" s="29"/>
      <c r="X13" s="27"/>
      <c r="Y13" s="27"/>
      <c r="Z13" s="27"/>
      <c r="AA13" s="27"/>
      <c r="AB13" s="2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ht="15" customHeight="1" x14ac:dyDescent="0.2">
      <c r="A14" s="13"/>
      <c r="B14" s="13"/>
      <c r="C14" s="13"/>
      <c r="D14" s="13"/>
      <c r="E14" s="13"/>
      <c r="F14" s="13"/>
      <c r="G14" s="14"/>
      <c r="H14" s="14"/>
      <c r="I14" s="14"/>
      <c r="J14" s="22"/>
      <c r="K14" s="15"/>
      <c r="L14" s="15"/>
      <c r="M14" s="42"/>
      <c r="N14" s="26"/>
      <c r="O14" s="26"/>
      <c r="P14" s="26"/>
      <c r="Q14" s="42"/>
      <c r="R14" s="28"/>
      <c r="S14" s="28"/>
      <c r="T14" s="27"/>
      <c r="U14" s="27"/>
      <c r="V14" s="27"/>
      <c r="W14" s="29"/>
      <c r="X14" s="27"/>
      <c r="Y14" s="27"/>
      <c r="Z14" s="27"/>
      <c r="AA14" s="27"/>
      <c r="AB14" s="2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ht="15" customHeight="1" x14ac:dyDescent="0.2">
      <c r="A15" s="13"/>
      <c r="B15" s="13"/>
      <c r="C15" s="13"/>
      <c r="D15" s="13"/>
      <c r="E15" s="13"/>
      <c r="F15" s="13"/>
      <c r="G15" s="14"/>
      <c r="H15" s="14"/>
      <c r="I15" s="14"/>
      <c r="J15" s="22"/>
      <c r="K15" s="15"/>
      <c r="L15" s="15"/>
      <c r="M15" s="42"/>
      <c r="N15" s="26"/>
      <c r="O15" s="26"/>
      <c r="P15" s="26"/>
      <c r="Q15" s="42"/>
      <c r="R15" s="28"/>
      <c r="S15" s="28"/>
      <c r="T15" s="27"/>
      <c r="U15" s="27"/>
      <c r="V15" s="27"/>
      <c r="W15" s="29"/>
      <c r="X15" s="27"/>
      <c r="Y15" s="27"/>
      <c r="Z15" s="27"/>
      <c r="AA15" s="27"/>
      <c r="AB15" s="2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ht="15" customHeight="1" x14ac:dyDescent="0.2">
      <c r="A16" s="13"/>
      <c r="B16" s="13"/>
      <c r="C16" s="13"/>
      <c r="D16" s="13"/>
      <c r="E16" s="13"/>
      <c r="F16" s="13"/>
      <c r="G16" s="14"/>
      <c r="H16" s="14"/>
      <c r="I16" s="14"/>
      <c r="J16" s="22"/>
      <c r="K16" s="15"/>
      <c r="L16" s="15"/>
      <c r="M16" s="42"/>
      <c r="N16" s="26"/>
      <c r="O16" s="26"/>
      <c r="P16" s="26"/>
      <c r="Q16" s="42"/>
      <c r="R16" s="28"/>
      <c r="S16" s="28"/>
      <c r="T16" s="27"/>
      <c r="U16" s="27"/>
      <c r="V16" s="27"/>
      <c r="W16" s="29"/>
      <c r="X16" s="27"/>
      <c r="Y16" s="27"/>
      <c r="Z16" s="27"/>
      <c r="AA16" s="27"/>
      <c r="AB16" s="2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ht="15" customHeight="1" x14ac:dyDescent="0.2">
      <c r="A17" s="13"/>
      <c r="B17" s="13"/>
      <c r="C17" s="13"/>
      <c r="D17" s="13"/>
      <c r="E17" s="13"/>
      <c r="F17" s="13"/>
      <c r="G17" s="14"/>
      <c r="H17" s="14"/>
      <c r="I17" s="14"/>
      <c r="J17" s="22"/>
      <c r="K17" s="15"/>
      <c r="L17" s="15"/>
      <c r="M17" s="42"/>
      <c r="N17" s="26"/>
      <c r="O17" s="26"/>
      <c r="P17" s="26"/>
      <c r="Q17" s="42"/>
      <c r="R17" s="28"/>
      <c r="S17" s="28"/>
      <c r="T17" s="27"/>
      <c r="U17" s="27"/>
      <c r="V17" s="27"/>
      <c r="W17" s="29"/>
      <c r="X17" s="27"/>
      <c r="Y17" s="27"/>
      <c r="Z17" s="27"/>
      <c r="AA17" s="27"/>
      <c r="AB17" s="2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ht="15" customHeight="1" x14ac:dyDescent="0.2">
      <c r="A18" s="13"/>
      <c r="B18" s="13"/>
      <c r="C18" s="13"/>
      <c r="D18" s="13"/>
      <c r="E18" s="13"/>
      <c r="F18" s="13"/>
      <c r="G18" s="14"/>
      <c r="H18" s="14"/>
      <c r="I18" s="14"/>
      <c r="J18" s="22"/>
      <c r="K18" s="15"/>
      <c r="L18" s="15"/>
      <c r="M18" s="42"/>
      <c r="N18" s="26"/>
      <c r="O18" s="26"/>
      <c r="P18" s="26"/>
      <c r="Q18" s="42"/>
      <c r="R18" s="28"/>
      <c r="S18" s="28"/>
      <c r="T18" s="27"/>
      <c r="U18" s="27"/>
      <c r="V18" s="27"/>
      <c r="W18" s="29"/>
      <c r="X18" s="27"/>
      <c r="Y18" s="27"/>
      <c r="Z18" s="27"/>
      <c r="AA18" s="27"/>
      <c r="AB18" s="2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ht="15" customHeight="1" x14ac:dyDescent="0.2">
      <c r="A19" s="13"/>
      <c r="B19" s="13"/>
      <c r="C19" s="13"/>
      <c r="D19" s="13"/>
      <c r="E19" s="13"/>
      <c r="F19" s="13"/>
      <c r="G19" s="14"/>
      <c r="H19" s="14"/>
      <c r="I19" s="14"/>
      <c r="J19" s="22"/>
      <c r="K19" s="15"/>
      <c r="L19" s="15"/>
      <c r="M19" s="42"/>
      <c r="N19" s="26"/>
      <c r="O19" s="26"/>
      <c r="P19" s="26"/>
      <c r="Q19" s="42"/>
      <c r="R19" s="28"/>
      <c r="S19" s="28"/>
      <c r="T19" s="27"/>
      <c r="U19" s="27"/>
      <c r="V19" s="27"/>
      <c r="W19" s="29"/>
      <c r="X19" s="27"/>
      <c r="Y19" s="27"/>
      <c r="Z19" s="27"/>
      <c r="AA19" s="27"/>
      <c r="AB19" s="2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ht="15.75" customHeight="1" x14ac:dyDescent="0.2">
      <c r="A20" s="13"/>
      <c r="B20" s="13"/>
      <c r="C20" s="13"/>
      <c r="D20" s="13"/>
      <c r="E20" s="13"/>
      <c r="F20" s="13"/>
      <c r="G20" s="14"/>
      <c r="H20" s="14"/>
      <c r="I20" s="14"/>
      <c r="J20" s="22"/>
      <c r="K20" s="15"/>
      <c r="L20" s="15"/>
      <c r="M20" s="42"/>
      <c r="N20" s="26"/>
      <c r="O20" s="26"/>
      <c r="P20" s="26"/>
      <c r="Q20" s="42"/>
      <c r="R20" s="28"/>
      <c r="S20" s="28"/>
      <c r="T20" s="27"/>
      <c r="U20" s="27"/>
      <c r="V20" s="27"/>
      <c r="W20" s="29"/>
      <c r="X20" s="27"/>
      <c r="Y20" s="27"/>
      <c r="Z20" s="27"/>
      <c r="AA20" s="27"/>
      <c r="AB20" s="2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ht="15.75" customHeight="1" x14ac:dyDescent="0.2">
      <c r="A21" s="13"/>
      <c r="B21" s="13"/>
      <c r="C21" s="13"/>
      <c r="D21" s="13"/>
      <c r="E21" s="13"/>
      <c r="F21" s="13"/>
      <c r="G21" s="14"/>
      <c r="H21" s="14"/>
      <c r="I21" s="14"/>
      <c r="J21" s="22"/>
      <c r="K21" s="15"/>
      <c r="L21" s="15"/>
      <c r="M21" s="42"/>
      <c r="N21" s="26"/>
      <c r="O21" s="26"/>
      <c r="P21" s="26"/>
      <c r="Q21" s="42"/>
      <c r="R21" s="28"/>
      <c r="S21" s="28"/>
      <c r="T21" s="27"/>
      <c r="U21" s="27"/>
      <c r="V21" s="27"/>
      <c r="W21" s="29"/>
      <c r="X21" s="27"/>
      <c r="Y21" s="27"/>
      <c r="Z21" s="27"/>
      <c r="AA21" s="27"/>
      <c r="AB21" s="2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ht="15.75" customHeight="1" x14ac:dyDescent="0.2">
      <c r="A22" s="13"/>
      <c r="B22" s="13"/>
      <c r="C22" s="13"/>
      <c r="D22" s="13"/>
      <c r="E22" s="13"/>
      <c r="F22" s="13"/>
      <c r="G22" s="14"/>
      <c r="H22" s="14"/>
      <c r="I22" s="14"/>
      <c r="J22" s="22"/>
      <c r="K22" s="15"/>
      <c r="L22" s="15"/>
      <c r="M22" s="42"/>
      <c r="N22" s="26"/>
      <c r="O22" s="26"/>
      <c r="P22" s="26"/>
      <c r="Q22" s="42"/>
      <c r="R22" s="28"/>
      <c r="S22" s="28"/>
      <c r="T22" s="27"/>
      <c r="U22" s="27"/>
      <c r="V22" s="27"/>
      <c r="W22" s="29"/>
      <c r="X22" s="27"/>
      <c r="Y22" s="27"/>
      <c r="Z22" s="27"/>
      <c r="AA22" s="27"/>
      <c r="AB22" s="2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ht="15.75" customHeight="1" x14ac:dyDescent="0.2">
      <c r="A23" s="13"/>
      <c r="B23" s="13"/>
      <c r="C23" s="13"/>
      <c r="D23" s="13"/>
      <c r="E23" s="13"/>
      <c r="F23" s="13"/>
      <c r="G23" s="14"/>
      <c r="H23" s="14"/>
      <c r="I23" s="14"/>
      <c r="J23" s="22"/>
      <c r="K23" s="15"/>
      <c r="L23" s="15"/>
      <c r="M23" s="42"/>
      <c r="N23" s="26"/>
      <c r="O23" s="26"/>
      <c r="P23" s="26"/>
      <c r="Q23" s="42"/>
      <c r="R23" s="28"/>
      <c r="S23" s="28"/>
      <c r="T23" s="27"/>
      <c r="U23" s="27"/>
      <c r="V23" s="27"/>
      <c r="W23" s="29"/>
      <c r="X23" s="27"/>
      <c r="Y23" s="27"/>
      <c r="Z23" s="27"/>
      <c r="AA23" s="27"/>
      <c r="AB23" s="2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ht="15.75" customHeight="1" x14ac:dyDescent="0.2">
      <c r="A24" s="13"/>
      <c r="B24" s="13"/>
      <c r="C24" s="13"/>
      <c r="D24" s="13"/>
      <c r="E24" s="13"/>
      <c r="F24" s="13"/>
      <c r="G24" s="14"/>
      <c r="H24" s="14"/>
      <c r="I24" s="14"/>
      <c r="J24" s="22"/>
      <c r="K24" s="15"/>
      <c r="L24" s="15"/>
      <c r="M24" s="42"/>
      <c r="N24" s="26"/>
      <c r="O24" s="26"/>
      <c r="P24" s="26"/>
      <c r="Q24" s="42"/>
      <c r="R24" s="28"/>
      <c r="S24" s="28"/>
      <c r="T24" s="27"/>
      <c r="U24" s="27"/>
      <c r="V24" s="27"/>
      <c r="W24" s="29"/>
      <c r="X24" s="27"/>
      <c r="Y24" s="27"/>
      <c r="Z24" s="27"/>
      <c r="AA24" s="27"/>
      <c r="AB24" s="2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ht="15.75" customHeight="1" x14ac:dyDescent="0.2">
      <c r="A25" s="13"/>
      <c r="B25" s="13"/>
      <c r="C25" s="13"/>
      <c r="D25" s="13"/>
      <c r="E25" s="13"/>
      <c r="F25" s="13"/>
      <c r="G25" s="14"/>
      <c r="H25" s="14"/>
      <c r="I25" s="14"/>
      <c r="J25" s="22"/>
      <c r="K25" s="15"/>
      <c r="L25" s="15"/>
      <c r="M25" s="42"/>
      <c r="N25" s="26"/>
      <c r="O25" s="26"/>
      <c r="P25" s="26"/>
      <c r="Q25" s="42"/>
      <c r="R25" s="28"/>
      <c r="S25" s="28"/>
      <c r="T25" s="27"/>
      <c r="U25" s="27"/>
      <c r="V25" s="27"/>
      <c r="W25" s="29"/>
      <c r="X25" s="27"/>
      <c r="Y25" s="27"/>
      <c r="Z25" s="27"/>
      <c r="AA25" s="27"/>
      <c r="AB25" s="2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ht="15.75" customHeight="1" x14ac:dyDescent="0.2">
      <c r="A26" s="13"/>
      <c r="B26" s="13"/>
      <c r="C26" s="13"/>
      <c r="D26" s="13"/>
      <c r="E26" s="13"/>
      <c r="F26" s="13"/>
      <c r="G26" s="14"/>
      <c r="H26" s="14"/>
      <c r="I26" s="14"/>
      <c r="J26" s="22"/>
      <c r="K26" s="15"/>
      <c r="L26" s="15"/>
      <c r="M26" s="42"/>
      <c r="N26" s="26"/>
      <c r="O26" s="26"/>
      <c r="P26" s="26"/>
      <c r="Q26" s="42"/>
      <c r="R26" s="28"/>
      <c r="S26" s="28"/>
      <c r="T26" s="27"/>
      <c r="U26" s="27"/>
      <c r="V26" s="27"/>
      <c r="W26" s="29"/>
      <c r="X26" s="27"/>
      <c r="Y26" s="27"/>
      <c r="Z26" s="27"/>
      <c r="AA26" s="27"/>
      <c r="AB26" s="2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ht="15.75" customHeight="1" x14ac:dyDescent="0.2">
      <c r="A27" s="13"/>
      <c r="B27" s="13"/>
      <c r="C27" s="13"/>
      <c r="D27" s="13"/>
      <c r="E27" s="13"/>
      <c r="F27" s="13"/>
      <c r="G27" s="14"/>
      <c r="H27" s="14"/>
      <c r="I27" s="14"/>
      <c r="J27" s="22"/>
      <c r="K27" s="15"/>
      <c r="L27" s="15"/>
      <c r="M27" s="42"/>
      <c r="N27" s="26"/>
      <c r="O27" s="26"/>
      <c r="P27" s="26"/>
      <c r="Q27" s="42"/>
      <c r="R27" s="28"/>
      <c r="S27" s="28"/>
      <c r="T27" s="27"/>
      <c r="U27" s="27"/>
      <c r="V27" s="27"/>
      <c r="W27" s="29"/>
      <c r="X27" s="27"/>
      <c r="Y27" s="27"/>
      <c r="Z27" s="27"/>
      <c r="AA27" s="27"/>
      <c r="AB27" s="2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ht="15.75" customHeight="1" x14ac:dyDescent="0.2">
      <c r="A28" s="13"/>
      <c r="B28" s="13"/>
      <c r="C28" s="13"/>
      <c r="D28" s="13"/>
      <c r="E28" s="13"/>
      <c r="F28" s="13"/>
      <c r="G28" s="14"/>
      <c r="H28" s="14"/>
      <c r="I28" s="14"/>
      <c r="J28" s="22"/>
      <c r="K28" s="15"/>
      <c r="L28" s="15"/>
      <c r="M28" s="42"/>
      <c r="N28" s="26"/>
      <c r="O28" s="26"/>
      <c r="P28" s="26"/>
      <c r="Q28" s="42"/>
      <c r="R28" s="28"/>
      <c r="S28" s="28"/>
      <c r="T28" s="27"/>
      <c r="U28" s="27"/>
      <c r="V28" s="27"/>
      <c r="W28" s="29"/>
      <c r="X28" s="27"/>
      <c r="Y28" s="27"/>
      <c r="Z28" s="27"/>
      <c r="AA28" s="27"/>
      <c r="AB28" s="2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ht="15.75" customHeight="1" x14ac:dyDescent="0.2">
      <c r="A29" s="13"/>
      <c r="B29" s="13"/>
      <c r="C29" s="13"/>
      <c r="D29" s="13"/>
      <c r="E29" s="13"/>
      <c r="F29" s="13"/>
      <c r="G29" s="14"/>
      <c r="H29" s="14"/>
      <c r="I29" s="14"/>
      <c r="J29" s="22"/>
      <c r="K29" s="15"/>
      <c r="L29" s="15"/>
      <c r="M29" s="42"/>
      <c r="N29" s="26"/>
      <c r="O29" s="26"/>
      <c r="P29" s="26"/>
      <c r="Q29" s="42"/>
      <c r="R29" s="28"/>
      <c r="S29" s="28"/>
      <c r="T29" s="27"/>
      <c r="U29" s="27"/>
      <c r="V29" s="27"/>
      <c r="W29" s="29"/>
      <c r="X29" s="27"/>
      <c r="Y29" s="27"/>
      <c r="Z29" s="27"/>
      <c r="AA29" s="27"/>
      <c r="AB29" s="2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ht="15.75" customHeight="1" x14ac:dyDescent="0.2">
      <c r="A30" s="13"/>
      <c r="B30" s="13"/>
      <c r="C30" s="13"/>
      <c r="D30" s="13"/>
      <c r="E30" s="13"/>
      <c r="F30" s="13"/>
      <c r="G30" s="14"/>
      <c r="H30" s="14"/>
      <c r="I30" s="14"/>
      <c r="J30" s="22"/>
      <c r="K30" s="15"/>
      <c r="L30" s="15"/>
      <c r="M30" s="42"/>
      <c r="N30" s="26"/>
      <c r="O30" s="26"/>
      <c r="P30" s="26"/>
      <c r="Q30" s="42"/>
      <c r="R30" s="28"/>
      <c r="S30" s="28"/>
      <c r="T30" s="27"/>
      <c r="U30" s="27"/>
      <c r="V30" s="27"/>
      <c r="W30" s="29"/>
      <c r="X30" s="27"/>
      <c r="Y30" s="27"/>
      <c r="Z30" s="27"/>
      <c r="AA30" s="27"/>
      <c r="AB30" s="2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ht="15.75" customHeight="1" x14ac:dyDescent="0.2">
      <c r="A31" s="13"/>
      <c r="B31" s="13"/>
      <c r="C31" s="13"/>
      <c r="D31" s="13"/>
      <c r="E31" s="13"/>
      <c r="F31" s="13"/>
      <c r="G31" s="14"/>
      <c r="H31" s="14"/>
      <c r="I31" s="14"/>
      <c r="J31" s="22"/>
      <c r="K31" s="15"/>
      <c r="L31" s="15"/>
      <c r="M31" s="42"/>
      <c r="N31" s="26"/>
      <c r="O31" s="26"/>
      <c r="P31" s="26"/>
      <c r="Q31" s="42"/>
      <c r="R31" s="28"/>
      <c r="S31" s="28"/>
      <c r="T31" s="27"/>
      <c r="U31" s="27"/>
      <c r="V31" s="27"/>
      <c r="W31" s="29"/>
      <c r="X31" s="27"/>
      <c r="Y31" s="27"/>
      <c r="Z31" s="27"/>
      <c r="AA31" s="27"/>
      <c r="AB31" s="2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ht="15.75" customHeight="1" x14ac:dyDescent="0.2">
      <c r="A32" s="13"/>
      <c r="B32" s="13"/>
      <c r="C32" s="13"/>
      <c r="D32" s="13"/>
      <c r="E32" s="13"/>
      <c r="F32" s="13"/>
      <c r="G32" s="14"/>
      <c r="H32" s="14"/>
      <c r="I32" s="14"/>
      <c r="J32" s="22"/>
      <c r="K32" s="15"/>
      <c r="L32" s="15"/>
      <c r="M32" s="42"/>
      <c r="N32" s="26"/>
      <c r="O32" s="26"/>
      <c r="P32" s="26"/>
      <c r="Q32" s="42"/>
      <c r="R32" s="28"/>
      <c r="S32" s="28"/>
      <c r="T32" s="27"/>
      <c r="U32" s="27"/>
      <c r="V32" s="27"/>
      <c r="W32" s="29"/>
      <c r="X32" s="27"/>
      <c r="Y32" s="27"/>
      <c r="Z32" s="27"/>
      <c r="AA32" s="27"/>
      <c r="AB32" s="2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ht="15.75" customHeight="1" x14ac:dyDescent="0.2">
      <c r="A33" s="13"/>
      <c r="B33" s="13"/>
      <c r="C33" s="13"/>
      <c r="D33" s="13"/>
      <c r="E33" s="13"/>
      <c r="F33" s="13"/>
      <c r="G33" s="14"/>
      <c r="H33" s="14"/>
      <c r="I33" s="14"/>
      <c r="J33" s="22"/>
      <c r="K33" s="15"/>
      <c r="L33" s="15"/>
      <c r="M33" s="42"/>
      <c r="N33" s="26"/>
      <c r="O33" s="26"/>
      <c r="P33" s="26"/>
      <c r="Q33" s="42"/>
      <c r="R33" s="28"/>
      <c r="S33" s="28"/>
      <c r="T33" s="27"/>
      <c r="U33" s="27"/>
      <c r="V33" s="27"/>
      <c r="W33" s="29"/>
      <c r="X33" s="27"/>
      <c r="Y33" s="27"/>
      <c r="Z33" s="27"/>
      <c r="AA33" s="27"/>
      <c r="AB33" s="2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ht="15.75" customHeight="1" x14ac:dyDescent="0.2">
      <c r="A34" s="13"/>
      <c r="B34" s="13"/>
      <c r="C34" s="13"/>
      <c r="D34" s="13"/>
      <c r="E34" s="13"/>
      <c r="F34" s="13"/>
      <c r="G34" s="14"/>
      <c r="H34" s="14"/>
      <c r="I34" s="14"/>
      <c r="J34" s="22"/>
      <c r="K34" s="15"/>
      <c r="L34" s="15"/>
      <c r="M34" s="42"/>
      <c r="N34" s="26"/>
      <c r="O34" s="26"/>
      <c r="P34" s="26"/>
      <c r="Q34" s="42"/>
      <c r="R34" s="28"/>
      <c r="S34" s="28"/>
      <c r="T34" s="27"/>
      <c r="U34" s="27"/>
      <c r="V34" s="27"/>
      <c r="W34" s="29"/>
      <c r="X34" s="27"/>
      <c r="Y34" s="27"/>
      <c r="Z34" s="27"/>
      <c r="AA34" s="27"/>
      <c r="AB34" s="2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ht="15.75" customHeight="1" x14ac:dyDescent="0.2">
      <c r="A35" s="13"/>
      <c r="B35" s="13"/>
      <c r="C35" s="13"/>
      <c r="D35" s="13"/>
      <c r="E35" s="13"/>
      <c r="F35" s="13"/>
      <c r="G35" s="14"/>
      <c r="H35" s="14"/>
      <c r="I35" s="14"/>
      <c r="J35" s="22"/>
      <c r="K35" s="15"/>
      <c r="L35" s="15"/>
      <c r="M35" s="42"/>
      <c r="N35" s="26"/>
      <c r="O35" s="26"/>
      <c r="P35" s="26"/>
      <c r="Q35" s="42"/>
      <c r="R35" s="28"/>
      <c r="S35" s="28"/>
      <c r="T35" s="27"/>
      <c r="U35" s="27"/>
      <c r="V35" s="27"/>
      <c r="W35" s="29"/>
      <c r="X35" s="27"/>
      <c r="Y35" s="27"/>
      <c r="Z35" s="27"/>
      <c r="AA35" s="27"/>
      <c r="AB35" s="2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ht="15.75" customHeight="1" x14ac:dyDescent="0.2">
      <c r="A36" s="13"/>
      <c r="B36" s="13"/>
      <c r="C36" s="13"/>
      <c r="D36" s="13"/>
      <c r="E36" s="13"/>
      <c r="F36" s="13"/>
      <c r="G36" s="14"/>
      <c r="H36" s="14"/>
      <c r="I36" s="14"/>
      <c r="J36" s="22"/>
      <c r="K36" s="15"/>
      <c r="L36" s="15"/>
      <c r="M36" s="42"/>
      <c r="N36" s="26"/>
      <c r="O36" s="26"/>
      <c r="P36" s="26"/>
      <c r="Q36" s="42"/>
      <c r="R36" s="28"/>
      <c r="S36" s="28"/>
      <c r="T36" s="27"/>
      <c r="U36" s="27"/>
      <c r="V36" s="27"/>
      <c r="W36" s="29"/>
      <c r="X36" s="27"/>
      <c r="Y36" s="27"/>
      <c r="Z36" s="27"/>
      <c r="AA36" s="27"/>
      <c r="AB36" s="2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ht="15.75" customHeight="1" x14ac:dyDescent="0.2">
      <c r="A37" s="13"/>
      <c r="B37" s="13"/>
      <c r="C37" s="13"/>
      <c r="D37" s="13"/>
      <c r="E37" s="13"/>
      <c r="F37" s="13"/>
      <c r="G37" s="14"/>
      <c r="H37" s="14"/>
      <c r="I37" s="14"/>
      <c r="J37" s="22"/>
      <c r="K37" s="15"/>
      <c r="L37" s="15"/>
      <c r="M37" s="42"/>
      <c r="N37" s="26"/>
      <c r="O37" s="26"/>
      <c r="P37" s="26"/>
      <c r="Q37" s="42"/>
      <c r="R37" s="28"/>
      <c r="S37" s="28"/>
      <c r="T37" s="27"/>
      <c r="U37" s="27"/>
      <c r="V37" s="27"/>
      <c r="W37" s="29"/>
      <c r="X37" s="27"/>
      <c r="Y37" s="27"/>
      <c r="Z37" s="27"/>
      <c r="AA37" s="27"/>
      <c r="AB37" s="2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ht="15.75" customHeight="1" x14ac:dyDescent="0.2">
      <c r="A38" s="13"/>
      <c r="B38" s="13"/>
      <c r="C38" s="13"/>
      <c r="D38" s="13"/>
      <c r="E38" s="13"/>
      <c r="F38" s="13"/>
      <c r="G38" s="14"/>
      <c r="H38" s="14"/>
      <c r="I38" s="14"/>
      <c r="J38" s="22"/>
      <c r="K38" s="15"/>
      <c r="L38" s="15"/>
      <c r="M38" s="42"/>
      <c r="N38" s="26"/>
      <c r="O38" s="26"/>
      <c r="P38" s="26"/>
      <c r="Q38" s="42"/>
      <c r="R38" s="28"/>
      <c r="S38" s="28"/>
      <c r="T38" s="27"/>
      <c r="U38" s="27"/>
      <c r="V38" s="27"/>
      <c r="W38" s="29"/>
      <c r="X38" s="27"/>
      <c r="Y38" s="27"/>
      <c r="Z38" s="27"/>
      <c r="AA38" s="27"/>
      <c r="AB38" s="2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ht="15.75" customHeight="1" x14ac:dyDescent="0.2">
      <c r="A39" s="13"/>
      <c r="B39" s="13"/>
      <c r="C39" s="13"/>
      <c r="D39" s="13"/>
      <c r="E39" s="13"/>
      <c r="F39" s="13"/>
      <c r="G39" s="14"/>
      <c r="H39" s="14"/>
      <c r="I39" s="14"/>
      <c r="J39" s="22"/>
      <c r="K39" s="15"/>
      <c r="L39" s="15"/>
      <c r="M39" s="42"/>
      <c r="N39" s="26"/>
      <c r="O39" s="26"/>
      <c r="P39" s="26"/>
      <c r="Q39" s="42"/>
      <c r="R39" s="28"/>
      <c r="S39" s="28"/>
      <c r="T39" s="27"/>
      <c r="U39" s="27"/>
      <c r="V39" s="27"/>
      <c r="W39" s="29"/>
      <c r="X39" s="27"/>
      <c r="Y39" s="27"/>
      <c r="Z39" s="27"/>
      <c r="AA39" s="27"/>
      <c r="AB39" s="2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ht="15.75" customHeight="1" x14ac:dyDescent="0.2">
      <c r="A40" s="13"/>
      <c r="B40" s="13"/>
      <c r="C40" s="13"/>
      <c r="D40" s="13"/>
      <c r="E40" s="13"/>
      <c r="F40" s="13"/>
      <c r="G40" s="14"/>
      <c r="H40" s="14"/>
      <c r="I40" s="14"/>
      <c r="J40" s="22"/>
      <c r="K40" s="15"/>
      <c r="L40" s="15"/>
      <c r="M40" s="42"/>
      <c r="N40" s="26"/>
      <c r="O40" s="26"/>
      <c r="P40" s="26"/>
      <c r="Q40" s="42"/>
      <c r="R40" s="28"/>
      <c r="S40" s="28"/>
      <c r="T40" s="27"/>
      <c r="U40" s="27"/>
      <c r="V40" s="27"/>
      <c r="W40" s="29"/>
      <c r="X40" s="27"/>
      <c r="Y40" s="27"/>
      <c r="Z40" s="27"/>
      <c r="AA40" s="27"/>
      <c r="AB40" s="2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ht="15.75" customHeight="1" x14ac:dyDescent="0.2">
      <c r="A41" s="13"/>
      <c r="B41" s="13"/>
      <c r="C41" s="13"/>
      <c r="D41" s="13"/>
      <c r="E41" s="13"/>
      <c r="F41" s="13"/>
      <c r="G41" s="14"/>
      <c r="H41" s="14"/>
      <c r="I41" s="14"/>
      <c r="J41" s="22"/>
      <c r="K41" s="15"/>
      <c r="L41" s="15"/>
      <c r="M41" s="42"/>
      <c r="N41" s="26"/>
      <c r="O41" s="26"/>
      <c r="P41" s="26"/>
      <c r="Q41" s="42"/>
      <c r="R41" s="28"/>
      <c r="S41" s="28"/>
      <c r="T41" s="27"/>
      <c r="U41" s="27"/>
      <c r="V41" s="27"/>
      <c r="W41" s="29"/>
      <c r="X41" s="27"/>
      <c r="Y41" s="27"/>
      <c r="Z41" s="27"/>
      <c r="AA41" s="27"/>
      <c r="AB41" s="2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ht="15.75" customHeight="1" x14ac:dyDescent="0.2">
      <c r="A42" s="13"/>
      <c r="B42" s="13"/>
      <c r="C42" s="13"/>
      <c r="D42" s="13"/>
      <c r="E42" s="13"/>
      <c r="F42" s="13"/>
      <c r="G42" s="14"/>
      <c r="H42" s="14"/>
      <c r="I42" s="14"/>
      <c r="J42" s="22"/>
      <c r="K42" s="15"/>
      <c r="L42" s="15"/>
      <c r="M42" s="42"/>
      <c r="N42" s="26"/>
      <c r="O42" s="26"/>
      <c r="P42" s="26"/>
      <c r="Q42" s="42"/>
      <c r="R42" s="28"/>
      <c r="S42" s="28"/>
      <c r="T42" s="27"/>
      <c r="U42" s="27"/>
      <c r="V42" s="27"/>
      <c r="W42" s="29"/>
      <c r="X42" s="27"/>
      <c r="Y42" s="27"/>
      <c r="Z42" s="27"/>
      <c r="AA42" s="27"/>
      <c r="AB42" s="2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ht="15.75" customHeight="1" x14ac:dyDescent="0.2">
      <c r="A43" s="13"/>
      <c r="B43" s="13"/>
      <c r="C43" s="13"/>
      <c r="D43" s="13"/>
      <c r="E43" s="13"/>
      <c r="F43" s="13"/>
      <c r="G43" s="14"/>
      <c r="H43" s="14"/>
      <c r="I43" s="14"/>
      <c r="J43" s="22"/>
      <c r="K43" s="15"/>
      <c r="L43" s="15"/>
      <c r="M43" s="42"/>
      <c r="N43" s="26"/>
      <c r="O43" s="26"/>
      <c r="P43" s="26"/>
      <c r="Q43" s="42"/>
      <c r="R43" s="28"/>
      <c r="S43" s="28"/>
      <c r="T43" s="27"/>
      <c r="U43" s="27"/>
      <c r="V43" s="27"/>
      <c r="W43" s="29"/>
      <c r="X43" s="27"/>
      <c r="Y43" s="27"/>
      <c r="Z43" s="27"/>
      <c r="AA43" s="27"/>
      <c r="AB43" s="2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ht="15.75" customHeight="1" x14ac:dyDescent="0.2">
      <c r="A44" s="13"/>
      <c r="B44" s="13"/>
      <c r="C44" s="13"/>
      <c r="D44" s="13"/>
      <c r="E44" s="13"/>
      <c r="F44" s="13"/>
      <c r="G44" s="14"/>
      <c r="H44" s="14"/>
      <c r="I44" s="14"/>
      <c r="J44" s="22"/>
      <c r="K44" s="15"/>
      <c r="L44" s="15"/>
      <c r="M44" s="42"/>
      <c r="N44" s="26"/>
      <c r="O44" s="26"/>
      <c r="P44" s="26"/>
      <c r="Q44" s="42"/>
      <c r="R44" s="28"/>
      <c r="S44" s="28"/>
      <c r="T44" s="27"/>
      <c r="U44" s="27"/>
      <c r="V44" s="27"/>
      <c r="W44" s="29"/>
      <c r="X44" s="27"/>
      <c r="Y44" s="27"/>
      <c r="Z44" s="27"/>
      <c r="AA44" s="27"/>
      <c r="AB44" s="2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ht="15.75" customHeight="1" x14ac:dyDescent="0.2">
      <c r="A45" s="13"/>
      <c r="B45" s="13"/>
      <c r="C45" s="13"/>
      <c r="D45" s="13"/>
      <c r="E45" s="13"/>
      <c r="F45" s="13"/>
      <c r="G45" s="14"/>
      <c r="H45" s="14"/>
      <c r="I45" s="14"/>
      <c r="J45" s="22"/>
      <c r="K45" s="15"/>
      <c r="L45" s="15"/>
      <c r="M45" s="42"/>
      <c r="N45" s="26"/>
      <c r="O45" s="26"/>
      <c r="P45" s="26"/>
      <c r="Q45" s="42"/>
      <c r="R45" s="28"/>
      <c r="S45" s="28"/>
      <c r="T45" s="27"/>
      <c r="U45" s="27"/>
      <c r="V45" s="27"/>
      <c r="W45" s="29"/>
      <c r="X45" s="27"/>
      <c r="Y45" s="27"/>
      <c r="Z45" s="27"/>
      <c r="AA45" s="27"/>
      <c r="AB45" s="2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ht="15.75" customHeight="1" x14ac:dyDescent="0.2">
      <c r="A46" s="13"/>
      <c r="B46" s="13"/>
      <c r="C46" s="13"/>
      <c r="D46" s="13"/>
      <c r="E46" s="13"/>
      <c r="F46" s="13"/>
      <c r="G46" s="14"/>
      <c r="H46" s="14"/>
      <c r="I46" s="14"/>
      <c r="J46" s="22"/>
      <c r="K46" s="15"/>
      <c r="L46" s="15"/>
      <c r="M46" s="42"/>
      <c r="N46" s="26"/>
      <c r="O46" s="26"/>
      <c r="P46" s="26"/>
      <c r="Q46" s="42"/>
      <c r="R46" s="28"/>
      <c r="S46" s="28"/>
      <c r="T46" s="27"/>
      <c r="U46" s="27"/>
      <c r="V46" s="27"/>
      <c r="W46" s="29"/>
      <c r="X46" s="27"/>
      <c r="Y46" s="27"/>
      <c r="Z46" s="27"/>
      <c r="AA46" s="27"/>
      <c r="AB46" s="2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ht="15.75" customHeight="1" x14ac:dyDescent="0.2">
      <c r="A47" s="13"/>
      <c r="B47" s="13"/>
      <c r="C47" s="13"/>
      <c r="D47" s="13"/>
      <c r="E47" s="13"/>
      <c r="F47" s="13"/>
      <c r="G47" s="14"/>
      <c r="H47" s="14"/>
      <c r="I47" s="14"/>
      <c r="J47" s="22"/>
      <c r="K47" s="15"/>
      <c r="L47" s="15"/>
      <c r="M47" s="42"/>
      <c r="N47" s="26"/>
      <c r="O47" s="26"/>
      <c r="P47" s="26"/>
      <c r="Q47" s="42"/>
      <c r="R47" s="28"/>
      <c r="S47" s="28"/>
      <c r="T47" s="27"/>
      <c r="U47" s="27"/>
      <c r="V47" s="27"/>
      <c r="W47" s="29"/>
      <c r="X47" s="27"/>
      <c r="Y47" s="27"/>
      <c r="Z47" s="27"/>
      <c r="AA47" s="27"/>
      <c r="AB47" s="2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ht="15.75" customHeight="1" x14ac:dyDescent="0.2">
      <c r="A48" s="13"/>
      <c r="B48" s="13"/>
      <c r="C48" s="13"/>
      <c r="D48" s="13"/>
      <c r="E48" s="13"/>
      <c r="F48" s="13"/>
      <c r="G48" s="14"/>
      <c r="H48" s="14"/>
      <c r="I48" s="14"/>
      <c r="J48" s="22"/>
      <c r="K48" s="15"/>
      <c r="L48" s="15"/>
      <c r="M48" s="42"/>
      <c r="N48" s="26"/>
      <c r="O48" s="26"/>
      <c r="P48" s="26"/>
      <c r="Q48" s="42"/>
      <c r="R48" s="28"/>
      <c r="S48" s="28"/>
      <c r="T48" s="27"/>
      <c r="U48" s="27"/>
      <c r="V48" s="27"/>
      <c r="W48" s="29"/>
      <c r="X48" s="27"/>
      <c r="Y48" s="27"/>
      <c r="Z48" s="27"/>
      <c r="AA48" s="27"/>
      <c r="AB48" s="2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ht="15.75" customHeight="1" x14ac:dyDescent="0.2">
      <c r="A49" s="13"/>
      <c r="B49" s="13"/>
      <c r="C49" s="13"/>
      <c r="D49" s="13"/>
      <c r="E49" s="13"/>
      <c r="F49" s="13"/>
      <c r="G49" s="14"/>
      <c r="H49" s="14"/>
      <c r="I49" s="14"/>
      <c r="J49" s="22"/>
      <c r="K49" s="15"/>
      <c r="L49" s="15"/>
      <c r="M49" s="42"/>
      <c r="N49" s="26"/>
      <c r="O49" s="26"/>
      <c r="P49" s="26"/>
      <c r="Q49" s="42"/>
      <c r="R49" s="28"/>
      <c r="S49" s="28"/>
      <c r="T49" s="27"/>
      <c r="U49" s="27"/>
      <c r="V49" s="27"/>
      <c r="W49" s="29"/>
      <c r="X49" s="27"/>
      <c r="Y49" s="27"/>
      <c r="Z49" s="27"/>
      <c r="AA49" s="27"/>
      <c r="AB49" s="2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ht="15.75" customHeight="1" x14ac:dyDescent="0.2">
      <c r="A50" s="13"/>
      <c r="B50" s="13"/>
      <c r="C50" s="13"/>
      <c r="D50" s="13"/>
      <c r="E50" s="13"/>
      <c r="F50" s="13"/>
      <c r="G50" s="14"/>
      <c r="H50" s="14"/>
      <c r="I50" s="14"/>
      <c r="J50" s="22"/>
      <c r="K50" s="15"/>
      <c r="L50" s="15"/>
      <c r="M50" s="42"/>
      <c r="N50" s="26"/>
      <c r="O50" s="26"/>
      <c r="P50" s="26"/>
      <c r="Q50" s="42"/>
      <c r="R50" s="28"/>
      <c r="S50" s="28"/>
      <c r="T50" s="27"/>
      <c r="U50" s="27"/>
      <c r="V50" s="27"/>
      <c r="W50" s="29"/>
      <c r="X50" s="27"/>
      <c r="Y50" s="27"/>
      <c r="Z50" s="27"/>
      <c r="AA50" s="27"/>
      <c r="AB50" s="2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ht="15.75" customHeight="1" x14ac:dyDescent="0.2">
      <c r="A51" s="13"/>
      <c r="B51" s="13"/>
      <c r="C51" s="13"/>
      <c r="D51" s="13"/>
      <c r="E51" s="13"/>
      <c r="F51" s="13"/>
      <c r="G51" s="14"/>
      <c r="H51" s="14"/>
      <c r="I51" s="14"/>
      <c r="J51" s="22"/>
      <c r="K51" s="15"/>
      <c r="L51" s="15"/>
      <c r="M51" s="42"/>
      <c r="N51" s="26"/>
      <c r="O51" s="26"/>
      <c r="P51" s="26"/>
      <c r="Q51" s="42"/>
      <c r="R51" s="28"/>
      <c r="S51" s="28"/>
      <c r="T51" s="27"/>
      <c r="U51" s="27"/>
      <c r="V51" s="27"/>
      <c r="W51" s="29"/>
      <c r="X51" s="27"/>
      <c r="Y51" s="27"/>
      <c r="Z51" s="27"/>
      <c r="AA51" s="27"/>
      <c r="AB51" s="2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ht="15.75" customHeight="1" x14ac:dyDescent="0.2">
      <c r="A52" s="13"/>
      <c r="B52" s="13"/>
      <c r="C52" s="13"/>
      <c r="D52" s="13"/>
      <c r="E52" s="13"/>
      <c r="F52" s="13"/>
      <c r="G52" s="14"/>
      <c r="H52" s="14"/>
      <c r="I52" s="14"/>
      <c r="J52" s="22"/>
      <c r="K52" s="15"/>
      <c r="L52" s="15"/>
      <c r="M52" s="42"/>
      <c r="N52" s="26"/>
      <c r="O52" s="26"/>
      <c r="P52" s="26"/>
      <c r="Q52" s="42"/>
      <c r="R52" s="28"/>
      <c r="S52" s="28"/>
      <c r="T52" s="27"/>
      <c r="U52" s="27"/>
      <c r="V52" s="27"/>
      <c r="W52" s="29"/>
      <c r="X52" s="27"/>
      <c r="Y52" s="27"/>
      <c r="Z52" s="27"/>
      <c r="AA52" s="27"/>
      <c r="AB52" s="2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ht="15.75" customHeight="1" x14ac:dyDescent="0.2">
      <c r="A53" s="13"/>
      <c r="B53" s="13"/>
      <c r="C53" s="13"/>
      <c r="D53" s="13"/>
      <c r="E53" s="13"/>
      <c r="F53" s="13"/>
      <c r="G53" s="14"/>
      <c r="H53" s="14"/>
      <c r="I53" s="14"/>
      <c r="J53" s="22"/>
      <c r="K53" s="15"/>
      <c r="L53" s="15"/>
      <c r="M53" s="42"/>
      <c r="N53" s="26"/>
      <c r="O53" s="26"/>
      <c r="P53" s="26"/>
      <c r="Q53" s="42"/>
      <c r="R53" s="28"/>
      <c r="S53" s="28"/>
      <c r="T53" s="27"/>
      <c r="U53" s="27"/>
      <c r="V53" s="27"/>
      <c r="W53" s="29"/>
      <c r="X53" s="27"/>
      <c r="Y53" s="27"/>
      <c r="Z53" s="27"/>
      <c r="AA53" s="27"/>
      <c r="AB53" s="2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ht="15.75" customHeight="1" x14ac:dyDescent="0.2">
      <c r="A54" s="13"/>
      <c r="B54" s="13"/>
      <c r="C54" s="13"/>
      <c r="D54" s="13"/>
      <c r="E54" s="13"/>
      <c r="F54" s="13"/>
      <c r="G54" s="14"/>
      <c r="H54" s="14"/>
      <c r="I54" s="14"/>
      <c r="J54" s="22"/>
      <c r="K54" s="15"/>
      <c r="L54" s="15"/>
      <c r="M54" s="42"/>
      <c r="N54" s="26"/>
      <c r="O54" s="26"/>
      <c r="P54" s="26"/>
      <c r="Q54" s="42"/>
      <c r="R54" s="28"/>
      <c r="S54" s="28"/>
      <c r="T54" s="27"/>
      <c r="U54" s="27"/>
      <c r="V54" s="27"/>
      <c r="W54" s="29"/>
      <c r="X54" s="27"/>
      <c r="Y54" s="27"/>
      <c r="Z54" s="27"/>
      <c r="AA54" s="27"/>
      <c r="AB54" s="2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ht="15.75" customHeight="1" x14ac:dyDescent="0.2">
      <c r="A55" s="13"/>
      <c r="B55" s="13"/>
      <c r="C55" s="13"/>
      <c r="D55" s="13"/>
      <c r="E55" s="13"/>
      <c r="F55" s="13"/>
      <c r="G55" s="14"/>
      <c r="H55" s="14"/>
      <c r="I55" s="14"/>
      <c r="J55" s="22"/>
      <c r="K55" s="15"/>
      <c r="L55" s="15"/>
      <c r="M55" s="42"/>
      <c r="N55" s="26"/>
      <c r="O55" s="26"/>
      <c r="P55" s="26"/>
      <c r="Q55" s="42"/>
      <c r="R55" s="28"/>
      <c r="S55" s="28"/>
      <c r="T55" s="27"/>
      <c r="U55" s="27"/>
      <c r="V55" s="27"/>
      <c r="W55" s="29"/>
      <c r="X55" s="27"/>
      <c r="Y55" s="27"/>
      <c r="Z55" s="27"/>
      <c r="AA55" s="27"/>
      <c r="AB55" s="2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ht="15.75" customHeight="1" x14ac:dyDescent="0.2">
      <c r="A56" s="13"/>
      <c r="B56" s="13"/>
      <c r="C56" s="13"/>
      <c r="D56" s="13"/>
      <c r="E56" s="13"/>
      <c r="F56" s="13"/>
      <c r="G56" s="14"/>
      <c r="H56" s="14"/>
      <c r="I56" s="14"/>
      <c r="J56" s="22"/>
      <c r="K56" s="15"/>
      <c r="L56" s="15"/>
      <c r="M56" s="42"/>
      <c r="N56" s="26"/>
      <c r="O56" s="26"/>
      <c r="P56" s="26"/>
      <c r="Q56" s="42"/>
      <c r="R56" s="28"/>
      <c r="S56" s="28"/>
      <c r="T56" s="27"/>
      <c r="U56" s="27"/>
      <c r="V56" s="27"/>
      <c r="W56" s="29"/>
      <c r="X56" s="27"/>
      <c r="Y56" s="27"/>
      <c r="Z56" s="27"/>
      <c r="AA56" s="27"/>
      <c r="AB56" s="2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ht="15.75" customHeight="1" x14ac:dyDescent="0.2">
      <c r="A57" s="13"/>
      <c r="B57" s="13"/>
      <c r="C57" s="13"/>
      <c r="D57" s="13"/>
      <c r="E57" s="13"/>
      <c r="F57" s="13"/>
      <c r="G57" s="14"/>
      <c r="H57" s="14"/>
      <c r="I57" s="14"/>
      <c r="J57" s="22"/>
      <c r="K57" s="15"/>
      <c r="L57" s="15"/>
      <c r="M57" s="42"/>
      <c r="N57" s="26"/>
      <c r="O57" s="26"/>
      <c r="P57" s="26"/>
      <c r="Q57" s="42"/>
      <c r="R57" s="28"/>
      <c r="S57" s="28"/>
      <c r="T57" s="27"/>
      <c r="U57" s="27"/>
      <c r="V57" s="27"/>
      <c r="W57" s="29"/>
      <c r="X57" s="27"/>
      <c r="Y57" s="27"/>
      <c r="Z57" s="27"/>
      <c r="AA57" s="27"/>
      <c r="AB57" s="2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ht="15.75" customHeight="1" x14ac:dyDescent="0.2">
      <c r="A58" s="13"/>
      <c r="B58" s="13"/>
      <c r="C58" s="13"/>
      <c r="D58" s="13"/>
      <c r="E58" s="13"/>
      <c r="F58" s="13"/>
      <c r="G58" s="14"/>
      <c r="H58" s="14"/>
      <c r="I58" s="14"/>
      <c r="J58" s="22"/>
      <c r="K58" s="15"/>
      <c r="L58" s="15"/>
      <c r="M58" s="42"/>
      <c r="N58" s="26"/>
      <c r="O58" s="26"/>
      <c r="P58" s="26"/>
      <c r="Q58" s="42"/>
      <c r="R58" s="28"/>
      <c r="S58" s="28"/>
      <c r="T58" s="27"/>
      <c r="U58" s="27"/>
      <c r="V58" s="27"/>
      <c r="W58" s="29"/>
      <c r="X58" s="27"/>
      <c r="Y58" s="27"/>
      <c r="Z58" s="27"/>
      <c r="AA58" s="27"/>
      <c r="AB58" s="2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ht="15.75" customHeight="1" x14ac:dyDescent="0.2">
      <c r="A59" s="13"/>
      <c r="B59" s="13"/>
      <c r="C59" s="13"/>
      <c r="D59" s="13"/>
      <c r="E59" s="13"/>
      <c r="F59" s="13"/>
      <c r="G59" s="14"/>
      <c r="H59" s="14"/>
      <c r="I59" s="14"/>
      <c r="J59" s="22"/>
      <c r="K59" s="15"/>
      <c r="L59" s="15"/>
      <c r="M59" s="42"/>
      <c r="N59" s="26"/>
      <c r="O59" s="26"/>
      <c r="P59" s="26"/>
      <c r="Q59" s="42"/>
      <c r="R59" s="28"/>
      <c r="S59" s="28"/>
      <c r="T59" s="27"/>
      <c r="U59" s="27"/>
      <c r="V59" s="27"/>
      <c r="W59" s="29"/>
      <c r="X59" s="27"/>
      <c r="Y59" s="27"/>
      <c r="Z59" s="27"/>
      <c r="AA59" s="27"/>
      <c r="AB59" s="2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ht="15.75" customHeight="1" x14ac:dyDescent="0.2">
      <c r="A60" s="13"/>
      <c r="B60" s="13"/>
      <c r="C60" s="13"/>
      <c r="D60" s="13"/>
      <c r="E60" s="13"/>
      <c r="F60" s="13"/>
      <c r="G60" s="14"/>
      <c r="H60" s="14"/>
      <c r="I60" s="14"/>
      <c r="J60" s="22"/>
      <c r="K60" s="15"/>
      <c r="L60" s="15"/>
      <c r="M60" s="42"/>
      <c r="N60" s="26"/>
      <c r="O60" s="26"/>
      <c r="P60" s="26"/>
      <c r="Q60" s="42"/>
      <c r="R60" s="28"/>
      <c r="S60" s="28"/>
      <c r="T60" s="27"/>
      <c r="U60" s="27"/>
      <c r="V60" s="27"/>
      <c r="W60" s="29"/>
      <c r="X60" s="27"/>
      <c r="Y60" s="27"/>
      <c r="Z60" s="27"/>
      <c r="AA60" s="27"/>
      <c r="AB60" s="2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ht="15.75" customHeight="1" x14ac:dyDescent="0.2">
      <c r="A61" s="13"/>
      <c r="B61" s="13"/>
      <c r="C61" s="13"/>
      <c r="D61" s="13"/>
      <c r="E61" s="13"/>
      <c r="F61" s="13"/>
      <c r="G61" s="14"/>
      <c r="H61" s="14"/>
      <c r="I61" s="14"/>
      <c r="J61" s="22"/>
      <c r="K61" s="15"/>
      <c r="L61" s="15"/>
      <c r="M61" s="42"/>
      <c r="N61" s="26"/>
      <c r="O61" s="26"/>
      <c r="P61" s="26"/>
      <c r="Q61" s="42"/>
      <c r="R61" s="28"/>
      <c r="S61" s="28"/>
      <c r="T61" s="27"/>
      <c r="U61" s="27"/>
      <c r="V61" s="27"/>
      <c r="W61" s="29"/>
      <c r="X61" s="27"/>
      <c r="Y61" s="27"/>
      <c r="Z61" s="27"/>
      <c r="AA61" s="27"/>
      <c r="AB61" s="2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ht="15.75" customHeight="1" x14ac:dyDescent="0.2">
      <c r="A62" s="13"/>
      <c r="B62" s="13"/>
      <c r="C62" s="13"/>
      <c r="D62" s="13"/>
      <c r="E62" s="13"/>
      <c r="F62" s="13"/>
      <c r="G62" s="14"/>
      <c r="H62" s="14"/>
      <c r="I62" s="14"/>
      <c r="J62" s="22"/>
      <c r="K62" s="15"/>
      <c r="L62" s="15"/>
      <c r="M62" s="42"/>
      <c r="N62" s="26"/>
      <c r="O62" s="26"/>
      <c r="P62" s="26"/>
      <c r="Q62" s="42"/>
      <c r="R62" s="28"/>
      <c r="S62" s="28"/>
      <c r="T62" s="27"/>
      <c r="U62" s="27"/>
      <c r="V62" s="27"/>
      <c r="W62" s="29"/>
      <c r="X62" s="27"/>
      <c r="Y62" s="27"/>
      <c r="Z62" s="27"/>
      <c r="AA62" s="27"/>
      <c r="AB62" s="27"/>
      <c r="AC62" s="20"/>
      <c r="AD62" s="20"/>
      <c r="AE62" s="21"/>
      <c r="AF62" s="21"/>
      <c r="AG62" s="21"/>
      <c r="AH62" s="20"/>
      <c r="AI62" s="21"/>
      <c r="AJ62" s="21"/>
      <c r="AK62" s="21"/>
    </row>
  </sheetData>
  <mergeCells count="32">
    <mergeCell ref="A2:AB2"/>
    <mergeCell ref="A3:AB3"/>
    <mergeCell ref="B4:C4"/>
    <mergeCell ref="A5:L5"/>
    <mergeCell ref="M5:W5"/>
    <mergeCell ref="X5:X10"/>
    <mergeCell ref="Y5:Y10"/>
    <mergeCell ref="Z5:Z10"/>
    <mergeCell ref="AA5:AA10"/>
    <mergeCell ref="AB5:AB10"/>
    <mergeCell ref="Q6:Q10"/>
    <mergeCell ref="A6:A10"/>
    <mergeCell ref="B6:B10"/>
    <mergeCell ref="D6:D10"/>
    <mergeCell ref="G6:I7"/>
    <mergeCell ref="J6:J10"/>
    <mergeCell ref="K6:K10"/>
    <mergeCell ref="G8:G10"/>
    <mergeCell ref="H8:H10"/>
    <mergeCell ref="I8:I10"/>
    <mergeCell ref="L6:L10"/>
    <mergeCell ref="M6:M10"/>
    <mergeCell ref="N6:N10"/>
    <mergeCell ref="O6:O10"/>
    <mergeCell ref="P6:P10"/>
    <mergeCell ref="R6:R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0"/>
  <sheetViews>
    <sheetView showZeros="0" topLeftCell="D1" workbookViewId="0">
      <selection activeCell="U14" sqref="U14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227"/>
    <col min="11" max="11" width="6.875" style="1" customWidth="1"/>
    <col min="12" max="12" width="7" style="1" customWidth="1"/>
    <col min="13" max="13" width="4.625" style="175" customWidth="1"/>
    <col min="14" max="15" width="7.625" style="1"/>
    <col min="16" max="16" width="7.625" style="57"/>
    <col min="17" max="20" width="7.625" style="1"/>
    <col min="21" max="21" width="6.5" style="60" customWidth="1"/>
    <col min="22" max="22" width="6.625" style="60" customWidth="1"/>
    <col min="23" max="16384" width="7.625" style="1"/>
  </cols>
  <sheetData>
    <row r="1" spans="1:37" s="92" customFormat="1" ht="12.75" x14ac:dyDescent="0.2">
      <c r="A1" s="65"/>
      <c r="B1" s="65"/>
      <c r="C1" s="65"/>
      <c r="D1" s="65"/>
      <c r="E1" s="65"/>
      <c r="F1" s="65"/>
      <c r="G1" s="65"/>
      <c r="H1" s="65"/>
      <c r="I1" s="156"/>
      <c r="J1" s="224"/>
      <c r="K1" s="65"/>
      <c r="L1" s="65"/>
      <c r="M1" s="174"/>
      <c r="N1" s="157"/>
      <c r="O1" s="157"/>
      <c r="P1" s="228"/>
      <c r="Q1" s="156"/>
      <c r="R1" s="65"/>
      <c r="S1" s="65"/>
      <c r="T1" s="65"/>
      <c r="U1" s="219"/>
      <c r="V1" s="219"/>
      <c r="W1" s="65"/>
      <c r="X1" s="65"/>
      <c r="Y1" s="65"/>
      <c r="Z1" s="65"/>
      <c r="AA1" s="65"/>
      <c r="AB1" s="158" t="s">
        <v>0</v>
      </c>
      <c r="AC1" s="65"/>
      <c r="AD1" s="65"/>
      <c r="AE1" s="65"/>
      <c r="AF1" s="65"/>
      <c r="AG1" s="65"/>
      <c r="AH1" s="65"/>
      <c r="AI1" s="65"/>
      <c r="AJ1" s="65"/>
      <c r="AK1" s="65"/>
    </row>
    <row r="2" spans="1:37" s="92" customFormat="1" ht="12.75" x14ac:dyDescent="0.2">
      <c r="A2" s="406" t="s">
        <v>1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  <c r="Z2" s="406"/>
      <c r="AA2" s="406"/>
      <c r="AB2" s="406"/>
      <c r="AC2" s="65"/>
      <c r="AD2" s="65"/>
      <c r="AE2" s="65"/>
      <c r="AF2" s="65"/>
      <c r="AG2" s="65"/>
      <c r="AH2" s="65"/>
      <c r="AI2" s="65"/>
      <c r="AJ2" s="65"/>
      <c r="AK2" s="65"/>
    </row>
    <row r="3" spans="1:37" s="92" customFormat="1" ht="12.75" x14ac:dyDescent="0.2">
      <c r="A3" s="406" t="s">
        <v>153</v>
      </c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65"/>
      <c r="AD3" s="65"/>
      <c r="AE3" s="65"/>
      <c r="AF3" s="65"/>
      <c r="AG3" s="65"/>
      <c r="AH3" s="65"/>
      <c r="AI3" s="65"/>
      <c r="AJ3" s="65"/>
      <c r="AK3" s="65"/>
    </row>
    <row r="4" spans="1:37" s="92" customFormat="1" ht="12.75" x14ac:dyDescent="0.2">
      <c r="A4" s="158"/>
      <c r="B4" s="158" t="s">
        <v>155</v>
      </c>
      <c r="C4" s="158"/>
      <c r="D4" s="158"/>
      <c r="E4" s="158"/>
      <c r="F4" s="158"/>
      <c r="G4" s="158"/>
      <c r="H4" s="158"/>
      <c r="I4" s="159"/>
      <c r="J4" s="225"/>
      <c r="K4" s="158"/>
      <c r="L4" s="158"/>
      <c r="M4" s="174"/>
      <c r="N4" s="160"/>
      <c r="O4" s="160"/>
      <c r="P4" s="229"/>
      <c r="Q4" s="159"/>
      <c r="R4" s="158"/>
      <c r="S4" s="158"/>
      <c r="T4" s="158"/>
      <c r="U4" s="220"/>
      <c r="V4" s="220"/>
      <c r="W4" s="158"/>
      <c r="X4" s="158"/>
      <c r="Y4" s="158"/>
      <c r="Z4" s="158"/>
      <c r="AA4" s="158"/>
      <c r="AB4" s="158"/>
      <c r="AC4" s="65"/>
      <c r="AD4" s="65"/>
      <c r="AE4" s="65"/>
      <c r="AF4" s="65"/>
      <c r="AG4" s="65"/>
      <c r="AH4" s="65"/>
      <c r="AI4" s="65"/>
      <c r="AJ4" s="65"/>
      <c r="AK4" s="65"/>
    </row>
    <row r="5" spans="1:37" x14ac:dyDescent="0.2">
      <c r="A5" s="454" t="s">
        <v>3</v>
      </c>
      <c r="B5" s="455"/>
      <c r="C5" s="455"/>
      <c r="D5" s="455"/>
      <c r="E5" s="455"/>
      <c r="F5" s="455"/>
      <c r="G5" s="455"/>
      <c r="H5" s="455"/>
      <c r="I5" s="455"/>
      <c r="J5" s="455"/>
      <c r="K5" s="455"/>
      <c r="L5" s="456"/>
      <c r="M5" s="457" t="s">
        <v>4</v>
      </c>
      <c r="N5" s="458"/>
      <c r="O5" s="458"/>
      <c r="P5" s="458"/>
      <c r="Q5" s="458"/>
      <c r="R5" s="458"/>
      <c r="S5" s="458"/>
      <c r="T5" s="458"/>
      <c r="U5" s="458"/>
      <c r="V5" s="458"/>
      <c r="W5" s="459"/>
      <c r="X5" s="460" t="s">
        <v>5</v>
      </c>
      <c r="Y5" s="460" t="s">
        <v>6</v>
      </c>
      <c r="Z5" s="460" t="s">
        <v>7</v>
      </c>
      <c r="AA5" s="460" t="s">
        <v>8</v>
      </c>
      <c r="AB5" s="460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445" t="s">
        <v>10</v>
      </c>
      <c r="B6" s="442" t="s">
        <v>11</v>
      </c>
      <c r="C6" s="169"/>
      <c r="D6" s="442" t="s">
        <v>47</v>
      </c>
      <c r="E6" s="170"/>
      <c r="F6" s="170"/>
      <c r="G6" s="463" t="s">
        <v>12</v>
      </c>
      <c r="H6" s="464"/>
      <c r="I6" s="465"/>
      <c r="J6" s="469" t="s">
        <v>13</v>
      </c>
      <c r="K6" s="442" t="s">
        <v>14</v>
      </c>
      <c r="L6" s="442" t="s">
        <v>15</v>
      </c>
      <c r="M6" s="451" t="s">
        <v>10</v>
      </c>
      <c r="N6" s="433" t="s">
        <v>34</v>
      </c>
      <c r="O6" s="433" t="s">
        <v>16</v>
      </c>
      <c r="P6" s="436" t="s">
        <v>17</v>
      </c>
      <c r="Q6" s="439" t="s">
        <v>18</v>
      </c>
      <c r="R6" s="422" t="s">
        <v>19</v>
      </c>
      <c r="S6" s="422" t="s">
        <v>20</v>
      </c>
      <c r="T6" s="422" t="s">
        <v>21</v>
      </c>
      <c r="U6" s="425" t="s">
        <v>22</v>
      </c>
      <c r="V6" s="426"/>
      <c r="W6" s="422" t="s">
        <v>23</v>
      </c>
      <c r="X6" s="461"/>
      <c r="Y6" s="461"/>
      <c r="Z6" s="461"/>
      <c r="AA6" s="461"/>
      <c r="AB6" s="461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446"/>
      <c r="B7" s="443"/>
      <c r="C7" s="171"/>
      <c r="D7" s="443"/>
      <c r="E7" s="172"/>
      <c r="F7" s="172"/>
      <c r="G7" s="466"/>
      <c r="H7" s="467"/>
      <c r="I7" s="468"/>
      <c r="J7" s="470"/>
      <c r="K7" s="443"/>
      <c r="L7" s="443"/>
      <c r="M7" s="452"/>
      <c r="N7" s="434"/>
      <c r="O7" s="434"/>
      <c r="P7" s="437"/>
      <c r="Q7" s="440"/>
      <c r="R7" s="423"/>
      <c r="S7" s="423"/>
      <c r="T7" s="423"/>
      <c r="U7" s="427" t="s">
        <v>24</v>
      </c>
      <c r="V7" s="430" t="s">
        <v>25</v>
      </c>
      <c r="W7" s="423"/>
      <c r="X7" s="461"/>
      <c r="Y7" s="461"/>
      <c r="Z7" s="461"/>
      <c r="AA7" s="461"/>
      <c r="AB7" s="461"/>
      <c r="AC7" s="2"/>
      <c r="AD7" s="2"/>
      <c r="AE7" s="2"/>
      <c r="AF7" s="2"/>
      <c r="AG7" s="2"/>
      <c r="AH7" s="2"/>
      <c r="AI7" s="2"/>
      <c r="AJ7" s="2"/>
      <c r="AK7" s="2"/>
    </row>
    <row r="8" spans="1:37" x14ac:dyDescent="0.2">
      <c r="A8" s="446"/>
      <c r="B8" s="443"/>
      <c r="C8" s="171" t="s">
        <v>26</v>
      </c>
      <c r="D8" s="443"/>
      <c r="E8" s="171"/>
      <c r="F8" s="171"/>
      <c r="G8" s="445" t="s">
        <v>27</v>
      </c>
      <c r="H8" s="445" t="s">
        <v>28</v>
      </c>
      <c r="I8" s="448" t="s">
        <v>29</v>
      </c>
      <c r="J8" s="470"/>
      <c r="K8" s="443"/>
      <c r="L8" s="443"/>
      <c r="M8" s="452"/>
      <c r="N8" s="434"/>
      <c r="O8" s="434"/>
      <c r="P8" s="437"/>
      <c r="Q8" s="440"/>
      <c r="R8" s="423"/>
      <c r="S8" s="423"/>
      <c r="T8" s="423"/>
      <c r="U8" s="428"/>
      <c r="V8" s="431"/>
      <c r="W8" s="423"/>
      <c r="X8" s="461"/>
      <c r="Y8" s="461"/>
      <c r="Z8" s="461"/>
      <c r="AA8" s="461"/>
      <c r="AB8" s="461"/>
      <c r="AC8" s="2"/>
      <c r="AD8" s="2"/>
      <c r="AE8" s="2"/>
      <c r="AF8" s="2"/>
      <c r="AG8" s="2"/>
      <c r="AH8" s="2"/>
      <c r="AI8" s="2"/>
      <c r="AJ8" s="2"/>
      <c r="AK8" s="2"/>
    </row>
    <row r="9" spans="1:37" ht="45" x14ac:dyDescent="0.2">
      <c r="A9" s="446"/>
      <c r="B9" s="443"/>
      <c r="C9" s="171"/>
      <c r="D9" s="443"/>
      <c r="E9" s="171" t="s">
        <v>30</v>
      </c>
      <c r="F9" s="171" t="s">
        <v>31</v>
      </c>
      <c r="G9" s="446"/>
      <c r="H9" s="446"/>
      <c r="I9" s="449"/>
      <c r="J9" s="470"/>
      <c r="K9" s="443"/>
      <c r="L9" s="443"/>
      <c r="M9" s="452"/>
      <c r="N9" s="434"/>
      <c r="O9" s="434"/>
      <c r="P9" s="437"/>
      <c r="Q9" s="440"/>
      <c r="R9" s="423"/>
      <c r="S9" s="423"/>
      <c r="T9" s="423"/>
      <c r="U9" s="428"/>
      <c r="V9" s="431"/>
      <c r="W9" s="423"/>
      <c r="X9" s="461"/>
      <c r="Y9" s="461"/>
      <c r="Z9" s="461"/>
      <c r="AA9" s="461"/>
      <c r="AB9" s="461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447"/>
      <c r="B10" s="444"/>
      <c r="C10" s="173"/>
      <c r="D10" s="444"/>
      <c r="E10" s="173"/>
      <c r="F10" s="173"/>
      <c r="G10" s="447"/>
      <c r="H10" s="447"/>
      <c r="I10" s="450"/>
      <c r="J10" s="471"/>
      <c r="K10" s="444"/>
      <c r="L10" s="444"/>
      <c r="M10" s="453"/>
      <c r="N10" s="435"/>
      <c r="O10" s="435"/>
      <c r="P10" s="438"/>
      <c r="Q10" s="441"/>
      <c r="R10" s="424"/>
      <c r="S10" s="424"/>
      <c r="T10" s="424"/>
      <c r="U10" s="429"/>
      <c r="V10" s="432"/>
      <c r="W10" s="424"/>
      <c r="X10" s="462"/>
      <c r="Y10" s="462"/>
      <c r="Z10" s="462"/>
      <c r="AA10" s="462"/>
      <c r="AB10" s="462"/>
      <c r="AC10" s="2"/>
      <c r="AD10" s="2"/>
      <c r="AE10" s="2"/>
      <c r="AF10" s="2"/>
      <c r="AG10" s="2"/>
      <c r="AH10" s="2"/>
      <c r="AI10" s="2"/>
      <c r="AJ10" s="2"/>
      <c r="AK10" s="2"/>
    </row>
    <row r="11" spans="1:37" x14ac:dyDescent="0.2">
      <c r="A11" s="13">
        <v>1</v>
      </c>
      <c r="B11" s="13" t="s">
        <v>32</v>
      </c>
      <c r="C11" s="13">
        <v>812</v>
      </c>
      <c r="D11" s="13">
        <v>1485</v>
      </c>
      <c r="E11" s="13" t="s">
        <v>176</v>
      </c>
      <c r="F11" s="13">
        <v>1</v>
      </c>
      <c r="G11" s="14">
        <f>+'[1]5462-15'!G9</f>
        <v>0</v>
      </c>
      <c r="H11" s="14">
        <f>+'[1]5462-15'!H9</f>
        <v>0</v>
      </c>
      <c r="I11" s="14">
        <f>+'[1]5462-15'!I9</f>
        <v>80</v>
      </c>
      <c r="J11" s="226">
        <f>+(G11*400)+(H11*100)+I11</f>
        <v>80</v>
      </c>
      <c r="K11" s="15">
        <v>275</v>
      </c>
      <c r="L11" s="15">
        <f>+J11*K11</f>
        <v>22000</v>
      </c>
      <c r="M11" s="26"/>
      <c r="N11" s="26">
        <v>0</v>
      </c>
      <c r="O11" s="26">
        <v>0</v>
      </c>
      <c r="P11" s="42"/>
      <c r="Q11" s="27">
        <v>0</v>
      </c>
      <c r="R11" s="18"/>
      <c r="S11" s="28"/>
      <c r="T11" s="27"/>
      <c r="U11" s="42"/>
      <c r="V11" s="42"/>
      <c r="W11" s="29"/>
      <c r="X11" s="27">
        <f>+W11+L11</f>
        <v>22000</v>
      </c>
      <c r="Y11" s="27"/>
      <c r="Z11" s="27">
        <v>50000000</v>
      </c>
      <c r="AA11" s="27">
        <f>+X11-Z11</f>
        <v>-49978000</v>
      </c>
      <c r="AB11" s="17">
        <v>0.01</v>
      </c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x14ac:dyDescent="0.2">
      <c r="A12" s="13">
        <v>2</v>
      </c>
      <c r="B12" s="13" t="s">
        <v>32</v>
      </c>
      <c r="C12" s="13">
        <v>808</v>
      </c>
      <c r="D12" s="13">
        <v>1547</v>
      </c>
      <c r="E12" s="13" t="s">
        <v>176</v>
      </c>
      <c r="F12" s="13">
        <v>1</v>
      </c>
      <c r="G12" s="14">
        <f>+'[1]5462-15'!G10</f>
        <v>0</v>
      </c>
      <c r="H12" s="14">
        <f>+'[1]5462-15'!H10</f>
        <v>0</v>
      </c>
      <c r="I12" s="14">
        <f>+'[1]5462-15'!I10</f>
        <v>72</v>
      </c>
      <c r="J12" s="226">
        <f t="shared" ref="J12:J16" si="0">+(G12*400)+(H12*100)+I12</f>
        <v>72</v>
      </c>
      <c r="K12" s="15">
        <v>850</v>
      </c>
      <c r="L12" s="15">
        <f t="shared" ref="L12:L62" si="1">+J12*K12</f>
        <v>61200</v>
      </c>
      <c r="M12" s="26"/>
      <c r="N12" s="26">
        <v>0</v>
      </c>
      <c r="O12" s="26">
        <v>0</v>
      </c>
      <c r="P12" s="42"/>
      <c r="Q12" s="27">
        <v>0</v>
      </c>
      <c r="R12" s="18"/>
      <c r="S12" s="28"/>
      <c r="T12" s="27"/>
      <c r="U12" s="42"/>
      <c r="V12" s="42"/>
      <c r="W12" s="29"/>
      <c r="X12" s="27">
        <f t="shared" ref="X12:X62" si="2">+W12+L12</f>
        <v>61200</v>
      </c>
      <c r="Y12" s="27"/>
      <c r="Z12" s="27">
        <v>50000000</v>
      </c>
      <c r="AA12" s="27">
        <f t="shared" ref="AA12:AA62" si="3">+X12-Z12</f>
        <v>-49938800</v>
      </c>
      <c r="AB12" s="17">
        <v>0.01</v>
      </c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x14ac:dyDescent="0.2">
      <c r="A13" s="13">
        <v>3</v>
      </c>
      <c r="B13" s="13" t="s">
        <v>32</v>
      </c>
      <c r="C13" s="13">
        <v>811</v>
      </c>
      <c r="D13" s="13">
        <v>1548</v>
      </c>
      <c r="E13" s="13" t="s">
        <v>176</v>
      </c>
      <c r="F13" s="13">
        <v>2</v>
      </c>
      <c r="G13" s="14">
        <f>+'[1]5462-15'!G11</f>
        <v>0</v>
      </c>
      <c r="H13" s="14">
        <f>+'[1]5462-15'!H11</f>
        <v>1</v>
      </c>
      <c r="I13" s="14">
        <f>+'[1]5462-15'!I11</f>
        <v>31</v>
      </c>
      <c r="J13" s="226">
        <f t="shared" si="0"/>
        <v>131</v>
      </c>
      <c r="K13" s="15">
        <v>850</v>
      </c>
      <c r="L13" s="15">
        <f t="shared" si="1"/>
        <v>111350</v>
      </c>
      <c r="M13" s="42">
        <v>1</v>
      </c>
      <c r="N13" s="26" t="s">
        <v>37</v>
      </c>
      <c r="O13" s="26" t="s">
        <v>38</v>
      </c>
      <c r="P13" s="42">
        <v>2</v>
      </c>
      <c r="Q13" s="27">
        <v>98</v>
      </c>
      <c r="R13" s="18"/>
      <c r="S13" s="28">
        <v>6500</v>
      </c>
      <c r="T13" s="27">
        <f>+Q13*S13</f>
        <v>637000</v>
      </c>
      <c r="U13" s="42">
        <v>20</v>
      </c>
      <c r="V13" s="42">
        <v>75</v>
      </c>
      <c r="W13" s="29">
        <v>159250</v>
      </c>
      <c r="X13" s="27">
        <f t="shared" si="2"/>
        <v>270600</v>
      </c>
      <c r="Y13" s="27"/>
      <c r="Z13" s="27">
        <v>50000000</v>
      </c>
      <c r="AA13" s="27">
        <f t="shared" si="3"/>
        <v>-49729400</v>
      </c>
      <c r="AB13" s="17">
        <v>0.02</v>
      </c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x14ac:dyDescent="0.2">
      <c r="A14" s="13">
        <v>4</v>
      </c>
      <c r="B14" s="13" t="s">
        <v>32</v>
      </c>
      <c r="C14" s="13">
        <v>813</v>
      </c>
      <c r="D14" s="13">
        <v>1549</v>
      </c>
      <c r="E14" s="13" t="s">
        <v>176</v>
      </c>
      <c r="F14" s="13">
        <v>2</v>
      </c>
      <c r="G14" s="14">
        <f>+'[1]5462-15'!G12</f>
        <v>0</v>
      </c>
      <c r="H14" s="14">
        <f>+'[1]5462-15'!H12</f>
        <v>1</v>
      </c>
      <c r="I14" s="14">
        <f>+'[1]5462-15'!I12</f>
        <v>70</v>
      </c>
      <c r="J14" s="226">
        <f t="shared" si="0"/>
        <v>170</v>
      </c>
      <c r="K14" s="15">
        <v>850</v>
      </c>
      <c r="L14" s="15">
        <f t="shared" si="1"/>
        <v>144500</v>
      </c>
      <c r="M14" s="42">
        <v>2</v>
      </c>
      <c r="N14" s="26" t="s">
        <v>37</v>
      </c>
      <c r="O14" s="26" t="s">
        <v>38</v>
      </c>
      <c r="P14" s="42">
        <v>2</v>
      </c>
      <c r="Q14" s="27">
        <v>66</v>
      </c>
      <c r="R14" s="18"/>
      <c r="S14" s="28">
        <v>6500</v>
      </c>
      <c r="T14" s="27">
        <f t="shared" ref="T14:T62" si="4">+Q14*S14</f>
        <v>429000</v>
      </c>
      <c r="U14" s="42"/>
      <c r="V14" s="42"/>
      <c r="W14" s="29"/>
      <c r="X14" s="27">
        <f t="shared" si="2"/>
        <v>144500</v>
      </c>
      <c r="Y14" s="27"/>
      <c r="Z14" s="27"/>
      <c r="AA14" s="27">
        <f t="shared" si="3"/>
        <v>144500</v>
      </c>
      <c r="AB14" s="1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x14ac:dyDescent="0.2">
      <c r="A15" s="13">
        <v>5</v>
      </c>
      <c r="B15" s="13" t="s">
        <v>32</v>
      </c>
      <c r="C15" s="13">
        <v>814</v>
      </c>
      <c r="D15" s="13">
        <v>1550</v>
      </c>
      <c r="E15" s="13" t="s">
        <v>176</v>
      </c>
      <c r="F15" s="13"/>
      <c r="G15" s="14">
        <f>+'[1]5462-15'!G13</f>
        <v>0</v>
      </c>
      <c r="H15" s="14">
        <f>+'[1]5462-15'!H13</f>
        <v>1</v>
      </c>
      <c r="I15" s="14">
        <f>+'[1]5462-15'!I13</f>
        <v>9</v>
      </c>
      <c r="J15" s="226">
        <f t="shared" si="0"/>
        <v>109</v>
      </c>
      <c r="K15" s="15">
        <v>850</v>
      </c>
      <c r="L15" s="15">
        <f t="shared" si="1"/>
        <v>92650</v>
      </c>
      <c r="M15" s="42">
        <v>3</v>
      </c>
      <c r="N15" s="26" t="s">
        <v>37</v>
      </c>
      <c r="O15" s="26" t="s">
        <v>39</v>
      </c>
      <c r="P15" s="42"/>
      <c r="Q15" s="27">
        <v>162</v>
      </c>
      <c r="R15" s="18"/>
      <c r="S15" s="28"/>
      <c r="T15" s="27">
        <f t="shared" si="4"/>
        <v>0</v>
      </c>
      <c r="U15" s="42"/>
      <c r="V15" s="42"/>
      <c r="W15" s="29"/>
      <c r="X15" s="27">
        <f t="shared" si="2"/>
        <v>92650</v>
      </c>
      <c r="Y15" s="27"/>
      <c r="Z15" s="27"/>
      <c r="AA15" s="27">
        <f t="shared" si="3"/>
        <v>92650</v>
      </c>
      <c r="AB15" s="1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x14ac:dyDescent="0.2">
      <c r="A16" s="13">
        <v>6</v>
      </c>
      <c r="B16" s="13" t="s">
        <v>32</v>
      </c>
      <c r="C16" s="13">
        <v>815</v>
      </c>
      <c r="D16" s="13">
        <v>1551</v>
      </c>
      <c r="E16" s="13" t="s">
        <v>176</v>
      </c>
      <c r="F16" s="13"/>
      <c r="G16" s="14">
        <f>+'[1]5462-15'!G14</f>
        <v>0</v>
      </c>
      <c r="H16" s="14">
        <f>+'[1]5462-15'!H14</f>
        <v>1</v>
      </c>
      <c r="I16" s="14">
        <f>+'[1]5462-15'!I14</f>
        <v>76</v>
      </c>
      <c r="J16" s="226">
        <f t="shared" si="0"/>
        <v>176</v>
      </c>
      <c r="K16" s="15">
        <v>850</v>
      </c>
      <c r="L16" s="15">
        <f t="shared" si="1"/>
        <v>149600</v>
      </c>
      <c r="M16" s="42">
        <v>4</v>
      </c>
      <c r="N16" s="26" t="s">
        <v>37</v>
      </c>
      <c r="O16" s="26" t="s">
        <v>39</v>
      </c>
      <c r="P16" s="42"/>
      <c r="Q16" s="27">
        <v>102</v>
      </c>
      <c r="R16" s="18"/>
      <c r="S16" s="28"/>
      <c r="T16" s="27">
        <f t="shared" si="4"/>
        <v>0</v>
      </c>
      <c r="U16" s="42"/>
      <c r="V16" s="42"/>
      <c r="W16" s="29"/>
      <c r="X16" s="27">
        <f t="shared" si="2"/>
        <v>149600</v>
      </c>
      <c r="Y16" s="27"/>
      <c r="Z16" s="27"/>
      <c r="AA16" s="27">
        <f t="shared" si="3"/>
        <v>149600</v>
      </c>
      <c r="AB16" s="1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x14ac:dyDescent="0.2">
      <c r="A17" s="13">
        <v>7</v>
      </c>
      <c r="B17" s="13" t="s">
        <v>32</v>
      </c>
      <c r="C17" s="13">
        <v>816</v>
      </c>
      <c r="D17" s="13">
        <v>1552</v>
      </c>
      <c r="E17" s="13" t="s">
        <v>176</v>
      </c>
      <c r="F17" s="13"/>
      <c r="G17" s="14">
        <f>+'[1]5462-15'!G15</f>
        <v>0</v>
      </c>
      <c r="H17" s="14">
        <f>+'[1]5462-15'!H15</f>
        <v>1</v>
      </c>
      <c r="I17" s="14">
        <f>+'[1]5462-15'!I15</f>
        <v>13</v>
      </c>
      <c r="J17" s="226">
        <f t="shared" ref="J17:J42" si="5">+(G17*400)+(H17*100)+I17</f>
        <v>113</v>
      </c>
      <c r="K17" s="15">
        <v>850</v>
      </c>
      <c r="L17" s="15">
        <f t="shared" si="1"/>
        <v>96050</v>
      </c>
      <c r="M17" s="42">
        <v>5</v>
      </c>
      <c r="N17" s="26" t="s">
        <v>37</v>
      </c>
      <c r="O17" s="26" t="s">
        <v>39</v>
      </c>
      <c r="P17" s="42"/>
      <c r="Q17" s="27">
        <v>108</v>
      </c>
      <c r="R17" s="18"/>
      <c r="S17" s="28"/>
      <c r="T17" s="27">
        <f t="shared" si="4"/>
        <v>0</v>
      </c>
      <c r="U17" s="42"/>
      <c r="V17" s="42"/>
      <c r="W17" s="29"/>
      <c r="X17" s="27">
        <f t="shared" si="2"/>
        <v>96050</v>
      </c>
      <c r="Y17" s="27"/>
      <c r="Z17" s="27"/>
      <c r="AA17" s="27">
        <f t="shared" si="3"/>
        <v>96050</v>
      </c>
      <c r="AB17" s="1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x14ac:dyDescent="0.2">
      <c r="A18" s="13">
        <v>8</v>
      </c>
      <c r="B18" s="13" t="s">
        <v>32</v>
      </c>
      <c r="C18" s="13">
        <v>818</v>
      </c>
      <c r="D18" s="13">
        <v>1553</v>
      </c>
      <c r="E18" s="13" t="s">
        <v>176</v>
      </c>
      <c r="F18" s="13"/>
      <c r="G18" s="14">
        <f>+'[1]5462-15'!G16</f>
        <v>0</v>
      </c>
      <c r="H18" s="14">
        <f>+'[1]5462-15'!H16</f>
        <v>0</v>
      </c>
      <c r="I18" s="14">
        <f>+'[1]5462-15'!I16</f>
        <v>82</v>
      </c>
      <c r="J18" s="226">
        <f t="shared" si="5"/>
        <v>82</v>
      </c>
      <c r="K18" s="15">
        <v>850</v>
      </c>
      <c r="L18" s="15">
        <f t="shared" si="1"/>
        <v>69700</v>
      </c>
      <c r="M18" s="42">
        <v>6</v>
      </c>
      <c r="N18" s="26" t="s">
        <v>37</v>
      </c>
      <c r="O18" s="26" t="s">
        <v>39</v>
      </c>
      <c r="P18" s="42"/>
      <c r="Q18" s="27">
        <v>77</v>
      </c>
      <c r="R18" s="18"/>
      <c r="S18" s="28"/>
      <c r="T18" s="27">
        <f t="shared" si="4"/>
        <v>0</v>
      </c>
      <c r="U18" s="42"/>
      <c r="V18" s="42"/>
      <c r="W18" s="29"/>
      <c r="X18" s="27">
        <f t="shared" si="2"/>
        <v>69700</v>
      </c>
      <c r="Y18" s="27"/>
      <c r="Z18" s="27"/>
      <c r="AA18" s="27">
        <f t="shared" si="3"/>
        <v>69700</v>
      </c>
      <c r="AB18" s="1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x14ac:dyDescent="0.2">
      <c r="A19" s="13">
        <v>9</v>
      </c>
      <c r="B19" s="13" t="s">
        <v>32</v>
      </c>
      <c r="C19" s="13">
        <v>819</v>
      </c>
      <c r="D19" s="13">
        <v>1554</v>
      </c>
      <c r="E19" s="13" t="s">
        <v>176</v>
      </c>
      <c r="F19" s="13"/>
      <c r="G19" s="14">
        <f>+'[1]5462-15'!G17</f>
        <v>0</v>
      </c>
      <c r="H19" s="14">
        <f>+'[1]5462-15'!H17</f>
        <v>0</v>
      </c>
      <c r="I19" s="14">
        <f>+'[1]5462-15'!I17</f>
        <v>61</v>
      </c>
      <c r="J19" s="226">
        <f t="shared" si="5"/>
        <v>61</v>
      </c>
      <c r="K19" s="15">
        <v>850</v>
      </c>
      <c r="L19" s="15">
        <f t="shared" si="1"/>
        <v>51850</v>
      </c>
      <c r="M19" s="42">
        <v>7</v>
      </c>
      <c r="N19" s="26" t="s">
        <v>37</v>
      </c>
      <c r="O19" s="26" t="s">
        <v>39</v>
      </c>
      <c r="P19" s="42"/>
      <c r="Q19" s="27">
        <v>56</v>
      </c>
      <c r="R19" s="18"/>
      <c r="S19" s="28"/>
      <c r="T19" s="27">
        <f t="shared" si="4"/>
        <v>0</v>
      </c>
      <c r="U19" s="42"/>
      <c r="V19" s="42"/>
      <c r="W19" s="29"/>
      <c r="X19" s="27">
        <f t="shared" si="2"/>
        <v>51850</v>
      </c>
      <c r="Y19" s="27"/>
      <c r="Z19" s="27"/>
      <c r="AA19" s="27">
        <f t="shared" si="3"/>
        <v>51850</v>
      </c>
      <c r="AB19" s="1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x14ac:dyDescent="0.2">
      <c r="A20" s="13">
        <v>10</v>
      </c>
      <c r="B20" s="13" t="s">
        <v>32</v>
      </c>
      <c r="C20" s="13">
        <v>821</v>
      </c>
      <c r="D20" s="13">
        <v>1556</v>
      </c>
      <c r="E20" s="13" t="s">
        <v>176</v>
      </c>
      <c r="F20" s="13"/>
      <c r="G20" s="14">
        <f>+'[1]5462-15'!G18</f>
        <v>0</v>
      </c>
      <c r="H20" s="14">
        <f>+'[1]5462-15'!H18</f>
        <v>0</v>
      </c>
      <c r="I20" s="14">
        <f>+'[1]5462-15'!I18</f>
        <v>96</v>
      </c>
      <c r="J20" s="226">
        <f t="shared" si="5"/>
        <v>96</v>
      </c>
      <c r="K20" s="15">
        <v>850</v>
      </c>
      <c r="L20" s="15">
        <f t="shared" si="1"/>
        <v>81600</v>
      </c>
      <c r="M20" s="42">
        <v>8</v>
      </c>
      <c r="N20" s="26" t="s">
        <v>37</v>
      </c>
      <c r="O20" s="26" t="s">
        <v>38</v>
      </c>
      <c r="P20" s="42"/>
      <c r="Q20" s="27">
        <v>143</v>
      </c>
      <c r="R20" s="18"/>
      <c r="S20" s="28"/>
      <c r="T20" s="27">
        <f t="shared" si="4"/>
        <v>0</v>
      </c>
      <c r="U20" s="42"/>
      <c r="V20" s="42"/>
      <c r="W20" s="29"/>
      <c r="X20" s="27">
        <f t="shared" si="2"/>
        <v>81600</v>
      </c>
      <c r="Y20" s="27"/>
      <c r="Z20" s="27"/>
      <c r="AA20" s="27">
        <f t="shared" si="3"/>
        <v>81600</v>
      </c>
      <c r="AB20" s="1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x14ac:dyDescent="0.2">
      <c r="A21" s="13">
        <v>11</v>
      </c>
      <c r="B21" s="13" t="s">
        <v>32</v>
      </c>
      <c r="C21" s="13">
        <v>822</v>
      </c>
      <c r="D21" s="13">
        <v>1557</v>
      </c>
      <c r="E21" s="13" t="s">
        <v>176</v>
      </c>
      <c r="F21" s="13"/>
      <c r="G21" s="14">
        <f>+'[1]5462-15'!G19</f>
        <v>1</v>
      </c>
      <c r="H21" s="14">
        <f>+'[1]5462-15'!H19</f>
        <v>3</v>
      </c>
      <c r="I21" s="14">
        <f>+'[1]5462-15'!I19</f>
        <v>2</v>
      </c>
      <c r="J21" s="226">
        <f t="shared" si="5"/>
        <v>702</v>
      </c>
      <c r="K21" s="15">
        <v>850</v>
      </c>
      <c r="L21" s="15">
        <f t="shared" si="1"/>
        <v>596700</v>
      </c>
      <c r="M21" s="26"/>
      <c r="N21" s="26">
        <v>0</v>
      </c>
      <c r="O21" s="26">
        <v>0</v>
      </c>
      <c r="P21" s="42"/>
      <c r="Q21" s="27">
        <v>0</v>
      </c>
      <c r="R21" s="18"/>
      <c r="S21" s="28"/>
      <c r="T21" s="27">
        <f t="shared" si="4"/>
        <v>0</v>
      </c>
      <c r="U21" s="42"/>
      <c r="V21" s="42"/>
      <c r="W21" s="29"/>
      <c r="X21" s="27">
        <f t="shared" si="2"/>
        <v>596700</v>
      </c>
      <c r="Y21" s="27"/>
      <c r="Z21" s="27"/>
      <c r="AA21" s="27">
        <f t="shared" si="3"/>
        <v>596700</v>
      </c>
      <c r="AB21" s="1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x14ac:dyDescent="0.2">
      <c r="A22" s="13">
        <v>12</v>
      </c>
      <c r="B22" s="13" t="s">
        <v>32</v>
      </c>
      <c r="C22" s="13">
        <v>824</v>
      </c>
      <c r="D22" s="13">
        <v>1559</v>
      </c>
      <c r="E22" s="13" t="s">
        <v>176</v>
      </c>
      <c r="F22" s="13"/>
      <c r="G22" s="14">
        <f>+'[1]5462-15'!G20</f>
        <v>1</v>
      </c>
      <c r="H22" s="14">
        <f>+'[1]5462-15'!H20</f>
        <v>3</v>
      </c>
      <c r="I22" s="14">
        <f>+'[1]5462-15'!I20</f>
        <v>12</v>
      </c>
      <c r="J22" s="226">
        <f t="shared" si="5"/>
        <v>712</v>
      </c>
      <c r="K22" s="15">
        <v>350</v>
      </c>
      <c r="L22" s="15">
        <f t="shared" si="1"/>
        <v>249200</v>
      </c>
      <c r="M22" s="26"/>
      <c r="N22" s="26">
        <v>0</v>
      </c>
      <c r="O22" s="26">
        <v>0</v>
      </c>
      <c r="P22" s="42"/>
      <c r="Q22" s="27">
        <v>0</v>
      </c>
      <c r="R22" s="18"/>
      <c r="S22" s="28"/>
      <c r="T22" s="27">
        <f t="shared" si="4"/>
        <v>0</v>
      </c>
      <c r="U22" s="42"/>
      <c r="V22" s="42"/>
      <c r="W22" s="29"/>
      <c r="X22" s="27">
        <f t="shared" si="2"/>
        <v>249200</v>
      </c>
      <c r="Y22" s="27"/>
      <c r="Z22" s="27"/>
      <c r="AA22" s="27">
        <f t="shared" si="3"/>
        <v>249200</v>
      </c>
      <c r="AB22" s="1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x14ac:dyDescent="0.2">
      <c r="A23" s="13">
        <v>13</v>
      </c>
      <c r="B23" s="13" t="s">
        <v>32</v>
      </c>
      <c r="C23" s="13">
        <v>825</v>
      </c>
      <c r="D23" s="13">
        <v>1560</v>
      </c>
      <c r="E23" s="13" t="s">
        <v>176</v>
      </c>
      <c r="F23" s="13"/>
      <c r="G23" s="14">
        <f>+'[1]5462-15'!G21</f>
        <v>0</v>
      </c>
      <c r="H23" s="14">
        <f>+'[1]5462-15'!H21</f>
        <v>2</v>
      </c>
      <c r="I23" s="14">
        <f>+'[1]5462-15'!I21</f>
        <v>13</v>
      </c>
      <c r="J23" s="226">
        <f t="shared" si="5"/>
        <v>213</v>
      </c>
      <c r="K23" s="15">
        <v>850</v>
      </c>
      <c r="L23" s="15">
        <f t="shared" si="1"/>
        <v>181050</v>
      </c>
      <c r="M23" s="26"/>
      <c r="N23" s="26">
        <v>0</v>
      </c>
      <c r="O23" s="26">
        <v>0</v>
      </c>
      <c r="P23" s="42"/>
      <c r="Q23" s="27">
        <v>0</v>
      </c>
      <c r="R23" s="18"/>
      <c r="S23" s="28"/>
      <c r="T23" s="27">
        <f t="shared" si="4"/>
        <v>0</v>
      </c>
      <c r="U23" s="42"/>
      <c r="V23" s="42"/>
      <c r="W23" s="29"/>
      <c r="X23" s="27">
        <f t="shared" si="2"/>
        <v>181050</v>
      </c>
      <c r="Y23" s="27"/>
      <c r="Z23" s="27"/>
      <c r="AA23" s="27">
        <f t="shared" si="3"/>
        <v>181050</v>
      </c>
      <c r="AB23" s="1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x14ac:dyDescent="0.2">
      <c r="A24" s="13">
        <v>14</v>
      </c>
      <c r="B24" s="13" t="s">
        <v>32</v>
      </c>
      <c r="C24" s="13">
        <v>826</v>
      </c>
      <c r="D24" s="13">
        <v>1561</v>
      </c>
      <c r="E24" s="13" t="s">
        <v>176</v>
      </c>
      <c r="F24" s="13"/>
      <c r="G24" s="14">
        <f>+'[1]5462-15'!G22</f>
        <v>0</v>
      </c>
      <c r="H24" s="14">
        <f>+'[1]5462-15'!H22</f>
        <v>2</v>
      </c>
      <c r="I24" s="14">
        <f>+'[1]5462-15'!I22</f>
        <v>16</v>
      </c>
      <c r="J24" s="226">
        <f t="shared" si="5"/>
        <v>216</v>
      </c>
      <c r="K24" s="15">
        <v>850</v>
      </c>
      <c r="L24" s="15">
        <f t="shared" si="1"/>
        <v>183600</v>
      </c>
      <c r="M24" s="42">
        <v>9</v>
      </c>
      <c r="N24" s="26" t="s">
        <v>37</v>
      </c>
      <c r="O24" s="26" t="s">
        <v>39</v>
      </c>
      <c r="P24" s="42"/>
      <c r="Q24" s="27">
        <v>144</v>
      </c>
      <c r="R24" s="18"/>
      <c r="S24" s="28"/>
      <c r="T24" s="27">
        <f t="shared" si="4"/>
        <v>0</v>
      </c>
      <c r="U24" s="42"/>
      <c r="V24" s="42"/>
      <c r="W24" s="29"/>
      <c r="X24" s="27">
        <f t="shared" si="2"/>
        <v>183600</v>
      </c>
      <c r="Y24" s="27"/>
      <c r="Z24" s="27"/>
      <c r="AA24" s="27">
        <f t="shared" si="3"/>
        <v>183600</v>
      </c>
      <c r="AB24" s="1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x14ac:dyDescent="0.2">
      <c r="A25" s="13">
        <v>15</v>
      </c>
      <c r="B25" s="13" t="s">
        <v>32</v>
      </c>
      <c r="C25" s="13">
        <v>828</v>
      </c>
      <c r="D25" s="13">
        <v>1563</v>
      </c>
      <c r="E25" s="13" t="s">
        <v>176</v>
      </c>
      <c r="F25" s="13"/>
      <c r="G25" s="14">
        <f>+'[1]5462-15'!G23</f>
        <v>0</v>
      </c>
      <c r="H25" s="14">
        <f>+'[1]5462-15'!H23</f>
        <v>3</v>
      </c>
      <c r="I25" s="14">
        <f>+'[1]5462-15'!I23</f>
        <v>48</v>
      </c>
      <c r="J25" s="226">
        <f t="shared" si="5"/>
        <v>348</v>
      </c>
      <c r="K25" s="15">
        <v>850</v>
      </c>
      <c r="L25" s="15">
        <f t="shared" si="1"/>
        <v>295800</v>
      </c>
      <c r="M25" s="42">
        <v>10</v>
      </c>
      <c r="N25" s="26" t="s">
        <v>37</v>
      </c>
      <c r="O25" s="26" t="s">
        <v>38</v>
      </c>
      <c r="P25" s="42"/>
      <c r="Q25" s="27">
        <v>72</v>
      </c>
      <c r="R25" s="18"/>
      <c r="S25" s="28"/>
      <c r="T25" s="27">
        <f t="shared" si="4"/>
        <v>0</v>
      </c>
      <c r="U25" s="42"/>
      <c r="V25" s="42"/>
      <c r="W25" s="29"/>
      <c r="X25" s="27">
        <f t="shared" si="2"/>
        <v>295800</v>
      </c>
      <c r="Y25" s="27"/>
      <c r="Z25" s="27"/>
      <c r="AA25" s="27">
        <f t="shared" si="3"/>
        <v>295800</v>
      </c>
      <c r="AB25" s="1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x14ac:dyDescent="0.2">
      <c r="A26" s="13">
        <v>16</v>
      </c>
      <c r="B26" s="13" t="s">
        <v>32</v>
      </c>
      <c r="C26" s="13">
        <v>830</v>
      </c>
      <c r="D26" s="13">
        <v>1565</v>
      </c>
      <c r="E26" s="13" t="s">
        <v>176</v>
      </c>
      <c r="F26" s="13"/>
      <c r="G26" s="14">
        <f>+'[1]5462-15'!G24</f>
        <v>0</v>
      </c>
      <c r="H26" s="14">
        <f>+'[1]5462-15'!H24</f>
        <v>3</v>
      </c>
      <c r="I26" s="14">
        <f>+'[1]5462-15'!I24</f>
        <v>40</v>
      </c>
      <c r="J26" s="226">
        <f t="shared" si="5"/>
        <v>340</v>
      </c>
      <c r="K26" s="15">
        <v>725</v>
      </c>
      <c r="L26" s="15">
        <f t="shared" si="1"/>
        <v>246500</v>
      </c>
      <c r="M26" s="42">
        <v>11</v>
      </c>
      <c r="N26" s="26" t="s">
        <v>37</v>
      </c>
      <c r="O26" s="26" t="s">
        <v>38</v>
      </c>
      <c r="P26" s="42"/>
      <c r="Q26" s="27">
        <v>28</v>
      </c>
      <c r="R26" s="18"/>
      <c r="S26" s="28"/>
      <c r="T26" s="27">
        <f t="shared" si="4"/>
        <v>0</v>
      </c>
      <c r="U26" s="42"/>
      <c r="V26" s="42"/>
      <c r="W26" s="29"/>
      <c r="X26" s="27">
        <f t="shared" si="2"/>
        <v>246500</v>
      </c>
      <c r="Y26" s="27"/>
      <c r="Z26" s="27"/>
      <c r="AA26" s="27">
        <f t="shared" si="3"/>
        <v>246500</v>
      </c>
      <c r="AB26" s="1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x14ac:dyDescent="0.2">
      <c r="A27" s="13">
        <v>17</v>
      </c>
      <c r="B27" s="13" t="s">
        <v>32</v>
      </c>
      <c r="C27" s="13">
        <v>831</v>
      </c>
      <c r="D27" s="13">
        <v>1566</v>
      </c>
      <c r="E27" s="13" t="s">
        <v>176</v>
      </c>
      <c r="F27" s="13"/>
      <c r="G27" s="14">
        <f>+'[1]5462-15'!G25</f>
        <v>0</v>
      </c>
      <c r="H27" s="14">
        <f>+'[1]5462-15'!H25</f>
        <v>0</v>
      </c>
      <c r="I27" s="14">
        <f>+'[1]5462-15'!I25</f>
        <v>84</v>
      </c>
      <c r="J27" s="226">
        <f t="shared" si="5"/>
        <v>84</v>
      </c>
      <c r="K27" s="15">
        <v>850</v>
      </c>
      <c r="L27" s="15">
        <f t="shared" si="1"/>
        <v>71400</v>
      </c>
      <c r="M27" s="42">
        <v>12</v>
      </c>
      <c r="N27" s="26" t="s">
        <v>37</v>
      </c>
      <c r="O27" s="26" t="s">
        <v>38</v>
      </c>
      <c r="P27" s="42"/>
      <c r="Q27" s="27">
        <v>36</v>
      </c>
      <c r="R27" s="18"/>
      <c r="S27" s="28"/>
      <c r="T27" s="27">
        <f t="shared" si="4"/>
        <v>0</v>
      </c>
      <c r="U27" s="42"/>
      <c r="V27" s="42"/>
      <c r="W27" s="29"/>
      <c r="X27" s="27">
        <f t="shared" si="2"/>
        <v>71400</v>
      </c>
      <c r="Y27" s="27"/>
      <c r="Z27" s="27"/>
      <c r="AA27" s="27">
        <f t="shared" si="3"/>
        <v>71400</v>
      </c>
      <c r="AB27" s="1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x14ac:dyDescent="0.2">
      <c r="A28" s="13">
        <v>18</v>
      </c>
      <c r="B28" s="13" t="s">
        <v>32</v>
      </c>
      <c r="C28" s="13">
        <v>832</v>
      </c>
      <c r="D28" s="13">
        <v>1567</v>
      </c>
      <c r="E28" s="13" t="s">
        <v>176</v>
      </c>
      <c r="F28" s="13"/>
      <c r="G28" s="14">
        <f>+'[1]5462-15'!G26</f>
        <v>0</v>
      </c>
      <c r="H28" s="14">
        <f>+'[1]5462-15'!H26</f>
        <v>0</v>
      </c>
      <c r="I28" s="14">
        <f>+'[1]5462-15'!I26</f>
        <v>83.1</v>
      </c>
      <c r="J28" s="226">
        <f t="shared" si="5"/>
        <v>83.1</v>
      </c>
      <c r="K28" s="15">
        <v>275</v>
      </c>
      <c r="L28" s="15">
        <f t="shared" si="1"/>
        <v>22852.5</v>
      </c>
      <c r="M28" s="26"/>
      <c r="N28" s="26">
        <v>0</v>
      </c>
      <c r="O28" s="26">
        <v>0</v>
      </c>
      <c r="P28" s="42"/>
      <c r="Q28" s="27">
        <v>0</v>
      </c>
      <c r="R28" s="18"/>
      <c r="S28" s="28"/>
      <c r="T28" s="27">
        <f t="shared" si="4"/>
        <v>0</v>
      </c>
      <c r="U28" s="42"/>
      <c r="V28" s="42"/>
      <c r="W28" s="29"/>
      <c r="X28" s="27">
        <f t="shared" si="2"/>
        <v>22852.5</v>
      </c>
      <c r="Y28" s="27"/>
      <c r="Z28" s="27"/>
      <c r="AA28" s="27">
        <f t="shared" si="3"/>
        <v>22852.5</v>
      </c>
      <c r="AB28" s="1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x14ac:dyDescent="0.2">
      <c r="A29" s="13">
        <v>19</v>
      </c>
      <c r="B29" s="13" t="s">
        <v>32</v>
      </c>
      <c r="C29" s="13">
        <v>833</v>
      </c>
      <c r="D29" s="13">
        <v>1568</v>
      </c>
      <c r="E29" s="13" t="s">
        <v>176</v>
      </c>
      <c r="F29" s="13"/>
      <c r="G29" s="14">
        <f>+'[1]5462-15'!G27</f>
        <v>0</v>
      </c>
      <c r="H29" s="14">
        <f>+'[1]5462-15'!H27</f>
        <v>1</v>
      </c>
      <c r="I29" s="14">
        <f>+'[1]5462-15'!I27</f>
        <v>3</v>
      </c>
      <c r="J29" s="226">
        <f t="shared" si="5"/>
        <v>103</v>
      </c>
      <c r="K29" s="15">
        <v>850</v>
      </c>
      <c r="L29" s="15">
        <f t="shared" si="1"/>
        <v>87550</v>
      </c>
      <c r="M29" s="26"/>
      <c r="N29" s="26">
        <v>0</v>
      </c>
      <c r="O29" s="26">
        <v>0</v>
      </c>
      <c r="P29" s="42"/>
      <c r="Q29" s="27">
        <v>0</v>
      </c>
      <c r="R29" s="18"/>
      <c r="S29" s="28"/>
      <c r="T29" s="27">
        <f t="shared" si="4"/>
        <v>0</v>
      </c>
      <c r="U29" s="42"/>
      <c r="V29" s="42"/>
      <c r="W29" s="29"/>
      <c r="X29" s="27">
        <f t="shared" si="2"/>
        <v>87550</v>
      </c>
      <c r="Y29" s="27"/>
      <c r="Z29" s="27"/>
      <c r="AA29" s="27">
        <f t="shared" si="3"/>
        <v>87550</v>
      </c>
      <c r="AB29" s="1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x14ac:dyDescent="0.2">
      <c r="A30" s="13">
        <v>20</v>
      </c>
      <c r="B30" s="13" t="s">
        <v>32</v>
      </c>
      <c r="C30" s="13">
        <v>834</v>
      </c>
      <c r="D30" s="13">
        <v>1569</v>
      </c>
      <c r="E30" s="13" t="s">
        <v>176</v>
      </c>
      <c r="F30" s="13"/>
      <c r="G30" s="14">
        <f>+'[1]5462-15'!G28</f>
        <v>0</v>
      </c>
      <c r="H30" s="14">
        <f>+'[1]5462-15'!H28</f>
        <v>2</v>
      </c>
      <c r="I30" s="14">
        <f>+'[1]5462-15'!I28</f>
        <v>76</v>
      </c>
      <c r="J30" s="226">
        <f t="shared" si="5"/>
        <v>276</v>
      </c>
      <c r="K30" s="15">
        <v>725</v>
      </c>
      <c r="L30" s="15">
        <f t="shared" si="1"/>
        <v>200100</v>
      </c>
      <c r="M30" s="42">
        <v>13</v>
      </c>
      <c r="N30" s="26" t="s">
        <v>37</v>
      </c>
      <c r="O30" s="26" t="s">
        <v>39</v>
      </c>
      <c r="P30" s="42"/>
      <c r="Q30" s="27">
        <v>36</v>
      </c>
      <c r="R30" s="18"/>
      <c r="S30" s="28"/>
      <c r="T30" s="27">
        <f t="shared" si="4"/>
        <v>0</v>
      </c>
      <c r="U30" s="42"/>
      <c r="V30" s="42"/>
      <c r="W30" s="29"/>
      <c r="X30" s="27">
        <f t="shared" si="2"/>
        <v>200100</v>
      </c>
      <c r="Y30" s="27"/>
      <c r="Z30" s="27"/>
      <c r="AA30" s="27">
        <f t="shared" si="3"/>
        <v>200100</v>
      </c>
      <c r="AB30" s="1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x14ac:dyDescent="0.2">
      <c r="A31" s="13">
        <v>21</v>
      </c>
      <c r="B31" s="13" t="s">
        <v>32</v>
      </c>
      <c r="C31" s="13">
        <v>837</v>
      </c>
      <c r="D31" s="13">
        <v>1571</v>
      </c>
      <c r="E31" s="13" t="s">
        <v>176</v>
      </c>
      <c r="F31" s="13"/>
      <c r="G31" s="14">
        <f>+'[1]5462-15'!G29</f>
        <v>0</v>
      </c>
      <c r="H31" s="14">
        <f>+'[1]5462-15'!H29</f>
        <v>1</v>
      </c>
      <c r="I31" s="14">
        <f>+'[1]5462-15'!I29</f>
        <v>55</v>
      </c>
      <c r="J31" s="226">
        <f t="shared" si="5"/>
        <v>155</v>
      </c>
      <c r="K31" s="15">
        <v>850</v>
      </c>
      <c r="L31" s="15">
        <f t="shared" si="1"/>
        <v>131750</v>
      </c>
      <c r="M31" s="42">
        <v>14</v>
      </c>
      <c r="N31" s="26" t="s">
        <v>37</v>
      </c>
      <c r="O31" s="26" t="s">
        <v>38</v>
      </c>
      <c r="P31" s="42"/>
      <c r="Q31" s="27">
        <v>144</v>
      </c>
      <c r="R31" s="18"/>
      <c r="S31" s="28"/>
      <c r="T31" s="27">
        <f t="shared" si="4"/>
        <v>0</v>
      </c>
      <c r="U31" s="42"/>
      <c r="V31" s="42"/>
      <c r="W31" s="29"/>
      <c r="X31" s="27">
        <f t="shared" si="2"/>
        <v>131750</v>
      </c>
      <c r="Y31" s="27"/>
      <c r="Z31" s="27"/>
      <c r="AA31" s="27">
        <f t="shared" si="3"/>
        <v>131750</v>
      </c>
      <c r="AB31" s="1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x14ac:dyDescent="0.2">
      <c r="A32" s="13">
        <v>22</v>
      </c>
      <c r="B32" s="13" t="s">
        <v>32</v>
      </c>
      <c r="C32" s="13">
        <v>838</v>
      </c>
      <c r="D32" s="13">
        <v>1572</v>
      </c>
      <c r="E32" s="13" t="s">
        <v>176</v>
      </c>
      <c r="F32" s="13"/>
      <c r="G32" s="14">
        <f>+'[1]5462-15'!G30</f>
        <v>0</v>
      </c>
      <c r="H32" s="14">
        <f>+'[1]5462-15'!H30</f>
        <v>3</v>
      </c>
      <c r="I32" s="14">
        <f>+'[1]5462-15'!I30</f>
        <v>86</v>
      </c>
      <c r="J32" s="226">
        <f t="shared" si="5"/>
        <v>386</v>
      </c>
      <c r="K32" s="15">
        <v>275</v>
      </c>
      <c r="L32" s="15">
        <f t="shared" si="1"/>
        <v>106150</v>
      </c>
      <c r="M32" s="26"/>
      <c r="N32" s="26">
        <v>0</v>
      </c>
      <c r="O32" s="26">
        <v>0</v>
      </c>
      <c r="P32" s="42"/>
      <c r="Q32" s="27">
        <v>0</v>
      </c>
      <c r="R32" s="18"/>
      <c r="S32" s="28"/>
      <c r="T32" s="27">
        <f t="shared" si="4"/>
        <v>0</v>
      </c>
      <c r="U32" s="42"/>
      <c r="V32" s="42"/>
      <c r="W32" s="29"/>
      <c r="X32" s="27">
        <f t="shared" si="2"/>
        <v>106150</v>
      </c>
      <c r="Y32" s="27"/>
      <c r="Z32" s="27"/>
      <c r="AA32" s="27">
        <f t="shared" si="3"/>
        <v>106150</v>
      </c>
      <c r="AB32" s="1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x14ac:dyDescent="0.2">
      <c r="A33" s="13">
        <v>23</v>
      </c>
      <c r="B33" s="13" t="s">
        <v>32</v>
      </c>
      <c r="C33" s="13">
        <v>839</v>
      </c>
      <c r="D33" s="13">
        <v>1573</v>
      </c>
      <c r="E33" s="13" t="s">
        <v>176</v>
      </c>
      <c r="F33" s="13"/>
      <c r="G33" s="14">
        <f>+'[1]5462-15'!G31</f>
        <v>1</v>
      </c>
      <c r="H33" s="14">
        <f>+'[1]5462-15'!H31</f>
        <v>1</v>
      </c>
      <c r="I33" s="14">
        <f>+'[1]5462-15'!I31</f>
        <v>29</v>
      </c>
      <c r="J33" s="226">
        <f t="shared" si="5"/>
        <v>529</v>
      </c>
      <c r="K33" s="15">
        <v>375</v>
      </c>
      <c r="L33" s="15">
        <f t="shared" si="1"/>
        <v>198375</v>
      </c>
      <c r="M33" s="26"/>
      <c r="N33" s="26">
        <v>0</v>
      </c>
      <c r="O33" s="26">
        <v>0</v>
      </c>
      <c r="P33" s="42"/>
      <c r="Q33" s="27">
        <v>0</v>
      </c>
      <c r="R33" s="18"/>
      <c r="S33" s="28"/>
      <c r="T33" s="27">
        <f t="shared" si="4"/>
        <v>0</v>
      </c>
      <c r="U33" s="42"/>
      <c r="V33" s="42"/>
      <c r="W33" s="29"/>
      <c r="X33" s="27">
        <f t="shared" si="2"/>
        <v>198375</v>
      </c>
      <c r="Y33" s="27"/>
      <c r="Z33" s="27"/>
      <c r="AA33" s="27">
        <f t="shared" si="3"/>
        <v>198375</v>
      </c>
      <c r="AB33" s="1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x14ac:dyDescent="0.2">
      <c r="A34" s="13">
        <v>24</v>
      </c>
      <c r="B34" s="13" t="s">
        <v>32</v>
      </c>
      <c r="C34" s="13">
        <v>840</v>
      </c>
      <c r="D34" s="13">
        <v>1574</v>
      </c>
      <c r="E34" s="13" t="s">
        <v>176</v>
      </c>
      <c r="F34" s="13"/>
      <c r="G34" s="14">
        <f>+'[1]5462-15'!G32</f>
        <v>0</v>
      </c>
      <c r="H34" s="14">
        <f>+'[1]5462-15'!H32</f>
        <v>1</v>
      </c>
      <c r="I34" s="14">
        <f>+'[1]5462-15'!I32</f>
        <v>47</v>
      </c>
      <c r="J34" s="226">
        <f t="shared" si="5"/>
        <v>147</v>
      </c>
      <c r="K34" s="15">
        <v>850</v>
      </c>
      <c r="L34" s="15">
        <f t="shared" si="1"/>
        <v>124950</v>
      </c>
      <c r="M34" s="42">
        <v>15</v>
      </c>
      <c r="N34" s="26" t="s">
        <v>37</v>
      </c>
      <c r="O34" s="26" t="s">
        <v>39</v>
      </c>
      <c r="P34" s="42"/>
      <c r="Q34" s="27">
        <v>108</v>
      </c>
      <c r="R34" s="18"/>
      <c r="S34" s="28"/>
      <c r="T34" s="27">
        <f t="shared" si="4"/>
        <v>0</v>
      </c>
      <c r="U34" s="42"/>
      <c r="V34" s="42"/>
      <c r="W34" s="29"/>
      <c r="X34" s="27">
        <f t="shared" si="2"/>
        <v>124950</v>
      </c>
      <c r="Y34" s="27"/>
      <c r="Z34" s="27"/>
      <c r="AA34" s="27">
        <f t="shared" si="3"/>
        <v>124950</v>
      </c>
      <c r="AB34" s="1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x14ac:dyDescent="0.2">
      <c r="A35" s="13">
        <v>25</v>
      </c>
      <c r="B35" s="13" t="s">
        <v>32</v>
      </c>
      <c r="C35" s="13">
        <v>841</v>
      </c>
      <c r="D35" s="13">
        <v>1575</v>
      </c>
      <c r="E35" s="13" t="s">
        <v>176</v>
      </c>
      <c r="F35" s="13"/>
      <c r="G35" s="14">
        <f>+'[1]5462-15'!G33</f>
        <v>0</v>
      </c>
      <c r="H35" s="14">
        <f>+'[1]5462-15'!H33</f>
        <v>0</v>
      </c>
      <c r="I35" s="14">
        <f>+'[1]5462-15'!I33</f>
        <v>66</v>
      </c>
      <c r="J35" s="226">
        <f t="shared" si="5"/>
        <v>66</v>
      </c>
      <c r="K35" s="15">
        <v>850</v>
      </c>
      <c r="L35" s="15">
        <f t="shared" si="1"/>
        <v>56100</v>
      </c>
      <c r="M35" s="42">
        <v>16</v>
      </c>
      <c r="N35" s="26" t="s">
        <v>37</v>
      </c>
      <c r="O35" s="26" t="s">
        <v>39</v>
      </c>
      <c r="P35" s="42"/>
      <c r="Q35" s="27">
        <v>48</v>
      </c>
      <c r="R35" s="18"/>
      <c r="S35" s="28"/>
      <c r="T35" s="27">
        <f t="shared" si="4"/>
        <v>0</v>
      </c>
      <c r="U35" s="42"/>
      <c r="V35" s="42"/>
      <c r="W35" s="29"/>
      <c r="X35" s="27">
        <f t="shared" si="2"/>
        <v>56100</v>
      </c>
      <c r="Y35" s="27"/>
      <c r="Z35" s="27"/>
      <c r="AA35" s="27">
        <f t="shared" si="3"/>
        <v>56100</v>
      </c>
      <c r="AB35" s="1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x14ac:dyDescent="0.2">
      <c r="A36" s="13">
        <v>26</v>
      </c>
      <c r="B36" s="13" t="s">
        <v>32</v>
      </c>
      <c r="C36" s="13">
        <v>842</v>
      </c>
      <c r="D36" s="13">
        <v>1576</v>
      </c>
      <c r="E36" s="13" t="s">
        <v>176</v>
      </c>
      <c r="F36" s="13"/>
      <c r="G36" s="14">
        <f>+'[1]5462-15'!G34</f>
        <v>0</v>
      </c>
      <c r="H36" s="14">
        <f>+'[1]5462-15'!H34</f>
        <v>0</v>
      </c>
      <c r="I36" s="14">
        <f>+'[1]5462-15'!I34</f>
        <v>79</v>
      </c>
      <c r="J36" s="226">
        <f t="shared" si="5"/>
        <v>79</v>
      </c>
      <c r="K36" s="15">
        <v>850</v>
      </c>
      <c r="L36" s="15">
        <f t="shared" si="1"/>
        <v>67150</v>
      </c>
      <c r="M36" s="42">
        <v>17</v>
      </c>
      <c r="N36" s="26" t="s">
        <v>37</v>
      </c>
      <c r="O36" s="26" t="s">
        <v>39</v>
      </c>
      <c r="P36" s="42"/>
      <c r="Q36" s="27">
        <v>144</v>
      </c>
      <c r="R36" s="18"/>
      <c r="S36" s="28"/>
      <c r="T36" s="27">
        <f t="shared" si="4"/>
        <v>0</v>
      </c>
      <c r="U36" s="42"/>
      <c r="V36" s="42"/>
      <c r="W36" s="29"/>
      <c r="X36" s="27">
        <f t="shared" si="2"/>
        <v>67150</v>
      </c>
      <c r="Y36" s="27"/>
      <c r="Z36" s="27"/>
      <c r="AA36" s="27">
        <f t="shared" si="3"/>
        <v>67150</v>
      </c>
      <c r="AB36" s="1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x14ac:dyDescent="0.2">
      <c r="A37" s="13">
        <v>27</v>
      </c>
      <c r="B37" s="13" t="s">
        <v>32</v>
      </c>
      <c r="C37" s="13">
        <v>843</v>
      </c>
      <c r="D37" s="13">
        <v>1577</v>
      </c>
      <c r="E37" s="13" t="s">
        <v>176</v>
      </c>
      <c r="F37" s="13"/>
      <c r="G37" s="14">
        <f>+'[1]5462-15'!G35</f>
        <v>0</v>
      </c>
      <c r="H37" s="14">
        <f>+'[1]5462-15'!H35</f>
        <v>0</v>
      </c>
      <c r="I37" s="14">
        <f>+'[1]5462-15'!I35</f>
        <v>87</v>
      </c>
      <c r="J37" s="226">
        <f t="shared" si="5"/>
        <v>87</v>
      </c>
      <c r="K37" s="15">
        <v>850</v>
      </c>
      <c r="L37" s="15">
        <f t="shared" si="1"/>
        <v>73950</v>
      </c>
      <c r="M37" s="42">
        <v>18</v>
      </c>
      <c r="N37" s="26" t="s">
        <v>37</v>
      </c>
      <c r="O37" s="26" t="s">
        <v>38</v>
      </c>
      <c r="P37" s="42"/>
      <c r="Q37" s="27">
        <v>126</v>
      </c>
      <c r="R37" s="18"/>
      <c r="S37" s="28"/>
      <c r="T37" s="27">
        <f t="shared" si="4"/>
        <v>0</v>
      </c>
      <c r="U37" s="42"/>
      <c r="V37" s="42"/>
      <c r="W37" s="29"/>
      <c r="X37" s="27">
        <f t="shared" si="2"/>
        <v>73950</v>
      </c>
      <c r="Y37" s="27"/>
      <c r="Z37" s="27"/>
      <c r="AA37" s="27">
        <f t="shared" si="3"/>
        <v>73950</v>
      </c>
      <c r="AB37" s="1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x14ac:dyDescent="0.2">
      <c r="A38" s="13">
        <v>28</v>
      </c>
      <c r="B38" s="13" t="s">
        <v>32</v>
      </c>
      <c r="C38" s="13">
        <v>861</v>
      </c>
      <c r="D38" s="13">
        <v>1579</v>
      </c>
      <c r="E38" s="13" t="s">
        <v>176</v>
      </c>
      <c r="F38" s="13"/>
      <c r="G38" s="14">
        <f>+'[1]5462-15'!G36</f>
        <v>0</v>
      </c>
      <c r="H38" s="14">
        <f>+'[1]5462-15'!H36</f>
        <v>0</v>
      </c>
      <c r="I38" s="14">
        <f>+'[1]5462-15'!I36</f>
        <v>75</v>
      </c>
      <c r="J38" s="226">
        <f t="shared" si="5"/>
        <v>75</v>
      </c>
      <c r="K38" s="15">
        <v>850</v>
      </c>
      <c r="L38" s="15">
        <f t="shared" si="1"/>
        <v>63750</v>
      </c>
      <c r="M38" s="42">
        <v>19</v>
      </c>
      <c r="N38" s="26" t="s">
        <v>37</v>
      </c>
      <c r="O38" s="26" t="s">
        <v>38</v>
      </c>
      <c r="P38" s="42"/>
      <c r="Q38" s="27">
        <v>126</v>
      </c>
      <c r="R38" s="18"/>
      <c r="S38" s="28"/>
      <c r="T38" s="27">
        <f t="shared" si="4"/>
        <v>0</v>
      </c>
      <c r="U38" s="42"/>
      <c r="V38" s="42"/>
      <c r="W38" s="29"/>
      <c r="X38" s="27">
        <f t="shared" si="2"/>
        <v>63750</v>
      </c>
      <c r="Y38" s="27"/>
      <c r="Z38" s="27"/>
      <c r="AA38" s="27">
        <f t="shared" si="3"/>
        <v>63750</v>
      </c>
      <c r="AB38" s="1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x14ac:dyDescent="0.2">
      <c r="A39" s="13">
        <v>29</v>
      </c>
      <c r="B39" s="13" t="s">
        <v>32</v>
      </c>
      <c r="C39" s="13">
        <v>862</v>
      </c>
      <c r="D39" s="13">
        <v>1580</v>
      </c>
      <c r="E39" s="13" t="s">
        <v>176</v>
      </c>
      <c r="F39" s="13"/>
      <c r="G39" s="14">
        <f>+'[1]5462-15'!G37</f>
        <v>0</v>
      </c>
      <c r="H39" s="14">
        <f>+'[1]5462-15'!H37</f>
        <v>0</v>
      </c>
      <c r="I39" s="14">
        <f>+'[1]5462-15'!I37</f>
        <v>37</v>
      </c>
      <c r="J39" s="226">
        <f t="shared" si="5"/>
        <v>37</v>
      </c>
      <c r="K39" s="15">
        <v>850</v>
      </c>
      <c r="L39" s="15">
        <f t="shared" si="1"/>
        <v>31450</v>
      </c>
      <c r="M39" s="42">
        <v>20</v>
      </c>
      <c r="N39" s="26" t="s">
        <v>37</v>
      </c>
      <c r="O39" s="26" t="s">
        <v>39</v>
      </c>
      <c r="P39" s="42"/>
      <c r="Q39" s="27">
        <v>66</v>
      </c>
      <c r="R39" s="18"/>
      <c r="S39" s="28"/>
      <c r="T39" s="27">
        <f t="shared" si="4"/>
        <v>0</v>
      </c>
      <c r="U39" s="42"/>
      <c r="V39" s="42"/>
      <c r="W39" s="29"/>
      <c r="X39" s="27">
        <f t="shared" si="2"/>
        <v>31450</v>
      </c>
      <c r="Y39" s="27"/>
      <c r="Z39" s="27"/>
      <c r="AA39" s="27">
        <f t="shared" si="3"/>
        <v>31450</v>
      </c>
      <c r="AB39" s="1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x14ac:dyDescent="0.2">
      <c r="A40" s="13">
        <v>30</v>
      </c>
      <c r="B40" s="13" t="s">
        <v>32</v>
      </c>
      <c r="C40" s="13">
        <v>864</v>
      </c>
      <c r="D40" s="13">
        <v>1582</v>
      </c>
      <c r="E40" s="13" t="s">
        <v>176</v>
      </c>
      <c r="F40" s="13"/>
      <c r="G40" s="14">
        <f>+'[1]5462-15'!G38</f>
        <v>0</v>
      </c>
      <c r="H40" s="14">
        <f>+'[1]5462-15'!H38</f>
        <v>0</v>
      </c>
      <c r="I40" s="14">
        <f>+'[1]5462-15'!I38</f>
        <v>58</v>
      </c>
      <c r="J40" s="226">
        <f t="shared" si="5"/>
        <v>58</v>
      </c>
      <c r="K40" s="15">
        <v>850</v>
      </c>
      <c r="L40" s="15">
        <f t="shared" si="1"/>
        <v>49300</v>
      </c>
      <c r="M40" s="42">
        <v>21</v>
      </c>
      <c r="N40" s="26" t="s">
        <v>37</v>
      </c>
      <c r="O40" s="26" t="s">
        <v>39</v>
      </c>
      <c r="P40" s="42"/>
      <c r="Q40" s="27">
        <v>102</v>
      </c>
      <c r="R40" s="18"/>
      <c r="S40" s="28"/>
      <c r="T40" s="27">
        <f t="shared" si="4"/>
        <v>0</v>
      </c>
      <c r="U40" s="42"/>
      <c r="V40" s="42"/>
      <c r="W40" s="29"/>
      <c r="X40" s="27">
        <f t="shared" si="2"/>
        <v>49300</v>
      </c>
      <c r="Y40" s="27"/>
      <c r="Z40" s="27"/>
      <c r="AA40" s="27">
        <f t="shared" si="3"/>
        <v>49300</v>
      </c>
      <c r="AB40" s="1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x14ac:dyDescent="0.2">
      <c r="A41" s="13">
        <v>31</v>
      </c>
      <c r="B41" s="13" t="s">
        <v>32</v>
      </c>
      <c r="C41" s="13">
        <v>865</v>
      </c>
      <c r="D41" s="13">
        <v>1583</v>
      </c>
      <c r="E41" s="13" t="s">
        <v>176</v>
      </c>
      <c r="F41" s="13"/>
      <c r="G41" s="14">
        <f>+'[1]5462-15'!G39</f>
        <v>0</v>
      </c>
      <c r="H41" s="14">
        <f>+'[1]5462-15'!H39</f>
        <v>1</v>
      </c>
      <c r="I41" s="14">
        <f>+'[1]5462-15'!I39</f>
        <v>12</v>
      </c>
      <c r="J41" s="226">
        <f t="shared" si="5"/>
        <v>112</v>
      </c>
      <c r="K41" s="15">
        <v>850</v>
      </c>
      <c r="L41" s="15">
        <f t="shared" si="1"/>
        <v>95200</v>
      </c>
      <c r="M41" s="42">
        <v>22</v>
      </c>
      <c r="N41" s="26" t="s">
        <v>37</v>
      </c>
      <c r="O41" s="26" t="s">
        <v>38</v>
      </c>
      <c r="P41" s="42"/>
      <c r="Q41" s="27">
        <v>187</v>
      </c>
      <c r="R41" s="18"/>
      <c r="S41" s="28"/>
      <c r="T41" s="27">
        <f t="shared" si="4"/>
        <v>0</v>
      </c>
      <c r="U41" s="42"/>
      <c r="V41" s="42"/>
      <c r="W41" s="29"/>
      <c r="X41" s="27">
        <f t="shared" si="2"/>
        <v>95200</v>
      </c>
      <c r="Y41" s="27"/>
      <c r="Z41" s="27"/>
      <c r="AA41" s="27">
        <f t="shared" si="3"/>
        <v>95200</v>
      </c>
      <c r="AB41" s="1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x14ac:dyDescent="0.2">
      <c r="A42" s="13">
        <v>32</v>
      </c>
      <c r="B42" s="13" t="s">
        <v>32</v>
      </c>
      <c r="C42" s="13">
        <v>866</v>
      </c>
      <c r="D42" s="13">
        <v>1584</v>
      </c>
      <c r="E42" s="13" t="s">
        <v>176</v>
      </c>
      <c r="F42" s="13"/>
      <c r="G42" s="14">
        <f>+'[1]5462-15'!G40</f>
        <v>0</v>
      </c>
      <c r="H42" s="14">
        <f>+'[1]5462-15'!H40</f>
        <v>1</v>
      </c>
      <c r="I42" s="14">
        <f>+'[1]5462-15'!I40</f>
        <v>94</v>
      </c>
      <c r="J42" s="226">
        <f t="shared" si="5"/>
        <v>194</v>
      </c>
      <c r="K42" s="15">
        <v>850</v>
      </c>
      <c r="L42" s="15">
        <f t="shared" si="1"/>
        <v>164900</v>
      </c>
      <c r="M42" s="42">
        <v>23</v>
      </c>
      <c r="N42" s="26" t="s">
        <v>37</v>
      </c>
      <c r="O42" s="26" t="s">
        <v>39</v>
      </c>
      <c r="P42" s="42"/>
      <c r="Q42" s="27">
        <v>132</v>
      </c>
      <c r="R42" s="18"/>
      <c r="S42" s="28"/>
      <c r="T42" s="27">
        <f t="shared" si="4"/>
        <v>0</v>
      </c>
      <c r="U42" s="42"/>
      <c r="V42" s="42"/>
      <c r="W42" s="29"/>
      <c r="X42" s="27">
        <f t="shared" si="2"/>
        <v>164900</v>
      </c>
      <c r="Y42" s="27"/>
      <c r="Z42" s="27"/>
      <c r="AA42" s="27">
        <f t="shared" si="3"/>
        <v>164900</v>
      </c>
      <c r="AB42" s="1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x14ac:dyDescent="0.2">
      <c r="A43" s="13">
        <v>33</v>
      </c>
      <c r="B43" s="13" t="s">
        <v>32</v>
      </c>
      <c r="C43" s="13">
        <v>867</v>
      </c>
      <c r="D43" s="13">
        <v>1585</v>
      </c>
      <c r="E43" s="13" t="s">
        <v>176</v>
      </c>
      <c r="F43" s="13"/>
      <c r="G43" s="14">
        <f>+'[1]5462-15'!G41</f>
        <v>0</v>
      </c>
      <c r="H43" s="14">
        <f>+'[1]5462-15'!H41</f>
        <v>2</v>
      </c>
      <c r="I43" s="14">
        <f>+'[1]5462-15'!I41</f>
        <v>14</v>
      </c>
      <c r="J43" s="226">
        <f>+(G43*400)+(H43*100)+I43</f>
        <v>214</v>
      </c>
      <c r="K43" s="15">
        <v>850</v>
      </c>
      <c r="L43" s="15">
        <f t="shared" si="1"/>
        <v>181900</v>
      </c>
      <c r="M43" s="26"/>
      <c r="N43" s="26">
        <v>0</v>
      </c>
      <c r="O43" s="26">
        <v>0</v>
      </c>
      <c r="P43" s="42"/>
      <c r="Q43" s="27">
        <v>0</v>
      </c>
      <c r="R43" s="18"/>
      <c r="S43" s="28"/>
      <c r="T43" s="27">
        <f t="shared" si="4"/>
        <v>0</v>
      </c>
      <c r="U43" s="42"/>
      <c r="V43" s="42"/>
      <c r="W43" s="29"/>
      <c r="X43" s="27">
        <f t="shared" si="2"/>
        <v>181900</v>
      </c>
      <c r="Y43" s="27"/>
      <c r="Z43" s="27"/>
      <c r="AA43" s="27">
        <f t="shared" si="3"/>
        <v>181900</v>
      </c>
      <c r="AB43" s="17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x14ac:dyDescent="0.2">
      <c r="A44" s="13">
        <v>34</v>
      </c>
      <c r="B44" s="13" t="s">
        <v>32</v>
      </c>
      <c r="C44" s="13">
        <v>869</v>
      </c>
      <c r="D44" s="13">
        <v>1586</v>
      </c>
      <c r="E44" s="13" t="s">
        <v>176</v>
      </c>
      <c r="F44" s="13"/>
      <c r="G44" s="14">
        <f>+'[1]5462-15'!G42</f>
        <v>0</v>
      </c>
      <c r="H44" s="14">
        <f>+'[1]5462-15'!H42</f>
        <v>0</v>
      </c>
      <c r="I44" s="14">
        <f>+'[1]5462-15'!I42</f>
        <v>65</v>
      </c>
      <c r="J44" s="226">
        <f t="shared" ref="J44:J59" si="6">+(G44*400)+(H44*100)+I44</f>
        <v>65</v>
      </c>
      <c r="K44" s="15">
        <v>850</v>
      </c>
      <c r="L44" s="15">
        <f t="shared" si="1"/>
        <v>55250</v>
      </c>
      <c r="M44" s="42">
        <v>24</v>
      </c>
      <c r="N44" s="26" t="s">
        <v>37</v>
      </c>
      <c r="O44" s="26" t="s">
        <v>38</v>
      </c>
      <c r="P44" s="42"/>
      <c r="Q44" s="27">
        <v>96</v>
      </c>
      <c r="R44" s="18"/>
      <c r="S44" s="28"/>
      <c r="T44" s="27">
        <f t="shared" si="4"/>
        <v>0</v>
      </c>
      <c r="U44" s="42"/>
      <c r="V44" s="42"/>
      <c r="W44" s="29"/>
      <c r="X44" s="27">
        <f t="shared" si="2"/>
        <v>55250</v>
      </c>
      <c r="Y44" s="27"/>
      <c r="Z44" s="27"/>
      <c r="AA44" s="27">
        <f t="shared" si="3"/>
        <v>55250</v>
      </c>
      <c r="AB44" s="17"/>
      <c r="AC44" s="20"/>
      <c r="AD44" s="20"/>
      <c r="AE44" s="21"/>
      <c r="AF44" s="21"/>
      <c r="AG44" s="21"/>
      <c r="AH44" s="20"/>
      <c r="AI44" s="21"/>
      <c r="AJ44" s="21"/>
      <c r="AK44" s="21"/>
    </row>
    <row r="45" spans="1:37" x14ac:dyDescent="0.2">
      <c r="A45" s="13">
        <v>35</v>
      </c>
      <c r="B45" s="13" t="s">
        <v>32</v>
      </c>
      <c r="C45" s="13">
        <v>870</v>
      </c>
      <c r="D45" s="13">
        <v>1587</v>
      </c>
      <c r="E45" s="13" t="s">
        <v>176</v>
      </c>
      <c r="F45" s="13"/>
      <c r="G45" s="14">
        <f>+'[1]5462-15'!G43</f>
        <v>1</v>
      </c>
      <c r="H45" s="14">
        <f>+'[1]5462-15'!H43</f>
        <v>0</v>
      </c>
      <c r="I45" s="14">
        <f>+'[1]5462-15'!I43</f>
        <v>81</v>
      </c>
      <c r="J45" s="226">
        <f t="shared" si="6"/>
        <v>481</v>
      </c>
      <c r="K45" s="15">
        <v>725</v>
      </c>
      <c r="L45" s="15">
        <f t="shared" si="1"/>
        <v>348725</v>
      </c>
      <c r="M45" s="42">
        <v>25</v>
      </c>
      <c r="N45" s="26" t="s">
        <v>37</v>
      </c>
      <c r="O45" s="26" t="s">
        <v>39</v>
      </c>
      <c r="P45" s="42"/>
      <c r="Q45" s="27">
        <v>192</v>
      </c>
      <c r="R45" s="18"/>
      <c r="S45" s="28"/>
      <c r="T45" s="27">
        <f t="shared" si="4"/>
        <v>0</v>
      </c>
      <c r="U45" s="42"/>
      <c r="V45" s="42"/>
      <c r="W45" s="29"/>
      <c r="X45" s="27">
        <f t="shared" si="2"/>
        <v>348725</v>
      </c>
      <c r="Y45" s="27"/>
      <c r="Z45" s="27"/>
      <c r="AA45" s="27">
        <f t="shared" si="3"/>
        <v>348725</v>
      </c>
      <c r="AB45" s="17"/>
      <c r="AC45" s="20"/>
      <c r="AD45" s="20"/>
      <c r="AE45" s="21"/>
      <c r="AF45" s="21"/>
      <c r="AG45" s="21"/>
      <c r="AH45" s="20"/>
      <c r="AI45" s="21"/>
      <c r="AJ45" s="21"/>
      <c r="AK45" s="21"/>
    </row>
    <row r="46" spans="1:37" x14ac:dyDescent="0.2">
      <c r="A46" s="13">
        <v>36</v>
      </c>
      <c r="B46" s="13" t="s">
        <v>32</v>
      </c>
      <c r="C46" s="13">
        <v>872</v>
      </c>
      <c r="D46" s="13">
        <v>1588</v>
      </c>
      <c r="E46" s="13" t="s">
        <v>176</v>
      </c>
      <c r="F46" s="13"/>
      <c r="G46" s="14">
        <f>+'[1]5462-15'!G44</f>
        <v>2</v>
      </c>
      <c r="H46" s="14">
        <f>+'[1]5462-15'!H44</f>
        <v>3</v>
      </c>
      <c r="I46" s="14">
        <f>+'[1]5462-15'!I44</f>
        <v>50</v>
      </c>
      <c r="J46" s="226">
        <f t="shared" si="6"/>
        <v>1150</v>
      </c>
      <c r="K46" s="15">
        <v>850</v>
      </c>
      <c r="L46" s="15">
        <f t="shared" si="1"/>
        <v>977500</v>
      </c>
      <c r="M46" s="42">
        <v>26</v>
      </c>
      <c r="N46" s="26" t="s">
        <v>37</v>
      </c>
      <c r="O46" s="26" t="s">
        <v>39</v>
      </c>
      <c r="P46" s="42"/>
      <c r="Q46" s="27">
        <v>225</v>
      </c>
      <c r="R46" s="18"/>
      <c r="S46" s="28"/>
      <c r="T46" s="27">
        <f t="shared" si="4"/>
        <v>0</v>
      </c>
      <c r="U46" s="42"/>
      <c r="V46" s="42"/>
      <c r="W46" s="29"/>
      <c r="X46" s="27">
        <f t="shared" si="2"/>
        <v>977500</v>
      </c>
      <c r="Y46" s="27"/>
      <c r="Z46" s="27"/>
      <c r="AA46" s="27">
        <f t="shared" si="3"/>
        <v>977500</v>
      </c>
      <c r="AB46" s="17"/>
      <c r="AC46" s="20"/>
      <c r="AD46" s="20"/>
      <c r="AE46" s="21"/>
      <c r="AF46" s="21"/>
      <c r="AG46" s="21"/>
      <c r="AH46" s="20"/>
      <c r="AI46" s="21"/>
      <c r="AJ46" s="21"/>
      <c r="AK46" s="21"/>
    </row>
    <row r="47" spans="1:37" x14ac:dyDescent="0.2">
      <c r="A47" s="13"/>
      <c r="B47" s="13">
        <v>0</v>
      </c>
      <c r="C47" s="13">
        <v>0</v>
      </c>
      <c r="D47" s="13">
        <v>0</v>
      </c>
      <c r="E47" s="13">
        <v>0</v>
      </c>
      <c r="F47" s="13"/>
      <c r="G47" s="14">
        <f>+'[1]5462-15'!G45</f>
        <v>0</v>
      </c>
      <c r="H47" s="14">
        <f>+'[1]5462-15'!H45</f>
        <v>0</v>
      </c>
      <c r="I47" s="14">
        <f>+'[1]5462-15'!I45</f>
        <v>0</v>
      </c>
      <c r="J47" s="226">
        <f t="shared" si="6"/>
        <v>0</v>
      </c>
      <c r="K47" s="15"/>
      <c r="L47" s="15">
        <f t="shared" si="1"/>
        <v>0</v>
      </c>
      <c r="M47" s="42">
        <v>27</v>
      </c>
      <c r="N47" s="26" t="s">
        <v>37</v>
      </c>
      <c r="O47" s="26" t="s">
        <v>38</v>
      </c>
      <c r="P47" s="42"/>
      <c r="Q47" s="27">
        <v>240</v>
      </c>
      <c r="R47" s="18"/>
      <c r="S47" s="28"/>
      <c r="T47" s="27">
        <f t="shared" si="4"/>
        <v>0</v>
      </c>
      <c r="U47" s="42"/>
      <c r="V47" s="42"/>
      <c r="W47" s="29"/>
      <c r="X47" s="27">
        <f t="shared" si="2"/>
        <v>0</v>
      </c>
      <c r="Y47" s="27"/>
      <c r="Z47" s="27"/>
      <c r="AA47" s="27">
        <f t="shared" si="3"/>
        <v>0</v>
      </c>
      <c r="AB47" s="17"/>
      <c r="AC47" s="20"/>
      <c r="AD47" s="20"/>
      <c r="AE47" s="21"/>
      <c r="AF47" s="21"/>
      <c r="AG47" s="21"/>
      <c r="AH47" s="20"/>
      <c r="AI47" s="21"/>
      <c r="AJ47" s="21"/>
      <c r="AK47" s="21"/>
    </row>
    <row r="48" spans="1:37" x14ac:dyDescent="0.2">
      <c r="A48" s="13">
        <v>37</v>
      </c>
      <c r="B48" s="13" t="s">
        <v>32</v>
      </c>
      <c r="C48" s="13">
        <v>886</v>
      </c>
      <c r="D48" s="13">
        <v>1589</v>
      </c>
      <c r="E48" s="13" t="s">
        <v>176</v>
      </c>
      <c r="F48" s="13"/>
      <c r="G48" s="14">
        <f>+'[1]5462-15'!G46</f>
        <v>0</v>
      </c>
      <c r="H48" s="14">
        <f>+'[1]5462-15'!H46</f>
        <v>3</v>
      </c>
      <c r="I48" s="14">
        <f>+'[1]5462-15'!I46</f>
        <v>4</v>
      </c>
      <c r="J48" s="226">
        <f t="shared" si="6"/>
        <v>304</v>
      </c>
      <c r="K48" s="15">
        <v>850</v>
      </c>
      <c r="L48" s="15">
        <f t="shared" si="1"/>
        <v>258400</v>
      </c>
      <c r="M48" s="42">
        <v>28</v>
      </c>
      <c r="N48" s="26" t="s">
        <v>37</v>
      </c>
      <c r="O48" s="26" t="s">
        <v>38</v>
      </c>
      <c r="P48" s="42"/>
      <c r="Q48" s="27">
        <v>120</v>
      </c>
      <c r="R48" s="18"/>
      <c r="S48" s="28"/>
      <c r="T48" s="27">
        <f t="shared" si="4"/>
        <v>0</v>
      </c>
      <c r="U48" s="42"/>
      <c r="V48" s="42"/>
      <c r="W48" s="29"/>
      <c r="X48" s="27">
        <f t="shared" si="2"/>
        <v>258400</v>
      </c>
      <c r="Y48" s="27"/>
      <c r="Z48" s="27"/>
      <c r="AA48" s="27">
        <f t="shared" si="3"/>
        <v>258400</v>
      </c>
      <c r="AB48" s="17"/>
      <c r="AC48" s="20"/>
      <c r="AD48" s="20"/>
      <c r="AE48" s="21"/>
      <c r="AF48" s="21"/>
      <c r="AG48" s="21"/>
      <c r="AH48" s="20"/>
      <c r="AI48" s="21"/>
      <c r="AJ48" s="21"/>
      <c r="AK48" s="21"/>
    </row>
    <row r="49" spans="1:37" x14ac:dyDescent="0.2">
      <c r="A49" s="13">
        <v>38</v>
      </c>
      <c r="B49" s="13" t="s">
        <v>32</v>
      </c>
      <c r="C49" s="13">
        <v>948</v>
      </c>
      <c r="D49" s="13">
        <v>1590</v>
      </c>
      <c r="E49" s="13" t="s">
        <v>176</v>
      </c>
      <c r="F49" s="13"/>
      <c r="G49" s="14">
        <f>+'[1]5462-15'!G47</f>
        <v>1</v>
      </c>
      <c r="H49" s="14">
        <f>+'[1]5462-15'!H47</f>
        <v>0</v>
      </c>
      <c r="I49" s="14">
        <f>+'[1]5462-15'!I47</f>
        <v>82</v>
      </c>
      <c r="J49" s="226">
        <f t="shared" si="6"/>
        <v>482</v>
      </c>
      <c r="K49" s="15">
        <v>850</v>
      </c>
      <c r="L49" s="15">
        <f t="shared" si="1"/>
        <v>409700</v>
      </c>
      <c r="M49" s="42">
        <v>29</v>
      </c>
      <c r="N49" s="26" t="s">
        <v>37</v>
      </c>
      <c r="O49" s="26" t="s">
        <v>39</v>
      </c>
      <c r="P49" s="42"/>
      <c r="Q49" s="27">
        <v>102</v>
      </c>
      <c r="R49" s="18"/>
      <c r="S49" s="28"/>
      <c r="T49" s="27">
        <f t="shared" si="4"/>
        <v>0</v>
      </c>
      <c r="U49" s="42"/>
      <c r="V49" s="42"/>
      <c r="W49" s="29"/>
      <c r="X49" s="27">
        <f t="shared" si="2"/>
        <v>409700</v>
      </c>
      <c r="Y49" s="27"/>
      <c r="Z49" s="27"/>
      <c r="AA49" s="27">
        <f t="shared" si="3"/>
        <v>409700</v>
      </c>
      <c r="AB49" s="17"/>
      <c r="AC49" s="20"/>
      <c r="AD49" s="20"/>
      <c r="AE49" s="21"/>
      <c r="AF49" s="21"/>
      <c r="AG49" s="21"/>
      <c r="AH49" s="20"/>
      <c r="AI49" s="21"/>
      <c r="AJ49" s="21"/>
      <c r="AK49" s="21"/>
    </row>
    <row r="50" spans="1:37" x14ac:dyDescent="0.2">
      <c r="A50" s="13">
        <v>39</v>
      </c>
      <c r="B50" s="13" t="s">
        <v>32</v>
      </c>
      <c r="C50" s="13">
        <v>950</v>
      </c>
      <c r="D50" s="13">
        <v>1592</v>
      </c>
      <c r="E50" s="13" t="s">
        <v>176</v>
      </c>
      <c r="F50" s="13"/>
      <c r="G50" s="14">
        <f>+'[1]5462-15'!G48</f>
        <v>0</v>
      </c>
      <c r="H50" s="14">
        <f>+'[1]5462-15'!H48</f>
        <v>1</v>
      </c>
      <c r="I50" s="14">
        <f>+'[1]5462-15'!I48</f>
        <v>55</v>
      </c>
      <c r="J50" s="226">
        <f t="shared" si="6"/>
        <v>155</v>
      </c>
      <c r="K50" s="15">
        <v>850</v>
      </c>
      <c r="L50" s="15">
        <f t="shared" si="1"/>
        <v>131750</v>
      </c>
      <c r="M50" s="26"/>
      <c r="N50" s="26">
        <v>0</v>
      </c>
      <c r="O50" s="26">
        <v>0</v>
      </c>
      <c r="P50" s="42"/>
      <c r="Q50" s="27">
        <v>0</v>
      </c>
      <c r="R50" s="18"/>
      <c r="S50" s="28"/>
      <c r="T50" s="27">
        <f t="shared" si="4"/>
        <v>0</v>
      </c>
      <c r="U50" s="42"/>
      <c r="V50" s="42"/>
      <c r="W50" s="29"/>
      <c r="X50" s="27">
        <f t="shared" si="2"/>
        <v>131750</v>
      </c>
      <c r="Y50" s="27"/>
      <c r="Z50" s="27"/>
      <c r="AA50" s="27">
        <f t="shared" si="3"/>
        <v>131750</v>
      </c>
      <c r="AB50" s="17"/>
      <c r="AC50" s="20"/>
      <c r="AD50" s="20"/>
      <c r="AE50" s="21"/>
      <c r="AF50" s="21"/>
      <c r="AG50" s="21"/>
      <c r="AH50" s="20"/>
      <c r="AI50" s="21"/>
      <c r="AJ50" s="21"/>
      <c r="AK50" s="21"/>
    </row>
    <row r="51" spans="1:37" x14ac:dyDescent="0.2">
      <c r="A51" s="13">
        <v>40</v>
      </c>
      <c r="B51" s="13" t="s">
        <v>32</v>
      </c>
      <c r="C51" s="13">
        <v>951</v>
      </c>
      <c r="D51" s="13">
        <v>1593</v>
      </c>
      <c r="E51" s="13" t="s">
        <v>176</v>
      </c>
      <c r="F51" s="13"/>
      <c r="G51" s="14">
        <f>+'[1]5462-15'!G49</f>
        <v>1</v>
      </c>
      <c r="H51" s="14">
        <f>+'[1]5462-15'!H49</f>
        <v>0</v>
      </c>
      <c r="I51" s="14">
        <f>+'[1]5462-15'!I49</f>
        <v>62</v>
      </c>
      <c r="J51" s="226">
        <f t="shared" si="6"/>
        <v>462</v>
      </c>
      <c r="K51" s="15">
        <v>850</v>
      </c>
      <c r="L51" s="15">
        <f t="shared" si="1"/>
        <v>392700</v>
      </c>
      <c r="M51" s="26"/>
      <c r="N51" s="26">
        <v>0</v>
      </c>
      <c r="O51" s="26">
        <v>0</v>
      </c>
      <c r="P51" s="42"/>
      <c r="Q51" s="27">
        <v>0</v>
      </c>
      <c r="R51" s="18"/>
      <c r="S51" s="28"/>
      <c r="T51" s="27">
        <f t="shared" si="4"/>
        <v>0</v>
      </c>
      <c r="U51" s="42"/>
      <c r="V51" s="42"/>
      <c r="W51" s="29"/>
      <c r="X51" s="27">
        <f t="shared" si="2"/>
        <v>392700</v>
      </c>
      <c r="Y51" s="27"/>
      <c r="Z51" s="27"/>
      <c r="AA51" s="27">
        <f t="shared" si="3"/>
        <v>392700</v>
      </c>
      <c r="AB51" s="17"/>
      <c r="AC51" s="20"/>
      <c r="AD51" s="20"/>
      <c r="AE51" s="21"/>
      <c r="AF51" s="21"/>
      <c r="AG51" s="21"/>
      <c r="AH51" s="20"/>
      <c r="AI51" s="21"/>
      <c r="AJ51" s="21"/>
      <c r="AK51" s="21"/>
    </row>
    <row r="52" spans="1:37" x14ac:dyDescent="0.2">
      <c r="A52" s="13">
        <v>41</v>
      </c>
      <c r="B52" s="13" t="s">
        <v>32</v>
      </c>
      <c r="C52" s="13">
        <v>836</v>
      </c>
      <c r="D52" s="13">
        <v>2009</v>
      </c>
      <c r="E52" s="13" t="s">
        <v>176</v>
      </c>
      <c r="F52" s="13"/>
      <c r="G52" s="14">
        <f>+'[1]5462-15'!G50</f>
        <v>0</v>
      </c>
      <c r="H52" s="14">
        <f>+'[1]5462-15'!H50</f>
        <v>3</v>
      </c>
      <c r="I52" s="14">
        <f>+'[1]5462-15'!I50</f>
        <v>96</v>
      </c>
      <c r="J52" s="226">
        <f t="shared" si="6"/>
        <v>396</v>
      </c>
      <c r="K52" s="15">
        <v>850</v>
      </c>
      <c r="L52" s="15">
        <f t="shared" si="1"/>
        <v>336600</v>
      </c>
      <c r="M52" s="26"/>
      <c r="N52" s="26">
        <v>0</v>
      </c>
      <c r="O52" s="26">
        <v>0</v>
      </c>
      <c r="P52" s="42"/>
      <c r="Q52" s="27">
        <v>0</v>
      </c>
      <c r="R52" s="18"/>
      <c r="S52" s="28"/>
      <c r="T52" s="27">
        <f t="shared" si="4"/>
        <v>0</v>
      </c>
      <c r="U52" s="42"/>
      <c r="V52" s="42"/>
      <c r="W52" s="29"/>
      <c r="X52" s="27">
        <f t="shared" si="2"/>
        <v>336600</v>
      </c>
      <c r="Y52" s="27"/>
      <c r="Z52" s="27"/>
      <c r="AA52" s="27">
        <f t="shared" si="3"/>
        <v>336600</v>
      </c>
      <c r="AB52" s="17"/>
      <c r="AC52" s="20"/>
      <c r="AD52" s="20"/>
      <c r="AE52" s="21"/>
      <c r="AF52" s="21"/>
      <c r="AG52" s="21"/>
      <c r="AH52" s="20"/>
      <c r="AI52" s="21"/>
      <c r="AJ52" s="21"/>
      <c r="AK52" s="21"/>
    </row>
    <row r="53" spans="1:37" x14ac:dyDescent="0.2">
      <c r="A53" s="13">
        <v>42</v>
      </c>
      <c r="B53" s="13" t="s">
        <v>32</v>
      </c>
      <c r="C53" s="13">
        <v>912</v>
      </c>
      <c r="D53" s="13">
        <v>2014</v>
      </c>
      <c r="E53" s="13" t="s">
        <v>176</v>
      </c>
      <c r="F53" s="13"/>
      <c r="G53" s="14">
        <f>+'[1]5462-15'!G51</f>
        <v>0</v>
      </c>
      <c r="H53" s="14">
        <f>+'[1]5462-15'!H51</f>
        <v>1</v>
      </c>
      <c r="I53" s="14">
        <f>+'[1]5462-15'!I51</f>
        <v>90</v>
      </c>
      <c r="J53" s="226">
        <f t="shared" si="6"/>
        <v>190</v>
      </c>
      <c r="K53" s="15">
        <v>850</v>
      </c>
      <c r="L53" s="15">
        <f t="shared" si="1"/>
        <v>161500</v>
      </c>
      <c r="M53" s="42">
        <v>30</v>
      </c>
      <c r="N53" s="26" t="s">
        <v>37</v>
      </c>
      <c r="O53" s="26" t="s">
        <v>39</v>
      </c>
      <c r="P53" s="42"/>
      <c r="Q53" s="27">
        <v>99</v>
      </c>
      <c r="R53" s="18"/>
      <c r="S53" s="28"/>
      <c r="T53" s="27">
        <f t="shared" si="4"/>
        <v>0</v>
      </c>
      <c r="U53" s="42"/>
      <c r="V53" s="42"/>
      <c r="W53" s="29"/>
      <c r="X53" s="27">
        <f t="shared" si="2"/>
        <v>161500</v>
      </c>
      <c r="Y53" s="27"/>
      <c r="Z53" s="27"/>
      <c r="AA53" s="27">
        <f t="shared" si="3"/>
        <v>161500</v>
      </c>
      <c r="AB53" s="17"/>
      <c r="AC53" s="20"/>
      <c r="AD53" s="20"/>
      <c r="AE53" s="21"/>
      <c r="AF53" s="21"/>
      <c r="AG53" s="21"/>
      <c r="AH53" s="20"/>
      <c r="AI53" s="21"/>
      <c r="AJ53" s="21"/>
      <c r="AK53" s="21"/>
    </row>
    <row r="54" spans="1:37" x14ac:dyDescent="0.2">
      <c r="A54" s="13">
        <v>43</v>
      </c>
      <c r="B54" s="13" t="s">
        <v>32</v>
      </c>
      <c r="C54" s="13">
        <v>807</v>
      </c>
      <c r="D54" s="13">
        <v>2524</v>
      </c>
      <c r="E54" s="13" t="s">
        <v>176</v>
      </c>
      <c r="F54" s="13"/>
      <c r="G54" s="14">
        <f>+'[1]5462-15'!G52</f>
        <v>0</v>
      </c>
      <c r="H54" s="14">
        <f>+'[1]5462-15'!H52</f>
        <v>2</v>
      </c>
      <c r="I54" s="14">
        <f>+'[1]5462-15'!I52</f>
        <v>13</v>
      </c>
      <c r="J54" s="226">
        <f t="shared" si="6"/>
        <v>213</v>
      </c>
      <c r="K54" s="15">
        <v>725</v>
      </c>
      <c r="L54" s="15">
        <f t="shared" si="1"/>
        <v>154425</v>
      </c>
      <c r="M54" s="42">
        <v>31</v>
      </c>
      <c r="N54" s="26" t="s">
        <v>37</v>
      </c>
      <c r="O54" s="26" t="s">
        <v>39</v>
      </c>
      <c r="P54" s="42"/>
      <c r="Q54" s="27">
        <v>99</v>
      </c>
      <c r="R54" s="18"/>
      <c r="S54" s="28"/>
      <c r="T54" s="27">
        <f t="shared" si="4"/>
        <v>0</v>
      </c>
      <c r="U54" s="42"/>
      <c r="V54" s="42"/>
      <c r="W54" s="29"/>
      <c r="X54" s="27">
        <f t="shared" si="2"/>
        <v>154425</v>
      </c>
      <c r="Y54" s="27"/>
      <c r="Z54" s="27"/>
      <c r="AA54" s="27">
        <f t="shared" si="3"/>
        <v>154425</v>
      </c>
      <c r="AB54" s="17"/>
      <c r="AC54" s="20"/>
      <c r="AD54" s="20"/>
      <c r="AE54" s="21"/>
      <c r="AF54" s="21"/>
      <c r="AG54" s="21"/>
      <c r="AH54" s="20"/>
      <c r="AI54" s="21"/>
      <c r="AJ54" s="21"/>
      <c r="AK54" s="21"/>
    </row>
    <row r="55" spans="1:37" x14ac:dyDescent="0.2">
      <c r="A55" s="13">
        <v>44</v>
      </c>
      <c r="B55" s="13" t="s">
        <v>32</v>
      </c>
      <c r="C55" s="13">
        <v>871</v>
      </c>
      <c r="D55" s="13">
        <v>2526</v>
      </c>
      <c r="E55" s="13" t="s">
        <v>176</v>
      </c>
      <c r="F55" s="13"/>
      <c r="G55" s="14">
        <f>+'[1]5462-15'!G53</f>
        <v>0</v>
      </c>
      <c r="H55" s="14">
        <f>+'[1]5462-15'!H53</f>
        <v>0</v>
      </c>
      <c r="I55" s="14">
        <f>+'[1]5462-15'!I53</f>
        <v>51.4</v>
      </c>
      <c r="J55" s="226">
        <f t="shared" si="6"/>
        <v>51.4</v>
      </c>
      <c r="K55" s="15">
        <v>1000</v>
      </c>
      <c r="L55" s="15">
        <f t="shared" si="1"/>
        <v>51400</v>
      </c>
      <c r="M55" s="42">
        <v>32</v>
      </c>
      <c r="N55" s="26" t="s">
        <v>37</v>
      </c>
      <c r="O55" s="26" t="s">
        <v>38</v>
      </c>
      <c r="P55" s="42"/>
      <c r="Q55" s="27">
        <v>60</v>
      </c>
      <c r="R55" s="18"/>
      <c r="S55" s="28"/>
      <c r="T55" s="27">
        <f t="shared" si="4"/>
        <v>0</v>
      </c>
      <c r="U55" s="42"/>
      <c r="V55" s="42"/>
      <c r="W55" s="29"/>
      <c r="X55" s="27">
        <f t="shared" si="2"/>
        <v>51400</v>
      </c>
      <c r="Y55" s="27"/>
      <c r="Z55" s="27"/>
      <c r="AA55" s="27">
        <f t="shared" si="3"/>
        <v>51400</v>
      </c>
      <c r="AB55" s="17"/>
      <c r="AC55" s="20"/>
      <c r="AD55" s="20"/>
      <c r="AE55" s="21"/>
      <c r="AF55" s="21"/>
      <c r="AG55" s="21"/>
      <c r="AH55" s="20"/>
      <c r="AI55" s="21"/>
      <c r="AJ55" s="21"/>
      <c r="AK55" s="21"/>
    </row>
    <row r="56" spans="1:37" x14ac:dyDescent="0.2">
      <c r="A56" s="13">
        <v>45</v>
      </c>
      <c r="B56" s="13" t="s">
        <v>32</v>
      </c>
      <c r="C56" s="13">
        <v>859</v>
      </c>
      <c r="D56" s="13">
        <v>2893</v>
      </c>
      <c r="E56" s="13" t="s">
        <v>176</v>
      </c>
      <c r="F56" s="13"/>
      <c r="G56" s="14">
        <f>+'[1]5462-15'!G54</f>
        <v>0</v>
      </c>
      <c r="H56" s="14">
        <f>+'[1]5462-15'!H54</f>
        <v>0</v>
      </c>
      <c r="I56" s="14">
        <f>+'[1]5462-15'!I54</f>
        <v>89</v>
      </c>
      <c r="J56" s="226">
        <f t="shared" si="6"/>
        <v>89</v>
      </c>
      <c r="K56" s="15">
        <v>850</v>
      </c>
      <c r="L56" s="15">
        <f t="shared" si="1"/>
        <v>75650</v>
      </c>
      <c r="M56" s="42">
        <v>33</v>
      </c>
      <c r="N56" s="26" t="s">
        <v>37</v>
      </c>
      <c r="O56" s="26" t="s">
        <v>39</v>
      </c>
      <c r="P56" s="42"/>
      <c r="Q56" s="27">
        <v>96</v>
      </c>
      <c r="R56" s="18"/>
      <c r="S56" s="28"/>
      <c r="T56" s="27">
        <f t="shared" si="4"/>
        <v>0</v>
      </c>
      <c r="U56" s="42"/>
      <c r="V56" s="42"/>
      <c r="W56" s="29"/>
      <c r="X56" s="27">
        <f t="shared" si="2"/>
        <v>75650</v>
      </c>
      <c r="Y56" s="27"/>
      <c r="Z56" s="27"/>
      <c r="AA56" s="27">
        <f t="shared" si="3"/>
        <v>75650</v>
      </c>
      <c r="AB56" s="17"/>
      <c r="AC56" s="20"/>
      <c r="AD56" s="20"/>
      <c r="AE56" s="21"/>
      <c r="AF56" s="21"/>
      <c r="AG56" s="21"/>
      <c r="AH56" s="20"/>
      <c r="AI56" s="21"/>
      <c r="AJ56" s="21"/>
      <c r="AK56" s="21"/>
    </row>
    <row r="57" spans="1:37" x14ac:dyDescent="0.2">
      <c r="A57" s="13">
        <v>46</v>
      </c>
      <c r="B57" s="13" t="s">
        <v>32</v>
      </c>
      <c r="C57" s="13">
        <v>5237</v>
      </c>
      <c r="D57" s="13">
        <v>10863</v>
      </c>
      <c r="E57" s="13" t="s">
        <v>176</v>
      </c>
      <c r="F57" s="13"/>
      <c r="G57" s="14">
        <f>+'[1]5462-15'!G55</f>
        <v>0</v>
      </c>
      <c r="H57" s="14">
        <f>+'[1]5462-15'!H55</f>
        <v>2</v>
      </c>
      <c r="I57" s="14">
        <f>+'[1]5462-15'!I55</f>
        <v>65</v>
      </c>
      <c r="J57" s="226">
        <f t="shared" si="6"/>
        <v>265</v>
      </c>
      <c r="K57" s="15">
        <v>725</v>
      </c>
      <c r="L57" s="15">
        <f t="shared" si="1"/>
        <v>192125</v>
      </c>
      <c r="M57" s="42">
        <v>34</v>
      </c>
      <c r="N57" s="26" t="s">
        <v>37</v>
      </c>
      <c r="O57" s="26" t="s">
        <v>38</v>
      </c>
      <c r="P57" s="42"/>
      <c r="Q57" s="27">
        <v>464</v>
      </c>
      <c r="R57" s="18"/>
      <c r="S57" s="28"/>
      <c r="T57" s="27">
        <f t="shared" si="4"/>
        <v>0</v>
      </c>
      <c r="U57" s="42"/>
      <c r="V57" s="42"/>
      <c r="W57" s="29"/>
      <c r="X57" s="27">
        <f t="shared" si="2"/>
        <v>192125</v>
      </c>
      <c r="Y57" s="27"/>
      <c r="Z57" s="27"/>
      <c r="AA57" s="27">
        <f t="shared" si="3"/>
        <v>192125</v>
      </c>
      <c r="AB57" s="17"/>
      <c r="AC57" s="20"/>
      <c r="AD57" s="20"/>
      <c r="AE57" s="21"/>
      <c r="AF57" s="21"/>
      <c r="AG57" s="21"/>
      <c r="AH57" s="20"/>
      <c r="AI57" s="21"/>
      <c r="AJ57" s="21"/>
      <c r="AK57" s="21"/>
    </row>
    <row r="58" spans="1:37" x14ac:dyDescent="0.2">
      <c r="A58" s="13">
        <v>47</v>
      </c>
      <c r="B58" s="13" t="s">
        <v>32</v>
      </c>
      <c r="C58" s="13">
        <v>5259</v>
      </c>
      <c r="D58" s="13">
        <v>11271</v>
      </c>
      <c r="E58" s="13" t="s">
        <v>176</v>
      </c>
      <c r="F58" s="13"/>
      <c r="G58" s="14">
        <f>+'[1]5462-15'!G56</f>
        <v>0</v>
      </c>
      <c r="H58" s="14">
        <f>+'[1]5462-15'!H56</f>
        <v>2</v>
      </c>
      <c r="I58" s="14">
        <f>+'[1]5462-15'!I56</f>
        <v>52</v>
      </c>
      <c r="J58" s="226">
        <f t="shared" si="6"/>
        <v>252</v>
      </c>
      <c r="K58" s="15">
        <v>725</v>
      </c>
      <c r="L58" s="15">
        <f t="shared" si="1"/>
        <v>182700</v>
      </c>
      <c r="M58" s="42">
        <v>35</v>
      </c>
      <c r="N58" s="26" t="s">
        <v>48</v>
      </c>
      <c r="O58" s="26" t="s">
        <v>48</v>
      </c>
      <c r="P58" s="42"/>
      <c r="Q58" s="27">
        <v>128</v>
      </c>
      <c r="R58" s="18"/>
      <c r="S58" s="28"/>
      <c r="T58" s="27">
        <f t="shared" si="4"/>
        <v>0</v>
      </c>
      <c r="U58" s="42"/>
      <c r="V58" s="42"/>
      <c r="W58" s="29"/>
      <c r="X58" s="27">
        <f t="shared" si="2"/>
        <v>182700</v>
      </c>
      <c r="Y58" s="27"/>
      <c r="Z58" s="27"/>
      <c r="AA58" s="27">
        <f t="shared" si="3"/>
        <v>182700</v>
      </c>
      <c r="AB58" s="17"/>
      <c r="AC58" s="20"/>
      <c r="AD58" s="20"/>
      <c r="AE58" s="21"/>
      <c r="AF58" s="21"/>
      <c r="AG58" s="21"/>
      <c r="AH58" s="20"/>
      <c r="AI58" s="21"/>
      <c r="AJ58" s="21"/>
      <c r="AK58" s="21"/>
    </row>
    <row r="59" spans="1:37" x14ac:dyDescent="0.2">
      <c r="A59" s="13">
        <v>48</v>
      </c>
      <c r="B59" s="13" t="s">
        <v>32</v>
      </c>
      <c r="C59" s="13">
        <v>6008</v>
      </c>
      <c r="D59" s="13">
        <v>11999</v>
      </c>
      <c r="E59" s="13" t="s">
        <v>176</v>
      </c>
      <c r="F59" s="13"/>
      <c r="G59" s="14">
        <f>+'[1]5462-15'!G57</f>
        <v>0</v>
      </c>
      <c r="H59" s="14">
        <f>+'[1]5462-15'!H57</f>
        <v>1</v>
      </c>
      <c r="I59" s="14">
        <f>+'[1]5462-15'!I57</f>
        <v>3.1</v>
      </c>
      <c r="J59" s="226">
        <f t="shared" si="6"/>
        <v>103.1</v>
      </c>
      <c r="K59" s="15">
        <v>850</v>
      </c>
      <c r="L59" s="15">
        <f t="shared" si="1"/>
        <v>87635</v>
      </c>
      <c r="M59" s="26"/>
      <c r="N59" s="26">
        <v>0</v>
      </c>
      <c r="O59" s="26">
        <v>0</v>
      </c>
      <c r="P59" s="42"/>
      <c r="Q59" s="27">
        <v>0</v>
      </c>
      <c r="R59" s="18"/>
      <c r="S59" s="28"/>
      <c r="T59" s="27">
        <f t="shared" si="4"/>
        <v>0</v>
      </c>
      <c r="U59" s="42"/>
      <c r="V59" s="42"/>
      <c r="W59" s="29"/>
      <c r="X59" s="27">
        <f t="shared" si="2"/>
        <v>87635</v>
      </c>
      <c r="Y59" s="27"/>
      <c r="Z59" s="27"/>
      <c r="AA59" s="27">
        <f t="shared" si="3"/>
        <v>87635</v>
      </c>
      <c r="AB59" s="17"/>
      <c r="AC59" s="20"/>
      <c r="AD59" s="20"/>
      <c r="AE59" s="21"/>
      <c r="AF59" s="21"/>
      <c r="AG59" s="21"/>
      <c r="AH59" s="20"/>
      <c r="AI59" s="21"/>
      <c r="AJ59" s="21"/>
      <c r="AK59" s="21"/>
    </row>
    <row r="60" spans="1:37" x14ac:dyDescent="0.2">
      <c r="A60" s="13">
        <v>49</v>
      </c>
      <c r="B60" s="13" t="s">
        <v>32</v>
      </c>
      <c r="C60" s="13">
        <v>5879</v>
      </c>
      <c r="D60" s="13">
        <v>12188</v>
      </c>
      <c r="E60" s="13" t="s">
        <v>176</v>
      </c>
      <c r="F60" s="13"/>
      <c r="G60" s="14">
        <f>+'[1]5462-15'!G58</f>
        <v>0</v>
      </c>
      <c r="H60" s="14">
        <f>+'[1]5462-15'!H58</f>
        <v>2</v>
      </c>
      <c r="I60" s="14">
        <f>+'[1]5462-15'!I58</f>
        <v>30</v>
      </c>
      <c r="J60" s="226">
        <f>+(G60*400)+(H60*100)+I60</f>
        <v>230</v>
      </c>
      <c r="K60" s="15">
        <v>850</v>
      </c>
      <c r="L60" s="15">
        <f t="shared" si="1"/>
        <v>195500</v>
      </c>
      <c r="M60" s="42">
        <v>36</v>
      </c>
      <c r="N60" s="26" t="s">
        <v>37</v>
      </c>
      <c r="O60" s="26" t="s">
        <v>39</v>
      </c>
      <c r="P60" s="42"/>
      <c r="Q60" s="27">
        <v>63</v>
      </c>
      <c r="R60" s="18"/>
      <c r="S60" s="28"/>
      <c r="T60" s="27">
        <f t="shared" si="4"/>
        <v>0</v>
      </c>
      <c r="U60" s="42"/>
      <c r="V60" s="42"/>
      <c r="W60" s="29"/>
      <c r="X60" s="27">
        <f t="shared" si="2"/>
        <v>195500</v>
      </c>
      <c r="Y60" s="27"/>
      <c r="Z60" s="27"/>
      <c r="AA60" s="27">
        <f t="shared" si="3"/>
        <v>195500</v>
      </c>
      <c r="AB60" s="17"/>
      <c r="AC60" s="20"/>
      <c r="AD60" s="20"/>
      <c r="AE60" s="21"/>
      <c r="AF60" s="21"/>
      <c r="AG60" s="21"/>
      <c r="AH60" s="20"/>
      <c r="AI60" s="21"/>
      <c r="AJ60" s="21"/>
      <c r="AK60" s="21"/>
    </row>
    <row r="61" spans="1:37" x14ac:dyDescent="0.2">
      <c r="A61" s="13">
        <v>50</v>
      </c>
      <c r="B61" s="13" t="s">
        <v>32</v>
      </c>
      <c r="C61" s="13">
        <v>6308</v>
      </c>
      <c r="D61" s="13">
        <v>13171</v>
      </c>
      <c r="E61" s="13" t="s">
        <v>176</v>
      </c>
      <c r="F61" s="13"/>
      <c r="G61" s="14">
        <f>+'[1]5462-15'!G59</f>
        <v>0</v>
      </c>
      <c r="H61" s="14">
        <f>+'[1]5462-15'!H59</f>
        <v>0</v>
      </c>
      <c r="I61" s="14">
        <f>+'[1]5462-15'!I59</f>
        <v>55.3</v>
      </c>
      <c r="J61" s="226">
        <f t="shared" ref="J61:J80" si="7">+(G61*400)+(H61*100)+I61</f>
        <v>55.3</v>
      </c>
      <c r="K61" s="15">
        <v>850</v>
      </c>
      <c r="L61" s="15">
        <f t="shared" si="1"/>
        <v>47005</v>
      </c>
      <c r="M61" s="26"/>
      <c r="N61" s="26">
        <v>0</v>
      </c>
      <c r="O61" s="26">
        <v>0</v>
      </c>
      <c r="P61" s="42"/>
      <c r="Q61" s="27">
        <v>0</v>
      </c>
      <c r="R61" s="18"/>
      <c r="S61" s="28"/>
      <c r="T61" s="27">
        <f t="shared" si="4"/>
        <v>0</v>
      </c>
      <c r="U61" s="42"/>
      <c r="V61" s="42"/>
      <c r="W61" s="29"/>
      <c r="X61" s="27">
        <f t="shared" si="2"/>
        <v>47005</v>
      </c>
      <c r="Y61" s="27"/>
      <c r="Z61" s="27"/>
      <c r="AA61" s="27">
        <f t="shared" si="3"/>
        <v>47005</v>
      </c>
      <c r="AB61" s="17"/>
      <c r="AC61" s="20"/>
      <c r="AD61" s="20"/>
      <c r="AE61" s="21"/>
      <c r="AF61" s="21"/>
      <c r="AG61" s="21"/>
      <c r="AH61" s="20"/>
      <c r="AI61" s="21"/>
      <c r="AJ61" s="21"/>
      <c r="AK61" s="21"/>
    </row>
    <row r="62" spans="1:37" x14ac:dyDescent="0.2">
      <c r="A62" s="13">
        <v>51</v>
      </c>
      <c r="B62" s="13" t="s">
        <v>32</v>
      </c>
      <c r="C62" s="13">
        <v>6531</v>
      </c>
      <c r="D62" s="13">
        <v>13601</v>
      </c>
      <c r="E62" s="13" t="s">
        <v>176</v>
      </c>
      <c r="F62" s="13"/>
      <c r="G62" s="14">
        <f>+'[1]5462-15'!G60</f>
        <v>0</v>
      </c>
      <c r="H62" s="14">
        <f>+'[1]5462-15'!H60</f>
        <v>0</v>
      </c>
      <c r="I62" s="14">
        <f>+'[1]5462-15'!I60</f>
        <v>33.799999999999997</v>
      </c>
      <c r="J62" s="226">
        <f t="shared" si="7"/>
        <v>33.799999999999997</v>
      </c>
      <c r="K62" s="15">
        <v>850</v>
      </c>
      <c r="L62" s="15">
        <f t="shared" si="1"/>
        <v>28729.999999999996</v>
      </c>
      <c r="M62" s="42">
        <v>37</v>
      </c>
      <c r="N62" s="26" t="s">
        <v>37</v>
      </c>
      <c r="O62" s="26" t="s">
        <v>38</v>
      </c>
      <c r="P62" s="42"/>
      <c r="Q62" s="27">
        <v>160</v>
      </c>
      <c r="R62" s="18"/>
      <c r="S62" s="28"/>
      <c r="T62" s="27">
        <f t="shared" si="4"/>
        <v>0</v>
      </c>
      <c r="U62" s="42"/>
      <c r="V62" s="42"/>
      <c r="W62" s="29"/>
      <c r="X62" s="27">
        <f t="shared" si="2"/>
        <v>28729.999999999996</v>
      </c>
      <c r="Y62" s="27"/>
      <c r="Z62" s="27"/>
      <c r="AA62" s="27">
        <f t="shared" si="3"/>
        <v>28729.999999999996</v>
      </c>
      <c r="AB62" s="17"/>
      <c r="AC62" s="20"/>
      <c r="AD62" s="20"/>
      <c r="AE62" s="21"/>
      <c r="AF62" s="21"/>
      <c r="AG62" s="21"/>
      <c r="AH62" s="20"/>
      <c r="AI62" s="21"/>
      <c r="AJ62" s="21"/>
      <c r="AK62" s="21"/>
    </row>
    <row r="63" spans="1:37" x14ac:dyDescent="0.2">
      <c r="A63" s="13"/>
      <c r="B63" s="13">
        <v>0</v>
      </c>
      <c r="C63" s="13">
        <v>0</v>
      </c>
      <c r="D63" s="13">
        <v>0</v>
      </c>
      <c r="E63" s="13"/>
      <c r="F63" s="13"/>
      <c r="G63" s="14">
        <f>+'[1]5462-15'!G61</f>
        <v>0</v>
      </c>
      <c r="H63" s="14">
        <f>+'[1]5462-15'!H61</f>
        <v>0</v>
      </c>
      <c r="I63" s="14">
        <f>+'[1]5462-15'!I61</f>
        <v>0</v>
      </c>
      <c r="J63" s="226">
        <f t="shared" si="7"/>
        <v>0</v>
      </c>
      <c r="K63" s="15"/>
      <c r="L63" s="15"/>
      <c r="M63" s="26"/>
      <c r="N63" s="16"/>
      <c r="O63" s="16"/>
      <c r="P63" s="194"/>
      <c r="Q63" s="17"/>
      <c r="R63" s="18"/>
      <c r="S63" s="18"/>
      <c r="T63" s="17"/>
      <c r="U63" s="194"/>
      <c r="V63" s="194"/>
      <c r="W63" s="19"/>
      <c r="X63" s="17"/>
      <c r="Y63" s="17"/>
      <c r="Z63" s="17"/>
      <c r="AA63" s="17"/>
      <c r="AB63" s="17"/>
      <c r="AC63" s="20"/>
      <c r="AD63" s="20"/>
      <c r="AE63" s="21"/>
      <c r="AF63" s="21"/>
      <c r="AG63" s="21"/>
      <c r="AH63" s="20"/>
      <c r="AI63" s="21"/>
      <c r="AJ63" s="21"/>
      <c r="AK63" s="21"/>
    </row>
    <row r="64" spans="1:37" x14ac:dyDescent="0.2">
      <c r="A64" s="13"/>
      <c r="B64" s="13">
        <v>0</v>
      </c>
      <c r="C64" s="13">
        <v>0</v>
      </c>
      <c r="D64" s="13">
        <v>0</v>
      </c>
      <c r="E64" s="13">
        <v>0</v>
      </c>
      <c r="F64" s="13"/>
      <c r="G64" s="14">
        <f>+'[1]5462-15'!G62</f>
        <v>0</v>
      </c>
      <c r="H64" s="14">
        <f>+'[1]5462-15'!H62</f>
        <v>0</v>
      </c>
      <c r="I64" s="14">
        <f>+'[1]5462-15'!I62</f>
        <v>0</v>
      </c>
      <c r="J64" s="226">
        <f t="shared" si="7"/>
        <v>0</v>
      </c>
      <c r="K64" s="15"/>
      <c r="L64" s="15"/>
      <c r="M64" s="26"/>
      <c r="N64" s="16"/>
      <c r="O64" s="16"/>
      <c r="P64" s="194"/>
      <c r="Q64" s="17"/>
      <c r="R64" s="18"/>
      <c r="S64" s="18"/>
      <c r="T64" s="17"/>
      <c r="U64" s="194"/>
      <c r="V64" s="194"/>
      <c r="W64" s="19"/>
      <c r="X64" s="17"/>
      <c r="Y64" s="17"/>
      <c r="Z64" s="17"/>
      <c r="AA64" s="17"/>
      <c r="AB64" s="17"/>
      <c r="AC64" s="20"/>
      <c r="AD64" s="20"/>
      <c r="AE64" s="21"/>
      <c r="AF64" s="21"/>
      <c r="AG64" s="21"/>
      <c r="AH64" s="20"/>
      <c r="AI64" s="21"/>
      <c r="AJ64" s="21"/>
      <c r="AK64" s="21"/>
    </row>
    <row r="65" spans="1:37" x14ac:dyDescent="0.2">
      <c r="A65" s="13"/>
      <c r="B65" s="13">
        <v>0</v>
      </c>
      <c r="C65" s="13">
        <v>0</v>
      </c>
      <c r="D65" s="13">
        <v>0</v>
      </c>
      <c r="E65" s="13">
        <v>0</v>
      </c>
      <c r="F65" s="13"/>
      <c r="G65" s="14">
        <f>+'[1]5462-15'!G63</f>
        <v>0</v>
      </c>
      <c r="H65" s="14">
        <f>+'[1]5462-15'!H63</f>
        <v>0</v>
      </c>
      <c r="I65" s="14">
        <f>+'[1]5462-15'!I63</f>
        <v>0</v>
      </c>
      <c r="J65" s="226">
        <f t="shared" si="7"/>
        <v>0</v>
      </c>
      <c r="K65" s="15"/>
      <c r="L65" s="15"/>
      <c r="M65" s="26"/>
      <c r="N65" s="16"/>
      <c r="O65" s="16"/>
      <c r="P65" s="194"/>
      <c r="Q65" s="17"/>
      <c r="R65" s="18"/>
      <c r="S65" s="18"/>
      <c r="T65" s="17"/>
      <c r="U65" s="194"/>
      <c r="V65" s="194"/>
      <c r="W65" s="19"/>
      <c r="X65" s="17"/>
      <c r="Y65" s="17"/>
      <c r="Z65" s="17"/>
      <c r="AA65" s="17"/>
      <c r="AB65" s="17"/>
      <c r="AC65" s="20"/>
      <c r="AD65" s="20"/>
      <c r="AE65" s="21"/>
      <c r="AF65" s="21"/>
      <c r="AG65" s="21"/>
      <c r="AH65" s="20"/>
      <c r="AI65" s="21"/>
      <c r="AJ65" s="21"/>
      <c r="AK65" s="21"/>
    </row>
    <row r="66" spans="1:37" x14ac:dyDescent="0.2">
      <c r="A66" s="13"/>
      <c r="B66" s="13">
        <v>0</v>
      </c>
      <c r="C66" s="13">
        <v>0</v>
      </c>
      <c r="D66" s="13">
        <v>0</v>
      </c>
      <c r="E66" s="13">
        <v>0</v>
      </c>
      <c r="F66" s="13"/>
      <c r="G66" s="14">
        <f>+'[1]5462-15'!G64</f>
        <v>0</v>
      </c>
      <c r="H66" s="14">
        <f>+'[1]5462-15'!H64</f>
        <v>0</v>
      </c>
      <c r="I66" s="14">
        <f>+'[1]5462-15'!I64</f>
        <v>0</v>
      </c>
      <c r="J66" s="226">
        <f t="shared" si="7"/>
        <v>0</v>
      </c>
      <c r="K66" s="15"/>
      <c r="L66" s="15"/>
      <c r="M66" s="26"/>
      <c r="N66" s="16"/>
      <c r="O66" s="16"/>
      <c r="P66" s="194"/>
      <c r="Q66" s="17"/>
      <c r="R66" s="18"/>
      <c r="S66" s="18"/>
      <c r="T66" s="17"/>
      <c r="U66" s="194"/>
      <c r="V66" s="194"/>
      <c r="W66" s="19"/>
      <c r="X66" s="17"/>
      <c r="Y66" s="17"/>
      <c r="Z66" s="17"/>
      <c r="AA66" s="17"/>
      <c r="AB66" s="17"/>
      <c r="AC66" s="20"/>
      <c r="AD66" s="20"/>
      <c r="AE66" s="21"/>
      <c r="AF66" s="21"/>
      <c r="AG66" s="21"/>
      <c r="AH66" s="20"/>
      <c r="AI66" s="21"/>
      <c r="AJ66" s="21"/>
      <c r="AK66" s="21"/>
    </row>
    <row r="67" spans="1:37" x14ac:dyDescent="0.2">
      <c r="A67" s="13"/>
      <c r="B67" s="13">
        <v>0</v>
      </c>
      <c r="C67" s="13">
        <v>0</v>
      </c>
      <c r="D67" s="13">
        <v>0</v>
      </c>
      <c r="E67" s="13">
        <v>0</v>
      </c>
      <c r="F67" s="13"/>
      <c r="G67" s="14">
        <f>+'[1]5462-15'!G65</f>
        <v>0</v>
      </c>
      <c r="H67" s="14">
        <f>+'[1]5462-15'!H65</f>
        <v>0</v>
      </c>
      <c r="I67" s="14">
        <f>+'[1]5462-15'!I65</f>
        <v>0</v>
      </c>
      <c r="J67" s="226">
        <f t="shared" si="7"/>
        <v>0</v>
      </c>
      <c r="K67" s="15"/>
      <c r="L67" s="15"/>
      <c r="M67" s="26"/>
      <c r="N67" s="16"/>
      <c r="O67" s="16"/>
      <c r="P67" s="194"/>
      <c r="Q67" s="17"/>
      <c r="R67" s="18"/>
      <c r="S67" s="18"/>
      <c r="T67" s="17"/>
      <c r="U67" s="194"/>
      <c r="V67" s="194"/>
      <c r="W67" s="19"/>
      <c r="X67" s="17"/>
      <c r="Y67" s="17"/>
      <c r="Z67" s="17"/>
      <c r="AA67" s="17"/>
      <c r="AB67" s="17"/>
      <c r="AC67" s="20"/>
      <c r="AD67" s="20"/>
      <c r="AE67" s="21"/>
      <c r="AF67" s="21"/>
      <c r="AG67" s="21"/>
      <c r="AH67" s="20"/>
      <c r="AI67" s="21"/>
      <c r="AJ67" s="21"/>
      <c r="AK67" s="21"/>
    </row>
    <row r="68" spans="1:37" x14ac:dyDescent="0.2">
      <c r="A68" s="13"/>
      <c r="B68" s="13">
        <v>0</v>
      </c>
      <c r="C68" s="13">
        <v>0</v>
      </c>
      <c r="D68" s="13">
        <v>0</v>
      </c>
      <c r="E68" s="13">
        <v>0</v>
      </c>
      <c r="F68" s="13"/>
      <c r="G68" s="14">
        <f>+'[1]5462-15'!G66</f>
        <v>0</v>
      </c>
      <c r="H68" s="14">
        <f>+'[1]5462-15'!H66</f>
        <v>0</v>
      </c>
      <c r="I68" s="14">
        <f>+'[1]5462-15'!I66</f>
        <v>0</v>
      </c>
      <c r="J68" s="226">
        <f t="shared" si="7"/>
        <v>0</v>
      </c>
      <c r="K68" s="15"/>
      <c r="L68" s="15"/>
      <c r="M68" s="26"/>
      <c r="N68" s="16"/>
      <c r="O68" s="16"/>
      <c r="P68" s="194"/>
      <c r="Q68" s="17"/>
      <c r="R68" s="18"/>
      <c r="S68" s="18"/>
      <c r="T68" s="17"/>
      <c r="U68" s="194"/>
      <c r="V68" s="194"/>
      <c r="W68" s="19"/>
      <c r="X68" s="17"/>
      <c r="Y68" s="17"/>
      <c r="Z68" s="17"/>
      <c r="AA68" s="17"/>
      <c r="AB68" s="17"/>
      <c r="AC68" s="20"/>
      <c r="AD68" s="20"/>
      <c r="AE68" s="21"/>
      <c r="AF68" s="21"/>
      <c r="AG68" s="21"/>
      <c r="AH68" s="20"/>
      <c r="AI68" s="21"/>
      <c r="AJ68" s="21"/>
      <c r="AK68" s="21"/>
    </row>
    <row r="69" spans="1:37" x14ac:dyDescent="0.2">
      <c r="A69" s="13"/>
      <c r="B69" s="13">
        <v>0</v>
      </c>
      <c r="C69" s="13">
        <v>0</v>
      </c>
      <c r="D69" s="13">
        <v>0</v>
      </c>
      <c r="E69" s="13">
        <v>0</v>
      </c>
      <c r="F69" s="13"/>
      <c r="G69" s="14">
        <f>+'[1]5462-15'!G67</f>
        <v>0</v>
      </c>
      <c r="H69" s="14">
        <f>+'[1]5462-15'!H67</f>
        <v>0</v>
      </c>
      <c r="I69" s="14">
        <f>+'[1]5462-15'!I67</f>
        <v>0</v>
      </c>
      <c r="J69" s="226">
        <f t="shared" si="7"/>
        <v>0</v>
      </c>
      <c r="K69" s="15"/>
      <c r="L69" s="15"/>
      <c r="M69" s="26"/>
      <c r="N69" s="16"/>
      <c r="O69" s="16"/>
      <c r="P69" s="194"/>
      <c r="Q69" s="17"/>
      <c r="R69" s="18"/>
      <c r="S69" s="18"/>
      <c r="T69" s="17"/>
      <c r="U69" s="194"/>
      <c r="V69" s="194"/>
      <c r="W69" s="19"/>
      <c r="X69" s="17"/>
      <c r="Y69" s="17"/>
      <c r="Z69" s="17"/>
      <c r="AA69" s="17"/>
      <c r="AB69" s="17"/>
      <c r="AC69" s="20"/>
      <c r="AD69" s="20"/>
      <c r="AE69" s="21"/>
      <c r="AF69" s="21"/>
      <c r="AG69" s="21"/>
      <c r="AH69" s="20"/>
      <c r="AI69" s="21"/>
      <c r="AJ69" s="21"/>
      <c r="AK69" s="21"/>
    </row>
    <row r="70" spans="1:37" x14ac:dyDescent="0.2">
      <c r="A70" s="13"/>
      <c r="B70" s="13">
        <v>0</v>
      </c>
      <c r="C70" s="13">
        <v>0</v>
      </c>
      <c r="D70" s="13">
        <v>0</v>
      </c>
      <c r="E70" s="13">
        <v>0</v>
      </c>
      <c r="F70" s="13"/>
      <c r="G70" s="14">
        <f>+'[1]5462-15'!G68</f>
        <v>0</v>
      </c>
      <c r="H70" s="14">
        <f>+'[1]5462-15'!H68</f>
        <v>0</v>
      </c>
      <c r="I70" s="14">
        <f>+'[1]5462-15'!I68</f>
        <v>0</v>
      </c>
      <c r="J70" s="226">
        <f t="shared" si="7"/>
        <v>0</v>
      </c>
      <c r="K70" s="15"/>
      <c r="L70" s="15"/>
      <c r="M70" s="26"/>
      <c r="N70" s="16"/>
      <c r="O70" s="16"/>
      <c r="P70" s="194"/>
      <c r="Q70" s="17"/>
      <c r="R70" s="18"/>
      <c r="S70" s="18"/>
      <c r="T70" s="17"/>
      <c r="U70" s="194"/>
      <c r="V70" s="194"/>
      <c r="W70" s="19"/>
      <c r="X70" s="17"/>
      <c r="Y70" s="17"/>
      <c r="Z70" s="17"/>
      <c r="AA70" s="17"/>
      <c r="AB70" s="17"/>
      <c r="AC70" s="20"/>
      <c r="AD70" s="20"/>
      <c r="AE70" s="21"/>
      <c r="AF70" s="21"/>
      <c r="AG70" s="21"/>
      <c r="AH70" s="20"/>
      <c r="AI70" s="21"/>
      <c r="AJ70" s="21"/>
      <c r="AK70" s="21"/>
    </row>
    <row r="71" spans="1:37" x14ac:dyDescent="0.2">
      <c r="A71" s="13"/>
      <c r="B71" s="13">
        <v>0</v>
      </c>
      <c r="C71" s="13">
        <v>0</v>
      </c>
      <c r="D71" s="13">
        <v>0</v>
      </c>
      <c r="E71" s="13">
        <v>0</v>
      </c>
      <c r="F71" s="13"/>
      <c r="G71" s="14">
        <f>+'[1]5462-15'!G69</f>
        <v>0</v>
      </c>
      <c r="H71" s="14">
        <f>+'[1]5462-15'!H69</f>
        <v>0</v>
      </c>
      <c r="I71" s="14">
        <f>+'[1]5462-15'!I69</f>
        <v>0</v>
      </c>
      <c r="J71" s="226">
        <f t="shared" si="7"/>
        <v>0</v>
      </c>
      <c r="K71" s="15"/>
      <c r="L71" s="15"/>
      <c r="M71" s="26"/>
      <c r="N71" s="16"/>
      <c r="O71" s="16"/>
      <c r="P71" s="194"/>
      <c r="Q71" s="17"/>
      <c r="R71" s="18"/>
      <c r="S71" s="18"/>
      <c r="T71" s="17"/>
      <c r="U71" s="194"/>
      <c r="V71" s="194"/>
      <c r="W71" s="19"/>
      <c r="X71" s="17"/>
      <c r="Y71" s="17"/>
      <c r="Z71" s="17"/>
      <c r="AA71" s="17"/>
      <c r="AB71" s="17"/>
      <c r="AC71" s="20"/>
      <c r="AD71" s="20"/>
      <c r="AE71" s="21"/>
      <c r="AF71" s="21"/>
      <c r="AG71" s="21"/>
      <c r="AH71" s="20"/>
      <c r="AI71" s="21"/>
      <c r="AJ71" s="21"/>
      <c r="AK71" s="21"/>
    </row>
    <row r="72" spans="1:37" x14ac:dyDescent="0.2">
      <c r="A72" s="13"/>
      <c r="B72" s="13">
        <v>0</v>
      </c>
      <c r="C72" s="13">
        <v>0</v>
      </c>
      <c r="D72" s="13">
        <v>0</v>
      </c>
      <c r="E72" s="13">
        <v>0</v>
      </c>
      <c r="F72" s="13"/>
      <c r="G72" s="14">
        <f>+'[1]5462-15'!G70</f>
        <v>0</v>
      </c>
      <c r="H72" s="14">
        <f>+'[1]5462-15'!H70</f>
        <v>0</v>
      </c>
      <c r="I72" s="14">
        <f>+'[1]5462-15'!I70</f>
        <v>0</v>
      </c>
      <c r="J72" s="226">
        <f t="shared" si="7"/>
        <v>0</v>
      </c>
      <c r="K72" s="15"/>
      <c r="L72" s="15"/>
      <c r="M72" s="26"/>
      <c r="N72" s="16"/>
      <c r="O72" s="16"/>
      <c r="P72" s="194"/>
      <c r="Q72" s="17"/>
      <c r="R72" s="18"/>
      <c r="S72" s="18"/>
      <c r="T72" s="17"/>
      <c r="U72" s="194"/>
      <c r="V72" s="194"/>
      <c r="W72" s="19"/>
      <c r="X72" s="17"/>
      <c r="Y72" s="17"/>
      <c r="Z72" s="17"/>
      <c r="AA72" s="17"/>
      <c r="AB72" s="17"/>
      <c r="AC72" s="20"/>
      <c r="AD72" s="20"/>
      <c r="AE72" s="21"/>
      <c r="AF72" s="21"/>
      <c r="AG72" s="21"/>
      <c r="AH72" s="20"/>
      <c r="AI72" s="21"/>
      <c r="AJ72" s="21"/>
      <c r="AK72" s="21"/>
    </row>
    <row r="73" spans="1:37" x14ac:dyDescent="0.2">
      <c r="A73" s="13"/>
      <c r="B73" s="13">
        <v>0</v>
      </c>
      <c r="C73" s="13">
        <v>0</v>
      </c>
      <c r="D73" s="13">
        <v>0</v>
      </c>
      <c r="E73" s="13">
        <v>0</v>
      </c>
      <c r="F73" s="13"/>
      <c r="G73" s="14">
        <f>+'[1]5462-15'!G71</f>
        <v>0</v>
      </c>
      <c r="H73" s="14">
        <f>+'[1]5462-15'!H71</f>
        <v>0</v>
      </c>
      <c r="I73" s="14">
        <f>+'[1]5462-15'!I71</f>
        <v>0</v>
      </c>
      <c r="J73" s="226">
        <f t="shared" si="7"/>
        <v>0</v>
      </c>
      <c r="K73" s="15"/>
      <c r="L73" s="15"/>
      <c r="M73" s="26"/>
      <c r="N73" s="16"/>
      <c r="O73" s="16"/>
      <c r="P73" s="194"/>
      <c r="Q73" s="17"/>
      <c r="R73" s="18"/>
      <c r="S73" s="18"/>
      <c r="T73" s="17"/>
      <c r="U73" s="194"/>
      <c r="V73" s="194"/>
      <c r="W73" s="19"/>
      <c r="X73" s="17"/>
      <c r="Y73" s="17"/>
      <c r="Z73" s="17"/>
      <c r="AA73" s="17"/>
      <c r="AB73" s="17"/>
      <c r="AC73" s="20"/>
      <c r="AD73" s="20"/>
      <c r="AE73" s="21"/>
      <c r="AF73" s="21"/>
      <c r="AG73" s="21"/>
      <c r="AH73" s="20"/>
      <c r="AI73" s="21"/>
      <c r="AJ73" s="21"/>
      <c r="AK73" s="21"/>
    </row>
    <row r="74" spans="1:37" x14ac:dyDescent="0.2">
      <c r="A74" s="13"/>
      <c r="B74" s="13">
        <v>0</v>
      </c>
      <c r="C74" s="13">
        <v>0</v>
      </c>
      <c r="D74" s="13">
        <v>0</v>
      </c>
      <c r="E74" s="13">
        <v>0</v>
      </c>
      <c r="F74" s="13"/>
      <c r="G74" s="14">
        <f>+'[1]5462-15'!G72</f>
        <v>0</v>
      </c>
      <c r="H74" s="14">
        <f>+'[1]5462-15'!H72</f>
        <v>0</v>
      </c>
      <c r="I74" s="14">
        <f>+'[1]5462-15'!I72</f>
        <v>0</v>
      </c>
      <c r="J74" s="226">
        <f t="shared" si="7"/>
        <v>0</v>
      </c>
      <c r="K74" s="15"/>
      <c r="L74" s="15"/>
      <c r="M74" s="26"/>
      <c r="N74" s="16"/>
      <c r="O74" s="16"/>
      <c r="P74" s="194"/>
      <c r="Q74" s="17"/>
      <c r="R74" s="18"/>
      <c r="S74" s="18"/>
      <c r="T74" s="17"/>
      <c r="U74" s="194"/>
      <c r="V74" s="194"/>
      <c r="W74" s="19"/>
      <c r="X74" s="17"/>
      <c r="Y74" s="17"/>
      <c r="Z74" s="17"/>
      <c r="AA74" s="17"/>
      <c r="AB74" s="17"/>
      <c r="AC74" s="20"/>
      <c r="AD74" s="20"/>
      <c r="AE74" s="21"/>
      <c r="AF74" s="21"/>
      <c r="AG74" s="21"/>
      <c r="AH74" s="20"/>
      <c r="AI74" s="21"/>
      <c r="AJ74" s="21"/>
      <c r="AK74" s="21"/>
    </row>
    <row r="75" spans="1:37" x14ac:dyDescent="0.2">
      <c r="A75" s="13"/>
      <c r="B75" s="13">
        <v>0</v>
      </c>
      <c r="C75" s="13">
        <v>0</v>
      </c>
      <c r="D75" s="13">
        <v>0</v>
      </c>
      <c r="E75" s="13">
        <v>0</v>
      </c>
      <c r="F75" s="13"/>
      <c r="G75" s="14">
        <f>+'[1]5462-15'!G73</f>
        <v>0</v>
      </c>
      <c r="H75" s="14">
        <f>+'[1]5462-15'!H73</f>
        <v>0</v>
      </c>
      <c r="I75" s="14">
        <f>+'[1]5462-15'!I73</f>
        <v>0</v>
      </c>
      <c r="J75" s="226">
        <f t="shared" si="7"/>
        <v>0</v>
      </c>
      <c r="K75" s="15"/>
      <c r="L75" s="15"/>
      <c r="M75" s="26"/>
      <c r="N75" s="16"/>
      <c r="O75" s="16"/>
      <c r="P75" s="194"/>
      <c r="Q75" s="17"/>
      <c r="R75" s="18"/>
      <c r="S75" s="18"/>
      <c r="T75" s="17"/>
      <c r="U75" s="194"/>
      <c r="V75" s="194"/>
      <c r="W75" s="19"/>
      <c r="X75" s="17"/>
      <c r="Y75" s="17"/>
      <c r="Z75" s="17"/>
      <c r="AA75" s="17"/>
      <c r="AB75" s="17"/>
      <c r="AC75" s="20"/>
      <c r="AD75" s="20"/>
      <c r="AE75" s="21"/>
      <c r="AF75" s="21"/>
      <c r="AG75" s="21"/>
      <c r="AH75" s="20"/>
      <c r="AI75" s="21"/>
      <c r="AJ75" s="21"/>
      <c r="AK75" s="21"/>
    </row>
    <row r="76" spans="1:37" x14ac:dyDescent="0.2">
      <c r="A76" s="13"/>
      <c r="B76" s="13">
        <v>0</v>
      </c>
      <c r="C76" s="13">
        <v>0</v>
      </c>
      <c r="D76" s="13">
        <v>0</v>
      </c>
      <c r="E76" s="13">
        <v>0</v>
      </c>
      <c r="F76" s="13"/>
      <c r="G76" s="14">
        <f>+'[1]5462-15'!G74</f>
        <v>0</v>
      </c>
      <c r="H76" s="14">
        <f>+'[1]5462-15'!H74</f>
        <v>0</v>
      </c>
      <c r="I76" s="14">
        <f>+'[1]5462-15'!I74</f>
        <v>0</v>
      </c>
      <c r="J76" s="226">
        <f t="shared" si="7"/>
        <v>0</v>
      </c>
      <c r="K76" s="15"/>
      <c r="L76" s="15"/>
      <c r="M76" s="26"/>
      <c r="N76" s="16"/>
      <c r="O76" s="16"/>
      <c r="P76" s="194"/>
      <c r="Q76" s="17"/>
      <c r="R76" s="18"/>
      <c r="S76" s="18"/>
      <c r="T76" s="17"/>
      <c r="U76" s="194"/>
      <c r="V76" s="194"/>
      <c r="W76" s="19"/>
      <c r="X76" s="17"/>
      <c r="Y76" s="17"/>
      <c r="Z76" s="17"/>
      <c r="AA76" s="17"/>
      <c r="AB76" s="17"/>
      <c r="AC76" s="20"/>
      <c r="AD76" s="20"/>
      <c r="AE76" s="21"/>
      <c r="AF76" s="21"/>
      <c r="AG76" s="21"/>
      <c r="AH76" s="20"/>
      <c r="AI76" s="21"/>
      <c r="AJ76" s="21"/>
      <c r="AK76" s="21"/>
    </row>
    <row r="77" spans="1:37" x14ac:dyDescent="0.2">
      <c r="A77" s="13"/>
      <c r="B77" s="13">
        <v>0</v>
      </c>
      <c r="C77" s="13">
        <v>0</v>
      </c>
      <c r="D77" s="13">
        <v>0</v>
      </c>
      <c r="E77" s="13">
        <v>0</v>
      </c>
      <c r="F77" s="13"/>
      <c r="G77" s="14">
        <f>+'[1]5462-15'!G75</f>
        <v>0</v>
      </c>
      <c r="H77" s="14">
        <f>+'[1]5462-15'!H75</f>
        <v>0</v>
      </c>
      <c r="I77" s="14">
        <f>+'[1]5462-15'!I75</f>
        <v>0</v>
      </c>
      <c r="J77" s="226">
        <f t="shared" si="7"/>
        <v>0</v>
      </c>
      <c r="K77" s="15"/>
      <c r="L77" s="15"/>
      <c r="M77" s="26"/>
      <c r="N77" s="16"/>
      <c r="O77" s="16"/>
      <c r="P77" s="194"/>
      <c r="Q77" s="17"/>
      <c r="R77" s="18"/>
      <c r="S77" s="18"/>
      <c r="T77" s="17"/>
      <c r="U77" s="194"/>
      <c r="V77" s="194"/>
      <c r="W77" s="19"/>
      <c r="X77" s="17"/>
      <c r="Y77" s="17"/>
      <c r="Z77" s="17"/>
      <c r="AA77" s="17"/>
      <c r="AB77" s="17"/>
      <c r="AC77" s="20"/>
      <c r="AD77" s="20"/>
      <c r="AE77" s="21"/>
      <c r="AF77" s="21"/>
      <c r="AG77" s="21"/>
      <c r="AH77" s="20"/>
      <c r="AI77" s="21"/>
      <c r="AJ77" s="21"/>
      <c r="AK77" s="21"/>
    </row>
    <row r="78" spans="1:37" x14ac:dyDescent="0.2">
      <c r="A78" s="13"/>
      <c r="B78" s="13">
        <v>0</v>
      </c>
      <c r="C78" s="13">
        <v>0</v>
      </c>
      <c r="D78" s="13">
        <v>0</v>
      </c>
      <c r="E78" s="13">
        <v>0</v>
      </c>
      <c r="F78" s="13"/>
      <c r="G78" s="14">
        <f>+'[1]5462-15'!G76</f>
        <v>0</v>
      </c>
      <c r="H78" s="14">
        <f>+'[1]5462-15'!H76</f>
        <v>0</v>
      </c>
      <c r="I78" s="14">
        <f>+'[1]5462-15'!I76</f>
        <v>0</v>
      </c>
      <c r="J78" s="226">
        <f t="shared" si="7"/>
        <v>0</v>
      </c>
      <c r="K78" s="15"/>
      <c r="L78" s="15"/>
      <c r="M78" s="26"/>
      <c r="N78" s="16"/>
      <c r="O78" s="16"/>
      <c r="P78" s="194"/>
      <c r="Q78" s="17"/>
      <c r="R78" s="18"/>
      <c r="S78" s="18"/>
      <c r="T78" s="17"/>
      <c r="U78" s="194"/>
      <c r="V78" s="194"/>
      <c r="W78" s="19"/>
      <c r="X78" s="17"/>
      <c r="Y78" s="17"/>
      <c r="Z78" s="17"/>
      <c r="AA78" s="17"/>
      <c r="AB78" s="17"/>
      <c r="AC78" s="20"/>
      <c r="AD78" s="20"/>
      <c r="AE78" s="21"/>
      <c r="AF78" s="21"/>
      <c r="AG78" s="21"/>
      <c r="AH78" s="20"/>
      <c r="AI78" s="21"/>
      <c r="AJ78" s="21"/>
      <c r="AK78" s="21"/>
    </row>
    <row r="79" spans="1:37" x14ac:dyDescent="0.2">
      <c r="A79" s="13"/>
      <c r="B79" s="13">
        <v>0</v>
      </c>
      <c r="C79" s="13">
        <v>0</v>
      </c>
      <c r="D79" s="13">
        <v>0</v>
      </c>
      <c r="E79" s="13">
        <v>0</v>
      </c>
      <c r="F79" s="13"/>
      <c r="G79" s="14">
        <f>+'[1]5462-15'!G77</f>
        <v>0</v>
      </c>
      <c r="H79" s="14">
        <f>+'[1]5462-15'!H77</f>
        <v>0</v>
      </c>
      <c r="I79" s="14">
        <f>+'[1]5462-15'!I77</f>
        <v>0</v>
      </c>
      <c r="J79" s="226">
        <f t="shared" si="7"/>
        <v>0</v>
      </c>
      <c r="K79" s="15"/>
      <c r="L79" s="15"/>
      <c r="M79" s="26"/>
      <c r="N79" s="16"/>
      <c r="O79" s="16"/>
      <c r="P79" s="194"/>
      <c r="Q79" s="17"/>
      <c r="R79" s="18"/>
      <c r="S79" s="18"/>
      <c r="T79" s="17"/>
      <c r="U79" s="194"/>
      <c r="V79" s="194"/>
      <c r="W79" s="19"/>
      <c r="X79" s="17"/>
      <c r="Y79" s="17"/>
      <c r="Z79" s="17"/>
      <c r="AA79" s="17"/>
      <c r="AB79" s="17"/>
      <c r="AC79" s="20"/>
      <c r="AD79" s="20"/>
      <c r="AE79" s="21"/>
      <c r="AF79" s="21"/>
      <c r="AG79" s="21"/>
      <c r="AH79" s="20"/>
      <c r="AI79" s="21"/>
      <c r="AJ79" s="21"/>
      <c r="AK79" s="21"/>
    </row>
    <row r="80" spans="1:37" x14ac:dyDescent="0.2">
      <c r="A80" s="13"/>
      <c r="B80" s="13">
        <v>0</v>
      </c>
      <c r="C80" s="13">
        <v>0</v>
      </c>
      <c r="D80" s="13">
        <v>0</v>
      </c>
      <c r="E80" s="13">
        <v>0</v>
      </c>
      <c r="F80" s="13"/>
      <c r="G80" s="14">
        <f>+'[1]5462-15'!G78</f>
        <v>0</v>
      </c>
      <c r="H80" s="14">
        <f>+'[1]5462-15'!H78</f>
        <v>0</v>
      </c>
      <c r="I80" s="14">
        <f>+'[1]5462-15'!I78</f>
        <v>0</v>
      </c>
      <c r="J80" s="226">
        <f t="shared" si="7"/>
        <v>0</v>
      </c>
      <c r="K80" s="15"/>
      <c r="L80" s="15"/>
      <c r="M80" s="26"/>
      <c r="N80" s="16"/>
      <c r="O80" s="16"/>
      <c r="P80" s="194"/>
      <c r="Q80" s="17"/>
      <c r="R80" s="18"/>
      <c r="S80" s="18"/>
      <c r="T80" s="17"/>
      <c r="U80" s="194"/>
      <c r="V80" s="194"/>
      <c r="W80" s="19"/>
      <c r="X80" s="17"/>
      <c r="Y80" s="17"/>
      <c r="Z80" s="17"/>
      <c r="AA80" s="17"/>
      <c r="AB80" s="17"/>
      <c r="AC80" s="20"/>
      <c r="AD80" s="20"/>
      <c r="AE80" s="21"/>
      <c r="AF80" s="21"/>
      <c r="AG80" s="21"/>
      <c r="AH80" s="20"/>
      <c r="AI80" s="21"/>
      <c r="AJ80" s="21"/>
      <c r="AK80" s="21"/>
    </row>
  </sheetData>
  <mergeCells count="31"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  <mergeCell ref="K6:K10"/>
    <mergeCell ref="L6:L10"/>
    <mergeCell ref="G8:G10"/>
    <mergeCell ref="H8:H10"/>
    <mergeCell ref="I8:I10"/>
    <mergeCell ref="M6:M10"/>
    <mergeCell ref="N6:N10"/>
    <mergeCell ref="O6:O10"/>
    <mergeCell ref="P6:P10"/>
    <mergeCell ref="Q6:Q10"/>
    <mergeCell ref="S6:S10"/>
    <mergeCell ref="T6:T10"/>
    <mergeCell ref="U6:V6"/>
    <mergeCell ref="W6:W10"/>
    <mergeCell ref="U7:U10"/>
    <mergeCell ref="V7:V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7"/>
  <sheetViews>
    <sheetView showZeros="0" workbookViewId="0">
      <selection activeCell="V29" sqref="V29"/>
    </sheetView>
  </sheetViews>
  <sheetFormatPr defaultColWidth="7.625" defaultRowHeight="14.25" x14ac:dyDescent="0.2"/>
  <cols>
    <col min="1" max="1" width="4.625" style="1" customWidth="1"/>
    <col min="2" max="2" width="8.25" style="1" customWidth="1"/>
    <col min="3" max="3" width="8.875" style="1" customWidth="1"/>
    <col min="4" max="4" width="8.5" style="1" customWidth="1"/>
    <col min="5" max="5" width="10" style="1" customWidth="1"/>
    <col min="6" max="6" width="9" style="1" customWidth="1"/>
    <col min="7" max="8" width="4.625" style="1" customWidth="1"/>
    <col min="9" max="9" width="5.75" style="1" customWidth="1"/>
    <col min="10" max="10" width="7.625" style="1"/>
    <col min="11" max="11" width="8.25" style="1" customWidth="1"/>
    <col min="12" max="12" width="8.125" style="1" customWidth="1"/>
    <col min="13" max="13" width="4.625" style="135" customWidth="1"/>
    <col min="14" max="14" width="9" style="1" customWidth="1"/>
    <col min="15" max="15" width="9.5" style="1" customWidth="1"/>
    <col min="16" max="16" width="8.625" style="1" customWidth="1"/>
    <col min="17" max="17" width="9.25" style="1" customWidth="1"/>
    <col min="18" max="18" width="9.125" style="1" customWidth="1"/>
    <col min="19" max="19" width="9.25" style="1" customWidth="1"/>
    <col min="20" max="20" width="11.25" style="1" customWidth="1"/>
    <col min="21" max="21" width="7.125" style="1" customWidth="1"/>
    <col min="22" max="22" width="7" style="1" customWidth="1"/>
    <col min="23" max="23" width="10.75" style="1" customWidth="1"/>
    <col min="24" max="24" width="10.375" style="1" customWidth="1"/>
    <col min="25" max="26" width="10.875" style="1" customWidth="1"/>
    <col min="27" max="27" width="11.375" style="1" customWidth="1"/>
    <col min="28" max="28" width="8.875" style="1" customWidth="1"/>
    <col min="29" max="16384" width="7.625" style="1"/>
  </cols>
  <sheetData>
    <row r="1" spans="1:37" s="92" customFormat="1" ht="12.75" x14ac:dyDescent="0.2">
      <c r="A1" s="65"/>
      <c r="B1" s="65"/>
      <c r="C1" s="65"/>
      <c r="D1" s="65"/>
      <c r="E1" s="65"/>
      <c r="F1" s="65"/>
      <c r="G1" s="65"/>
      <c r="H1" s="65"/>
      <c r="I1" s="156"/>
      <c r="J1" s="65"/>
      <c r="K1" s="65"/>
      <c r="L1" s="65"/>
      <c r="M1" s="180"/>
      <c r="N1" s="157"/>
      <c r="O1" s="157"/>
      <c r="P1" s="157"/>
      <c r="Q1" s="156"/>
      <c r="R1" s="65"/>
      <c r="S1" s="65"/>
      <c r="T1" s="65"/>
      <c r="U1" s="65"/>
      <c r="V1" s="65"/>
      <c r="W1" s="65"/>
      <c r="X1" s="65"/>
      <c r="Y1" s="65"/>
      <c r="Z1" s="65"/>
      <c r="AA1" s="65"/>
      <c r="AB1" s="158" t="s">
        <v>0</v>
      </c>
      <c r="AC1" s="65"/>
      <c r="AD1" s="65"/>
      <c r="AE1" s="65"/>
      <c r="AF1" s="65"/>
      <c r="AG1" s="65"/>
      <c r="AH1" s="65"/>
      <c r="AI1" s="65"/>
      <c r="AJ1" s="65"/>
      <c r="AK1" s="65"/>
    </row>
    <row r="2" spans="1:37" s="92" customFormat="1" ht="12.75" x14ac:dyDescent="0.2">
      <c r="A2" s="406" t="s">
        <v>1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  <c r="Z2" s="406"/>
      <c r="AA2" s="406"/>
      <c r="AB2" s="406"/>
      <c r="AC2" s="65"/>
      <c r="AD2" s="65"/>
      <c r="AE2" s="65"/>
      <c r="AF2" s="65"/>
      <c r="AG2" s="65"/>
      <c r="AH2" s="65"/>
      <c r="AI2" s="65"/>
      <c r="AJ2" s="65"/>
      <c r="AK2" s="65"/>
    </row>
    <row r="3" spans="1:37" s="92" customFormat="1" ht="12.75" x14ac:dyDescent="0.2">
      <c r="A3" s="406" t="s">
        <v>156</v>
      </c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65"/>
      <c r="AD3" s="65"/>
      <c r="AE3" s="65"/>
      <c r="AF3" s="65"/>
      <c r="AG3" s="65"/>
      <c r="AH3" s="65"/>
      <c r="AI3" s="65"/>
      <c r="AJ3" s="65"/>
      <c r="AK3" s="65"/>
    </row>
    <row r="4" spans="1:37" s="92" customFormat="1" ht="12.75" x14ac:dyDescent="0.2">
      <c r="A4" s="158"/>
      <c r="B4" s="380" t="s">
        <v>157</v>
      </c>
      <c r="C4" s="380"/>
      <c r="D4" s="158"/>
      <c r="E4" s="158"/>
      <c r="F4" s="158"/>
      <c r="G4" s="158"/>
      <c r="H4" s="158"/>
      <c r="I4" s="159"/>
      <c r="J4" s="158"/>
      <c r="K4" s="158"/>
      <c r="L4" s="158"/>
      <c r="M4" s="180"/>
      <c r="N4" s="160"/>
      <c r="O4" s="160"/>
      <c r="P4" s="160"/>
      <c r="Q4" s="159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65"/>
      <c r="AD4" s="65"/>
      <c r="AE4" s="65"/>
      <c r="AF4" s="65"/>
      <c r="AG4" s="65"/>
      <c r="AH4" s="65"/>
      <c r="AI4" s="65"/>
      <c r="AJ4" s="65"/>
      <c r="AK4" s="65"/>
    </row>
    <row r="5" spans="1:37" s="182" customFormat="1" x14ac:dyDescent="0.2">
      <c r="A5" s="454" t="s">
        <v>3</v>
      </c>
      <c r="B5" s="455"/>
      <c r="C5" s="455"/>
      <c r="D5" s="455"/>
      <c r="E5" s="455"/>
      <c r="F5" s="455"/>
      <c r="G5" s="455"/>
      <c r="H5" s="455"/>
      <c r="I5" s="455"/>
      <c r="J5" s="455"/>
      <c r="K5" s="455"/>
      <c r="L5" s="456"/>
      <c r="M5" s="457" t="s">
        <v>4</v>
      </c>
      <c r="N5" s="458"/>
      <c r="O5" s="458"/>
      <c r="P5" s="458"/>
      <c r="Q5" s="458"/>
      <c r="R5" s="458"/>
      <c r="S5" s="458"/>
      <c r="T5" s="458"/>
      <c r="U5" s="458"/>
      <c r="V5" s="458"/>
      <c r="W5" s="459"/>
      <c r="X5" s="460" t="s">
        <v>5</v>
      </c>
      <c r="Y5" s="460" t="s">
        <v>6</v>
      </c>
      <c r="Z5" s="460" t="s">
        <v>7</v>
      </c>
      <c r="AA5" s="460" t="s">
        <v>8</v>
      </c>
      <c r="AB5" s="460" t="s">
        <v>9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s="182" customFormat="1" x14ac:dyDescent="0.2">
      <c r="A6" s="445" t="s">
        <v>10</v>
      </c>
      <c r="B6" s="442" t="s">
        <v>11</v>
      </c>
      <c r="C6" s="177"/>
      <c r="D6" s="442" t="s">
        <v>47</v>
      </c>
      <c r="E6" s="170"/>
      <c r="F6" s="170"/>
      <c r="G6" s="463" t="s">
        <v>12</v>
      </c>
      <c r="H6" s="464"/>
      <c r="I6" s="465"/>
      <c r="J6" s="442" t="s">
        <v>13</v>
      </c>
      <c r="K6" s="442" t="s">
        <v>14</v>
      </c>
      <c r="L6" s="442" t="s">
        <v>15</v>
      </c>
      <c r="M6" s="475" t="s">
        <v>10</v>
      </c>
      <c r="N6" s="433" t="s">
        <v>34</v>
      </c>
      <c r="O6" s="433" t="s">
        <v>16</v>
      </c>
      <c r="P6" s="433" t="s">
        <v>17</v>
      </c>
      <c r="Q6" s="439" t="s">
        <v>18</v>
      </c>
      <c r="R6" s="422" t="s">
        <v>19</v>
      </c>
      <c r="S6" s="422" t="s">
        <v>20</v>
      </c>
      <c r="T6" s="422" t="s">
        <v>21</v>
      </c>
      <c r="U6" s="425" t="s">
        <v>22</v>
      </c>
      <c r="V6" s="426"/>
      <c r="W6" s="422" t="s">
        <v>23</v>
      </c>
      <c r="X6" s="461"/>
      <c r="Y6" s="461"/>
      <c r="Z6" s="461"/>
      <c r="AA6" s="461"/>
      <c r="AB6" s="461"/>
      <c r="AC6" s="2"/>
      <c r="AD6" s="2"/>
      <c r="AE6" s="2"/>
      <c r="AF6" s="2"/>
      <c r="AG6" s="2"/>
      <c r="AH6" s="2"/>
      <c r="AI6" s="2"/>
      <c r="AJ6" s="2"/>
      <c r="AK6" s="2"/>
    </row>
    <row r="7" spans="1:37" s="182" customFormat="1" x14ac:dyDescent="0.2">
      <c r="A7" s="446"/>
      <c r="B7" s="443"/>
      <c r="C7" s="178"/>
      <c r="D7" s="443"/>
      <c r="E7" s="172"/>
      <c r="F7" s="172"/>
      <c r="G7" s="466"/>
      <c r="H7" s="467"/>
      <c r="I7" s="468"/>
      <c r="J7" s="443"/>
      <c r="K7" s="443"/>
      <c r="L7" s="443"/>
      <c r="M7" s="476"/>
      <c r="N7" s="434"/>
      <c r="O7" s="434"/>
      <c r="P7" s="434"/>
      <c r="Q7" s="440"/>
      <c r="R7" s="423"/>
      <c r="S7" s="423"/>
      <c r="T7" s="423"/>
      <c r="U7" s="422" t="s">
        <v>24</v>
      </c>
      <c r="V7" s="472" t="s">
        <v>25</v>
      </c>
      <c r="W7" s="423"/>
      <c r="X7" s="461"/>
      <c r="Y7" s="461"/>
      <c r="Z7" s="461"/>
      <c r="AA7" s="461"/>
      <c r="AB7" s="461"/>
      <c r="AC7" s="2"/>
      <c r="AD7" s="2"/>
      <c r="AE7" s="2"/>
      <c r="AF7" s="2"/>
      <c r="AG7" s="2"/>
      <c r="AH7" s="2"/>
      <c r="AI7" s="2"/>
      <c r="AJ7" s="2"/>
      <c r="AK7" s="2"/>
    </row>
    <row r="8" spans="1:37" s="182" customFormat="1" x14ac:dyDescent="0.2">
      <c r="A8" s="446"/>
      <c r="B8" s="443"/>
      <c r="C8" s="178" t="s">
        <v>26</v>
      </c>
      <c r="D8" s="443"/>
      <c r="E8" s="178"/>
      <c r="F8" s="178"/>
      <c r="G8" s="445" t="s">
        <v>27</v>
      </c>
      <c r="H8" s="445" t="s">
        <v>28</v>
      </c>
      <c r="I8" s="448" t="s">
        <v>29</v>
      </c>
      <c r="J8" s="443"/>
      <c r="K8" s="443"/>
      <c r="L8" s="443"/>
      <c r="M8" s="476"/>
      <c r="N8" s="434"/>
      <c r="O8" s="434"/>
      <c r="P8" s="434"/>
      <c r="Q8" s="440"/>
      <c r="R8" s="423"/>
      <c r="S8" s="423"/>
      <c r="T8" s="423"/>
      <c r="U8" s="423"/>
      <c r="V8" s="473"/>
      <c r="W8" s="423"/>
      <c r="X8" s="461"/>
      <c r="Y8" s="461"/>
      <c r="Z8" s="461"/>
      <c r="AA8" s="461"/>
      <c r="AB8" s="461"/>
      <c r="AC8" s="2"/>
      <c r="AD8" s="2"/>
      <c r="AE8" s="2"/>
      <c r="AF8" s="2"/>
      <c r="AG8" s="2"/>
      <c r="AH8" s="2"/>
      <c r="AI8" s="2"/>
      <c r="AJ8" s="2"/>
      <c r="AK8" s="2"/>
    </row>
    <row r="9" spans="1:37" s="182" customFormat="1" ht="22.5" x14ac:dyDescent="0.2">
      <c r="A9" s="446"/>
      <c r="B9" s="443"/>
      <c r="C9" s="178"/>
      <c r="D9" s="443"/>
      <c r="E9" s="178" t="s">
        <v>30</v>
      </c>
      <c r="F9" s="178" t="s">
        <v>31</v>
      </c>
      <c r="G9" s="446"/>
      <c r="H9" s="446"/>
      <c r="I9" s="449"/>
      <c r="J9" s="443"/>
      <c r="K9" s="443"/>
      <c r="L9" s="443"/>
      <c r="M9" s="476"/>
      <c r="N9" s="434"/>
      <c r="O9" s="434"/>
      <c r="P9" s="434"/>
      <c r="Q9" s="440"/>
      <c r="R9" s="423"/>
      <c r="S9" s="423"/>
      <c r="T9" s="423"/>
      <c r="U9" s="423"/>
      <c r="V9" s="473"/>
      <c r="W9" s="423"/>
      <c r="X9" s="461"/>
      <c r="Y9" s="461"/>
      <c r="Z9" s="461"/>
      <c r="AA9" s="461"/>
      <c r="AB9" s="461"/>
      <c r="AC9" s="2"/>
      <c r="AD9" s="2"/>
      <c r="AE9" s="2"/>
      <c r="AF9" s="2"/>
      <c r="AG9" s="2"/>
      <c r="AH9" s="2"/>
      <c r="AI9" s="2"/>
      <c r="AJ9" s="2"/>
      <c r="AK9" s="2"/>
    </row>
    <row r="10" spans="1:37" s="182" customFormat="1" x14ac:dyDescent="0.2">
      <c r="A10" s="447"/>
      <c r="B10" s="444"/>
      <c r="C10" s="179"/>
      <c r="D10" s="444"/>
      <c r="E10" s="179"/>
      <c r="F10" s="179"/>
      <c r="G10" s="447"/>
      <c r="H10" s="447"/>
      <c r="I10" s="450"/>
      <c r="J10" s="444"/>
      <c r="K10" s="444"/>
      <c r="L10" s="444"/>
      <c r="M10" s="477"/>
      <c r="N10" s="435"/>
      <c r="O10" s="435"/>
      <c r="P10" s="435"/>
      <c r="Q10" s="441"/>
      <c r="R10" s="424"/>
      <c r="S10" s="424"/>
      <c r="T10" s="424"/>
      <c r="U10" s="424"/>
      <c r="V10" s="474"/>
      <c r="W10" s="424"/>
      <c r="X10" s="462"/>
      <c r="Y10" s="462"/>
      <c r="Z10" s="462"/>
      <c r="AA10" s="462"/>
      <c r="AB10" s="462"/>
      <c r="AC10" s="2"/>
      <c r="AD10" s="2"/>
      <c r="AE10" s="2"/>
      <c r="AF10" s="2"/>
      <c r="AG10" s="2"/>
      <c r="AH10" s="2"/>
      <c r="AI10" s="2"/>
      <c r="AJ10" s="2"/>
      <c r="AK10" s="2"/>
    </row>
    <row r="11" spans="1:37" x14ac:dyDescent="0.2">
      <c r="A11" s="13">
        <v>1</v>
      </c>
      <c r="B11" s="13" t="s">
        <v>32</v>
      </c>
      <c r="C11" s="13">
        <v>844</v>
      </c>
      <c r="D11" s="13">
        <v>1487</v>
      </c>
      <c r="E11" s="13" t="s">
        <v>36</v>
      </c>
      <c r="F11" s="13"/>
      <c r="G11" s="14">
        <f>+'[1]5462-16'!G9</f>
        <v>0</v>
      </c>
      <c r="H11" s="14">
        <f>+'[1]5462-16'!H9</f>
        <v>1</v>
      </c>
      <c r="I11" s="14">
        <f>+'[1]5462-16'!I9</f>
        <v>80</v>
      </c>
      <c r="J11" s="22">
        <f>+(G11*400)+(H11*100)+I11</f>
        <v>180</v>
      </c>
      <c r="K11" s="15"/>
      <c r="L11" s="15">
        <f>+K11*J11</f>
        <v>0</v>
      </c>
      <c r="M11" s="42">
        <v>1</v>
      </c>
      <c r="N11" s="26" t="s">
        <v>37</v>
      </c>
      <c r="O11" s="26" t="s">
        <v>39</v>
      </c>
      <c r="P11" s="26"/>
      <c r="Q11" s="27">
        <v>135</v>
      </c>
      <c r="R11" s="18"/>
      <c r="S11" s="18"/>
      <c r="T11" s="17"/>
      <c r="U11" s="17"/>
      <c r="V11" s="17"/>
      <c r="W11" s="19"/>
      <c r="X11" s="17"/>
      <c r="Y11" s="17"/>
      <c r="Z11" s="17"/>
      <c r="AA11" s="17"/>
      <c r="AB11" s="17"/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x14ac:dyDescent="0.2">
      <c r="A12" s="13">
        <v>2</v>
      </c>
      <c r="B12" s="13" t="s">
        <v>32</v>
      </c>
      <c r="C12" s="13">
        <v>845</v>
      </c>
      <c r="D12" s="13">
        <v>1488</v>
      </c>
      <c r="E12" s="13" t="s">
        <v>36</v>
      </c>
      <c r="F12" s="13"/>
      <c r="G12" s="14">
        <f>+'[1]5462-16'!G10</f>
        <v>1</v>
      </c>
      <c r="H12" s="14">
        <f>+'[1]5462-16'!H10</f>
        <v>2</v>
      </c>
      <c r="I12" s="14">
        <f>+'[1]5462-16'!I10</f>
        <v>87</v>
      </c>
      <c r="J12" s="22">
        <f t="shared" ref="J12:J28" si="0">+(G12*400)+(H12*100)+I12</f>
        <v>687</v>
      </c>
      <c r="K12" s="15"/>
      <c r="L12" s="15">
        <f t="shared" ref="L12:L28" si="1">+K12*J12</f>
        <v>0</v>
      </c>
      <c r="M12" s="42"/>
      <c r="N12" s="26">
        <v>0</v>
      </c>
      <c r="O12" s="26">
        <v>0</v>
      </c>
      <c r="P12" s="26"/>
      <c r="Q12" s="27">
        <v>0</v>
      </c>
      <c r="R12" s="18"/>
      <c r="S12" s="18"/>
      <c r="T12" s="17"/>
      <c r="U12" s="17"/>
      <c r="V12" s="17"/>
      <c r="W12" s="19"/>
      <c r="X12" s="17"/>
      <c r="Y12" s="17"/>
      <c r="Z12" s="17"/>
      <c r="AA12" s="17"/>
      <c r="AB12" s="17"/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x14ac:dyDescent="0.2">
      <c r="A13" s="13">
        <v>3</v>
      </c>
      <c r="B13" s="13" t="s">
        <v>32</v>
      </c>
      <c r="C13" s="13">
        <v>846</v>
      </c>
      <c r="D13" s="13">
        <v>1489</v>
      </c>
      <c r="E13" s="13" t="s">
        <v>36</v>
      </c>
      <c r="F13" s="13"/>
      <c r="G13" s="14">
        <f>+'[1]5462-16'!G11</f>
        <v>0</v>
      </c>
      <c r="H13" s="14">
        <f>+'[1]5462-16'!H11</f>
        <v>3</v>
      </c>
      <c r="I13" s="14">
        <f>+'[1]5462-16'!I11</f>
        <v>22</v>
      </c>
      <c r="J13" s="22">
        <f t="shared" si="0"/>
        <v>322</v>
      </c>
      <c r="K13" s="15"/>
      <c r="L13" s="15">
        <f t="shared" si="1"/>
        <v>0</v>
      </c>
      <c r="M13" s="42"/>
      <c r="N13" s="26">
        <v>0</v>
      </c>
      <c r="O13" s="26">
        <v>0</v>
      </c>
      <c r="P13" s="26"/>
      <c r="Q13" s="27">
        <v>0</v>
      </c>
      <c r="R13" s="18"/>
      <c r="S13" s="18"/>
      <c r="T13" s="17"/>
      <c r="U13" s="17"/>
      <c r="V13" s="17"/>
      <c r="W13" s="19"/>
      <c r="X13" s="17"/>
      <c r="Y13" s="17"/>
      <c r="Z13" s="17"/>
      <c r="AA13" s="17"/>
      <c r="AB13" s="17"/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x14ac:dyDescent="0.2">
      <c r="A14" s="13">
        <v>4</v>
      </c>
      <c r="B14" s="13" t="s">
        <v>32</v>
      </c>
      <c r="C14" s="13">
        <v>847</v>
      </c>
      <c r="D14" s="13">
        <v>1490</v>
      </c>
      <c r="E14" s="13" t="s">
        <v>36</v>
      </c>
      <c r="F14" s="13"/>
      <c r="G14" s="14">
        <f>+'[1]5462-16'!G12</f>
        <v>0</v>
      </c>
      <c r="H14" s="14">
        <f>+'[1]5462-16'!H12</f>
        <v>0</v>
      </c>
      <c r="I14" s="14">
        <f>+'[1]5462-16'!I12</f>
        <v>74</v>
      </c>
      <c r="J14" s="22">
        <f t="shared" si="0"/>
        <v>74</v>
      </c>
      <c r="K14" s="15"/>
      <c r="L14" s="15">
        <f t="shared" si="1"/>
        <v>0</v>
      </c>
      <c r="M14" s="42">
        <v>2</v>
      </c>
      <c r="N14" s="26" t="s">
        <v>37</v>
      </c>
      <c r="O14" s="26" t="s">
        <v>38</v>
      </c>
      <c r="P14" s="26"/>
      <c r="Q14" s="27">
        <v>96</v>
      </c>
      <c r="R14" s="18"/>
      <c r="S14" s="18"/>
      <c r="T14" s="17"/>
      <c r="U14" s="17"/>
      <c r="V14" s="17"/>
      <c r="W14" s="19"/>
      <c r="X14" s="17"/>
      <c r="Y14" s="17"/>
      <c r="Z14" s="17"/>
      <c r="AA14" s="17"/>
      <c r="AB14" s="17"/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x14ac:dyDescent="0.2">
      <c r="A15" s="13">
        <v>5</v>
      </c>
      <c r="B15" s="13" t="s">
        <v>32</v>
      </c>
      <c r="C15" s="13">
        <v>848</v>
      </c>
      <c r="D15" s="13">
        <v>1491</v>
      </c>
      <c r="E15" s="13" t="s">
        <v>36</v>
      </c>
      <c r="F15" s="13"/>
      <c r="G15" s="14">
        <f>+'[1]5462-16'!G13</f>
        <v>0</v>
      </c>
      <c r="H15" s="14">
        <f>+'[1]5462-16'!H13</f>
        <v>0</v>
      </c>
      <c r="I15" s="14">
        <f>+'[1]5462-16'!I13</f>
        <v>68</v>
      </c>
      <c r="J15" s="22">
        <f t="shared" si="0"/>
        <v>68</v>
      </c>
      <c r="K15" s="15"/>
      <c r="L15" s="15">
        <f t="shared" si="1"/>
        <v>0</v>
      </c>
      <c r="M15" s="42">
        <v>3</v>
      </c>
      <c r="N15" s="26" t="s">
        <v>37</v>
      </c>
      <c r="O15" s="26" t="s">
        <v>39</v>
      </c>
      <c r="P15" s="26"/>
      <c r="Q15" s="27">
        <v>99</v>
      </c>
      <c r="R15" s="18"/>
      <c r="S15" s="18"/>
      <c r="T15" s="17"/>
      <c r="U15" s="17"/>
      <c r="V15" s="17"/>
      <c r="W15" s="19"/>
      <c r="X15" s="17"/>
      <c r="Y15" s="17"/>
      <c r="Z15" s="17"/>
      <c r="AA15" s="17"/>
      <c r="AB15" s="17"/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x14ac:dyDescent="0.2">
      <c r="A16" s="13">
        <v>6</v>
      </c>
      <c r="B16" s="13" t="s">
        <v>32</v>
      </c>
      <c r="C16" s="13">
        <v>849</v>
      </c>
      <c r="D16" s="13">
        <v>1492</v>
      </c>
      <c r="E16" s="13" t="s">
        <v>36</v>
      </c>
      <c r="F16" s="13"/>
      <c r="G16" s="14">
        <f>+'[1]5462-16'!G14</f>
        <v>0</v>
      </c>
      <c r="H16" s="14">
        <f>+'[1]5462-16'!H14</f>
        <v>0</v>
      </c>
      <c r="I16" s="14">
        <f>+'[1]5462-16'!I14</f>
        <v>65</v>
      </c>
      <c r="J16" s="22">
        <f t="shared" si="0"/>
        <v>65</v>
      </c>
      <c r="K16" s="15"/>
      <c r="L16" s="15">
        <f t="shared" si="1"/>
        <v>0</v>
      </c>
      <c r="M16" s="42"/>
      <c r="N16" s="26">
        <v>0</v>
      </c>
      <c r="O16" s="26">
        <v>0</v>
      </c>
      <c r="P16" s="26"/>
      <c r="Q16" s="27">
        <v>0</v>
      </c>
      <c r="R16" s="18"/>
      <c r="S16" s="18"/>
      <c r="T16" s="17"/>
      <c r="U16" s="17"/>
      <c r="V16" s="17"/>
      <c r="W16" s="19"/>
      <c r="X16" s="17"/>
      <c r="Y16" s="17"/>
      <c r="Z16" s="17"/>
      <c r="AA16" s="17"/>
      <c r="AB16" s="17"/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x14ac:dyDescent="0.2">
      <c r="A17" s="13">
        <v>7</v>
      </c>
      <c r="B17" s="13" t="s">
        <v>32</v>
      </c>
      <c r="C17" s="13">
        <v>873</v>
      </c>
      <c r="D17" s="13">
        <v>1493</v>
      </c>
      <c r="E17" s="13" t="s">
        <v>36</v>
      </c>
      <c r="F17" s="13"/>
      <c r="G17" s="14">
        <f>+'[1]5462-16'!G15</f>
        <v>0</v>
      </c>
      <c r="H17" s="14">
        <f>+'[1]5462-16'!H15</f>
        <v>2</v>
      </c>
      <c r="I17" s="14">
        <f>+'[1]5462-16'!I15</f>
        <v>60</v>
      </c>
      <c r="J17" s="22">
        <f t="shared" si="0"/>
        <v>260</v>
      </c>
      <c r="K17" s="15"/>
      <c r="L17" s="15">
        <f t="shared" si="1"/>
        <v>0</v>
      </c>
      <c r="M17" s="42">
        <v>4</v>
      </c>
      <c r="N17" s="26" t="s">
        <v>37</v>
      </c>
      <c r="O17" s="26" t="s">
        <v>39</v>
      </c>
      <c r="P17" s="26"/>
      <c r="Q17" s="27">
        <v>54</v>
      </c>
      <c r="R17" s="18"/>
      <c r="S17" s="18"/>
      <c r="T17" s="17"/>
      <c r="U17" s="17"/>
      <c r="V17" s="17"/>
      <c r="W17" s="19"/>
      <c r="X17" s="17"/>
      <c r="Y17" s="17"/>
      <c r="Z17" s="17"/>
      <c r="AA17" s="17"/>
      <c r="AB17" s="17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x14ac:dyDescent="0.2">
      <c r="A18" s="13">
        <v>8</v>
      </c>
      <c r="B18" s="13" t="s">
        <v>32</v>
      </c>
      <c r="C18" s="13">
        <v>874</v>
      </c>
      <c r="D18" s="13">
        <v>1494</v>
      </c>
      <c r="E18" s="13" t="s">
        <v>36</v>
      </c>
      <c r="F18" s="13"/>
      <c r="G18" s="14">
        <f>+'[1]5462-16'!G16</f>
        <v>0</v>
      </c>
      <c r="H18" s="14">
        <f>+'[1]5462-16'!H16</f>
        <v>1</v>
      </c>
      <c r="I18" s="14">
        <f>+'[1]5462-16'!I16</f>
        <v>11</v>
      </c>
      <c r="J18" s="22">
        <f t="shared" si="0"/>
        <v>111</v>
      </c>
      <c r="K18" s="15"/>
      <c r="L18" s="15">
        <f t="shared" si="1"/>
        <v>0</v>
      </c>
      <c r="M18" s="42">
        <v>5</v>
      </c>
      <c r="N18" s="26" t="s">
        <v>37</v>
      </c>
      <c r="O18" s="26" t="s">
        <v>39</v>
      </c>
      <c r="P18" s="26"/>
      <c r="Q18" s="27">
        <v>135</v>
      </c>
      <c r="R18" s="18"/>
      <c r="S18" s="18"/>
      <c r="T18" s="17"/>
      <c r="U18" s="17"/>
      <c r="V18" s="17"/>
      <c r="W18" s="19"/>
      <c r="X18" s="17"/>
      <c r="Y18" s="17"/>
      <c r="Z18" s="17"/>
      <c r="AA18" s="17"/>
      <c r="AB18" s="17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x14ac:dyDescent="0.2">
      <c r="A19" s="13">
        <v>9</v>
      </c>
      <c r="B19" s="13" t="s">
        <v>32</v>
      </c>
      <c r="C19" s="13">
        <v>875</v>
      </c>
      <c r="D19" s="13">
        <v>1495</v>
      </c>
      <c r="E19" s="13" t="s">
        <v>36</v>
      </c>
      <c r="F19" s="13"/>
      <c r="G19" s="14">
        <f>+'[1]5462-16'!G17</f>
        <v>0</v>
      </c>
      <c r="H19" s="14">
        <f>+'[1]5462-16'!H17</f>
        <v>2</v>
      </c>
      <c r="I19" s="14">
        <f>+'[1]5462-16'!I17</f>
        <v>81</v>
      </c>
      <c r="J19" s="22">
        <f t="shared" si="0"/>
        <v>281</v>
      </c>
      <c r="K19" s="15"/>
      <c r="L19" s="15">
        <f t="shared" si="1"/>
        <v>0</v>
      </c>
      <c r="M19" s="42">
        <v>6</v>
      </c>
      <c r="N19" s="26" t="s">
        <v>37</v>
      </c>
      <c r="O19" s="26" t="s">
        <v>38</v>
      </c>
      <c r="P19" s="26"/>
      <c r="Q19" s="27">
        <v>108</v>
      </c>
      <c r="R19" s="18"/>
      <c r="S19" s="18"/>
      <c r="T19" s="17"/>
      <c r="U19" s="17"/>
      <c r="V19" s="17"/>
      <c r="W19" s="19"/>
      <c r="X19" s="17"/>
      <c r="Y19" s="17"/>
      <c r="Z19" s="17"/>
      <c r="AA19" s="17"/>
      <c r="AB19" s="17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x14ac:dyDescent="0.2">
      <c r="A20" s="13"/>
      <c r="B20" s="13">
        <v>0</v>
      </c>
      <c r="C20" s="13">
        <v>0</v>
      </c>
      <c r="D20" s="13">
        <v>0</v>
      </c>
      <c r="E20" s="13">
        <v>0</v>
      </c>
      <c r="F20" s="13"/>
      <c r="G20" s="14">
        <f>+'[1]5462-16'!G18</f>
        <v>0</v>
      </c>
      <c r="H20" s="14">
        <f>+'[1]5462-16'!H18</f>
        <v>0</v>
      </c>
      <c r="I20" s="14">
        <f>+'[1]5462-16'!I18</f>
        <v>0</v>
      </c>
      <c r="J20" s="22">
        <f t="shared" si="0"/>
        <v>0</v>
      </c>
      <c r="K20" s="15"/>
      <c r="L20" s="15">
        <f t="shared" si="1"/>
        <v>0</v>
      </c>
      <c r="M20" s="42">
        <v>7</v>
      </c>
      <c r="N20" s="26" t="s">
        <v>37</v>
      </c>
      <c r="O20" s="26" t="s">
        <v>39</v>
      </c>
      <c r="P20" s="26"/>
      <c r="Q20" s="27">
        <v>108</v>
      </c>
      <c r="R20" s="18"/>
      <c r="S20" s="18"/>
      <c r="T20" s="17"/>
      <c r="U20" s="17"/>
      <c r="V20" s="17"/>
      <c r="W20" s="19"/>
      <c r="X20" s="17"/>
      <c r="Y20" s="17"/>
      <c r="Z20" s="17"/>
      <c r="AA20" s="17"/>
      <c r="AB20" s="17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x14ac:dyDescent="0.2">
      <c r="A21" s="13">
        <v>10</v>
      </c>
      <c r="B21" s="13" t="s">
        <v>32</v>
      </c>
      <c r="C21" s="13">
        <v>876</v>
      </c>
      <c r="D21" s="13">
        <v>1496</v>
      </c>
      <c r="E21" s="13" t="s">
        <v>36</v>
      </c>
      <c r="F21" s="13"/>
      <c r="G21" s="14">
        <f>+'[1]5462-16'!G19</f>
        <v>0</v>
      </c>
      <c r="H21" s="14">
        <f>+'[1]5462-16'!H19</f>
        <v>2</v>
      </c>
      <c r="I21" s="14">
        <f>+'[1]5462-16'!I19</f>
        <v>57</v>
      </c>
      <c r="J21" s="22">
        <f t="shared" si="0"/>
        <v>257</v>
      </c>
      <c r="K21" s="15"/>
      <c r="L21" s="15">
        <f t="shared" si="1"/>
        <v>0</v>
      </c>
      <c r="M21" s="42">
        <v>8</v>
      </c>
      <c r="N21" s="26" t="s">
        <v>37</v>
      </c>
      <c r="O21" s="26" t="s">
        <v>39</v>
      </c>
      <c r="P21" s="26"/>
      <c r="Q21" s="27">
        <v>48</v>
      </c>
      <c r="R21" s="18"/>
      <c r="S21" s="18"/>
      <c r="T21" s="17"/>
      <c r="U21" s="17"/>
      <c r="V21" s="17"/>
      <c r="W21" s="19"/>
      <c r="X21" s="17"/>
      <c r="Y21" s="17"/>
      <c r="Z21" s="17"/>
      <c r="AA21" s="17"/>
      <c r="AB21" s="17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x14ac:dyDescent="0.2">
      <c r="A22" s="13"/>
      <c r="B22" s="13">
        <v>0</v>
      </c>
      <c r="C22" s="13">
        <v>0</v>
      </c>
      <c r="D22" s="13">
        <v>0</v>
      </c>
      <c r="E22" s="13">
        <v>0</v>
      </c>
      <c r="F22" s="13"/>
      <c r="G22" s="14">
        <f>+'[1]5462-16'!G20</f>
        <v>0</v>
      </c>
      <c r="H22" s="14">
        <f>+'[1]5462-16'!H20</f>
        <v>0</v>
      </c>
      <c r="I22" s="14">
        <f>+'[1]5462-16'!I20</f>
        <v>0</v>
      </c>
      <c r="J22" s="22">
        <f t="shared" si="0"/>
        <v>0</v>
      </c>
      <c r="K22" s="15"/>
      <c r="L22" s="15">
        <f t="shared" si="1"/>
        <v>0</v>
      </c>
      <c r="M22" s="42">
        <v>9</v>
      </c>
      <c r="N22" s="26" t="s">
        <v>48</v>
      </c>
      <c r="O22" s="26" t="s">
        <v>48</v>
      </c>
      <c r="P22" s="26"/>
      <c r="Q22" s="27">
        <v>24</v>
      </c>
      <c r="R22" s="18"/>
      <c r="S22" s="18"/>
      <c r="T22" s="17"/>
      <c r="U22" s="17"/>
      <c r="V22" s="17"/>
      <c r="W22" s="19"/>
      <c r="X22" s="17"/>
      <c r="Y22" s="17"/>
      <c r="Z22" s="17"/>
      <c r="AA22" s="17"/>
      <c r="AB22" s="17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x14ac:dyDescent="0.2">
      <c r="A23" s="13">
        <v>11</v>
      </c>
      <c r="B23" s="13" t="s">
        <v>32</v>
      </c>
      <c r="C23" s="13">
        <v>877</v>
      </c>
      <c r="D23" s="13">
        <v>1497</v>
      </c>
      <c r="E23" s="13" t="s">
        <v>36</v>
      </c>
      <c r="F23" s="13"/>
      <c r="G23" s="14">
        <f>+'[1]5462-16'!G21</f>
        <v>0</v>
      </c>
      <c r="H23" s="14">
        <f>+'[1]5462-16'!H21</f>
        <v>3</v>
      </c>
      <c r="I23" s="14">
        <f>+'[1]5462-16'!I21</f>
        <v>20</v>
      </c>
      <c r="J23" s="22">
        <f t="shared" si="0"/>
        <v>320</v>
      </c>
      <c r="K23" s="15"/>
      <c r="L23" s="15">
        <f t="shared" si="1"/>
        <v>0</v>
      </c>
      <c r="M23" s="42">
        <v>10</v>
      </c>
      <c r="N23" s="26" t="s">
        <v>37</v>
      </c>
      <c r="O23" s="26" t="s">
        <v>38</v>
      </c>
      <c r="P23" s="26"/>
      <c r="Q23" s="27">
        <v>81</v>
      </c>
      <c r="R23" s="18"/>
      <c r="S23" s="18"/>
      <c r="T23" s="17"/>
      <c r="U23" s="17"/>
      <c r="V23" s="17"/>
      <c r="W23" s="19"/>
      <c r="X23" s="17"/>
      <c r="Y23" s="17"/>
      <c r="Z23" s="17"/>
      <c r="AA23" s="17"/>
      <c r="AB23" s="17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x14ac:dyDescent="0.2">
      <c r="A24" s="13">
        <v>12</v>
      </c>
      <c r="B24" s="13" t="s">
        <v>32</v>
      </c>
      <c r="C24" s="13">
        <v>878</v>
      </c>
      <c r="D24" s="13">
        <v>1498</v>
      </c>
      <c r="E24" s="13" t="s">
        <v>36</v>
      </c>
      <c r="F24" s="13"/>
      <c r="G24" s="14">
        <f>+'[1]5462-16'!G22</f>
        <v>0</v>
      </c>
      <c r="H24" s="14">
        <f>+'[1]5462-16'!H22</f>
        <v>3</v>
      </c>
      <c r="I24" s="14">
        <f>+'[1]5462-16'!I22</f>
        <v>3</v>
      </c>
      <c r="J24" s="22">
        <f t="shared" si="0"/>
        <v>303</v>
      </c>
      <c r="K24" s="15"/>
      <c r="L24" s="15">
        <f t="shared" si="1"/>
        <v>0</v>
      </c>
      <c r="M24" s="42">
        <v>11</v>
      </c>
      <c r="N24" s="26" t="s">
        <v>37</v>
      </c>
      <c r="O24" s="26" t="s">
        <v>39</v>
      </c>
      <c r="P24" s="26"/>
      <c r="Q24" s="27">
        <v>42</v>
      </c>
      <c r="R24" s="18"/>
      <c r="S24" s="18"/>
      <c r="T24" s="17"/>
      <c r="U24" s="17"/>
      <c r="V24" s="17"/>
      <c r="W24" s="19"/>
      <c r="X24" s="17"/>
      <c r="Y24" s="17"/>
      <c r="Z24" s="17"/>
      <c r="AA24" s="17"/>
      <c r="AB24" s="17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x14ac:dyDescent="0.2">
      <c r="A25" s="13"/>
      <c r="B25" s="13">
        <v>0</v>
      </c>
      <c r="C25" s="13">
        <v>0</v>
      </c>
      <c r="D25" s="13">
        <v>0</v>
      </c>
      <c r="E25" s="13">
        <v>0</v>
      </c>
      <c r="F25" s="13"/>
      <c r="G25" s="14">
        <f>+'[1]5462-16'!G23</f>
        <v>0</v>
      </c>
      <c r="H25" s="14">
        <f>+'[1]5462-16'!H23</f>
        <v>0</v>
      </c>
      <c r="I25" s="14">
        <f>+'[1]5462-16'!I23</f>
        <v>0</v>
      </c>
      <c r="J25" s="22">
        <f t="shared" si="0"/>
        <v>0</v>
      </c>
      <c r="K25" s="15"/>
      <c r="L25" s="15">
        <f t="shared" si="1"/>
        <v>0</v>
      </c>
      <c r="M25" s="42">
        <v>12</v>
      </c>
      <c r="N25" s="26" t="s">
        <v>48</v>
      </c>
      <c r="O25" s="26" t="s">
        <v>48</v>
      </c>
      <c r="P25" s="26"/>
      <c r="Q25" s="27">
        <v>24</v>
      </c>
      <c r="R25" s="18"/>
      <c r="S25" s="18"/>
      <c r="T25" s="17"/>
      <c r="U25" s="17"/>
      <c r="V25" s="17"/>
      <c r="W25" s="19"/>
      <c r="X25" s="17"/>
      <c r="Y25" s="17"/>
      <c r="Z25" s="17"/>
      <c r="AA25" s="17"/>
      <c r="AB25" s="17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x14ac:dyDescent="0.2">
      <c r="A26" s="13">
        <v>13</v>
      </c>
      <c r="B26" s="13" t="s">
        <v>32</v>
      </c>
      <c r="C26" s="13">
        <v>952</v>
      </c>
      <c r="D26" s="13">
        <v>1502</v>
      </c>
      <c r="E26" s="13" t="s">
        <v>36</v>
      </c>
      <c r="F26" s="13"/>
      <c r="G26" s="14">
        <f>+'[1]5462-16'!G24</f>
        <v>0</v>
      </c>
      <c r="H26" s="14">
        <f>+'[1]5462-16'!H24</f>
        <v>3</v>
      </c>
      <c r="I26" s="14">
        <f>+'[1]5462-16'!I24</f>
        <v>36</v>
      </c>
      <c r="J26" s="22">
        <f t="shared" si="0"/>
        <v>336</v>
      </c>
      <c r="K26" s="15"/>
      <c r="L26" s="15">
        <f t="shared" si="1"/>
        <v>0</v>
      </c>
      <c r="M26" s="42">
        <v>13</v>
      </c>
      <c r="N26" s="26" t="s">
        <v>37</v>
      </c>
      <c r="O26" s="26" t="s">
        <v>39</v>
      </c>
      <c r="P26" s="26"/>
      <c r="Q26" s="27">
        <v>368</v>
      </c>
      <c r="R26" s="18"/>
      <c r="S26" s="18"/>
      <c r="T26" s="17"/>
      <c r="U26" s="17"/>
      <c r="V26" s="17"/>
      <c r="W26" s="19"/>
      <c r="X26" s="17"/>
      <c r="Y26" s="17"/>
      <c r="Z26" s="17"/>
      <c r="AA26" s="17"/>
      <c r="AB26" s="17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x14ac:dyDescent="0.2">
      <c r="A27" s="13">
        <v>14</v>
      </c>
      <c r="B27" s="13" t="s">
        <v>32</v>
      </c>
      <c r="C27" s="13">
        <v>953</v>
      </c>
      <c r="D27" s="13">
        <v>1503</v>
      </c>
      <c r="E27" s="13" t="s">
        <v>36</v>
      </c>
      <c r="F27" s="13"/>
      <c r="G27" s="14">
        <f>+'[1]5462-16'!G25</f>
        <v>0</v>
      </c>
      <c r="H27" s="14">
        <f>+'[1]5462-16'!H25</f>
        <v>3</v>
      </c>
      <c r="I27" s="14">
        <f>+'[1]5462-16'!I25</f>
        <v>16</v>
      </c>
      <c r="J27" s="22">
        <f t="shared" si="0"/>
        <v>316</v>
      </c>
      <c r="K27" s="15"/>
      <c r="L27" s="15">
        <f t="shared" si="1"/>
        <v>0</v>
      </c>
      <c r="M27" s="42"/>
      <c r="N27" s="26">
        <v>0</v>
      </c>
      <c r="O27" s="26">
        <v>0</v>
      </c>
      <c r="P27" s="26"/>
      <c r="Q27" s="27">
        <v>0</v>
      </c>
      <c r="R27" s="18"/>
      <c r="S27" s="18"/>
      <c r="T27" s="17"/>
      <c r="U27" s="17"/>
      <c r="V27" s="17"/>
      <c r="W27" s="19"/>
      <c r="X27" s="17"/>
      <c r="Y27" s="17"/>
      <c r="Z27" s="17"/>
      <c r="AA27" s="17"/>
      <c r="AB27" s="17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x14ac:dyDescent="0.2">
      <c r="A28" s="13">
        <v>15</v>
      </c>
      <c r="B28" s="13" t="s">
        <v>32</v>
      </c>
      <c r="C28" s="13">
        <v>954</v>
      </c>
      <c r="D28" s="13">
        <v>1504</v>
      </c>
      <c r="E28" s="13" t="s">
        <v>36</v>
      </c>
      <c r="F28" s="13"/>
      <c r="G28" s="14">
        <f>+'[1]5462-16'!G26</f>
        <v>0</v>
      </c>
      <c r="H28" s="14">
        <f>+'[1]5462-16'!H26</f>
        <v>3</v>
      </c>
      <c r="I28" s="14">
        <f>+'[1]5462-16'!I26</f>
        <v>46</v>
      </c>
      <c r="J28" s="22">
        <f t="shared" si="0"/>
        <v>346</v>
      </c>
      <c r="K28" s="15"/>
      <c r="L28" s="15">
        <f t="shared" si="1"/>
        <v>0</v>
      </c>
      <c r="M28" s="42">
        <v>14</v>
      </c>
      <c r="N28" s="26" t="s">
        <v>37</v>
      </c>
      <c r="O28" s="26" t="s">
        <v>39</v>
      </c>
      <c r="P28" s="26"/>
      <c r="Q28" s="27">
        <v>234</v>
      </c>
      <c r="R28" s="18"/>
      <c r="S28" s="18"/>
      <c r="T28" s="17"/>
      <c r="U28" s="17"/>
      <c r="V28" s="17"/>
      <c r="W28" s="19"/>
      <c r="X28" s="17"/>
      <c r="Y28" s="17"/>
      <c r="Z28" s="17"/>
      <c r="AA28" s="17"/>
      <c r="AB28" s="17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x14ac:dyDescent="0.2">
      <c r="A29" s="13"/>
      <c r="B29" s="13">
        <v>0</v>
      </c>
      <c r="C29" s="13">
        <v>0</v>
      </c>
      <c r="D29" s="13">
        <v>0</v>
      </c>
      <c r="E29" s="13">
        <v>0</v>
      </c>
      <c r="F29" s="13"/>
      <c r="G29" s="14">
        <f>+'[1]5462-16'!G27</f>
        <v>0</v>
      </c>
      <c r="H29" s="14">
        <f>+'[1]5462-16'!H27</f>
        <v>0</v>
      </c>
      <c r="I29" s="14">
        <f>+'[1]5462-16'!I27</f>
        <v>0</v>
      </c>
      <c r="J29" s="22">
        <f>+(G29*400)+(H29*100)+I29</f>
        <v>0</v>
      </c>
      <c r="K29" s="15"/>
      <c r="L29" s="15">
        <f>+K29*J29</f>
        <v>0</v>
      </c>
      <c r="M29" s="42">
        <v>15</v>
      </c>
      <c r="N29" s="26" t="s">
        <v>37</v>
      </c>
      <c r="O29" s="26" t="s">
        <v>39</v>
      </c>
      <c r="P29" s="26"/>
      <c r="Q29" s="27">
        <v>72</v>
      </c>
      <c r="R29" s="18"/>
      <c r="S29" s="18"/>
      <c r="T29" s="17"/>
      <c r="U29" s="17"/>
      <c r="V29" s="17"/>
      <c r="W29" s="19"/>
      <c r="X29" s="17"/>
      <c r="Y29" s="17"/>
      <c r="Z29" s="17"/>
      <c r="AA29" s="17"/>
      <c r="AB29" s="17"/>
      <c r="AC29" s="20"/>
      <c r="AD29" s="20"/>
      <c r="AE29" s="21"/>
      <c r="AF29" s="21"/>
      <c r="AG29" s="21"/>
      <c r="AH29" s="20"/>
      <c r="AI29" s="21"/>
      <c r="AJ29" s="21"/>
      <c r="AK29" s="21"/>
    </row>
    <row r="30" spans="1:37" x14ac:dyDescent="0.2">
      <c r="A30" s="13">
        <v>16</v>
      </c>
      <c r="B30" s="13" t="s">
        <v>32</v>
      </c>
      <c r="C30" s="13">
        <v>5240</v>
      </c>
      <c r="D30" s="13">
        <v>11053</v>
      </c>
      <c r="E30" s="13" t="s">
        <v>36</v>
      </c>
      <c r="F30" s="13"/>
      <c r="G30" s="14">
        <f>+'[1]5462-16'!G28</f>
        <v>5</v>
      </c>
      <c r="H30" s="14">
        <f>+'[1]5462-16'!H28</f>
        <v>2</v>
      </c>
      <c r="I30" s="14">
        <f>+'[1]5462-16'!I28</f>
        <v>23</v>
      </c>
      <c r="J30" s="22">
        <f t="shared" ref="J30:J43" si="2">+(G30*400)+(H30*100)+I30</f>
        <v>2223</v>
      </c>
      <c r="K30" s="15"/>
      <c r="L30" s="15">
        <f t="shared" ref="L30:L35" si="3">+K30*J30</f>
        <v>0</v>
      </c>
      <c r="M30" s="42">
        <v>16</v>
      </c>
      <c r="N30" s="26" t="s">
        <v>37</v>
      </c>
      <c r="O30" s="26" t="s">
        <v>39</v>
      </c>
      <c r="P30" s="26"/>
      <c r="Q30" s="27">
        <v>150</v>
      </c>
      <c r="R30" s="18"/>
      <c r="S30" s="18"/>
      <c r="T30" s="17"/>
      <c r="U30" s="17"/>
      <c r="V30" s="17"/>
      <c r="W30" s="19"/>
      <c r="X30" s="17"/>
      <c r="Y30" s="17"/>
      <c r="Z30" s="17"/>
      <c r="AA30" s="17"/>
      <c r="AB30" s="17"/>
      <c r="AC30" s="20"/>
      <c r="AD30" s="20"/>
      <c r="AE30" s="21"/>
      <c r="AF30" s="21"/>
      <c r="AG30" s="21"/>
      <c r="AH30" s="20"/>
      <c r="AI30" s="21"/>
      <c r="AJ30" s="21"/>
      <c r="AK30" s="21"/>
    </row>
    <row r="31" spans="1:37" x14ac:dyDescent="0.2">
      <c r="A31" s="13">
        <v>17</v>
      </c>
      <c r="B31" s="13" t="s">
        <v>32</v>
      </c>
      <c r="C31" s="13">
        <v>5241</v>
      </c>
      <c r="D31" s="13">
        <v>11054</v>
      </c>
      <c r="E31" s="13" t="s">
        <v>36</v>
      </c>
      <c r="F31" s="13"/>
      <c r="G31" s="14">
        <f>+'[1]5462-16'!G29</f>
        <v>0</v>
      </c>
      <c r="H31" s="14">
        <f>+'[1]5462-16'!H29</f>
        <v>2</v>
      </c>
      <c r="I31" s="14">
        <f>+'[1]5462-16'!I29</f>
        <v>36</v>
      </c>
      <c r="J31" s="22">
        <f t="shared" si="2"/>
        <v>236</v>
      </c>
      <c r="K31" s="15"/>
      <c r="L31" s="15">
        <f t="shared" si="3"/>
        <v>0</v>
      </c>
      <c r="M31" s="42"/>
      <c r="N31" s="26">
        <v>0</v>
      </c>
      <c r="O31" s="26">
        <v>0</v>
      </c>
      <c r="P31" s="26"/>
      <c r="Q31" s="27">
        <v>0</v>
      </c>
      <c r="R31" s="18"/>
      <c r="S31" s="18"/>
      <c r="T31" s="17"/>
      <c r="U31" s="17"/>
      <c r="V31" s="17"/>
      <c r="W31" s="19"/>
      <c r="X31" s="17"/>
      <c r="Y31" s="17"/>
      <c r="Z31" s="17"/>
      <c r="AA31" s="17"/>
      <c r="AB31" s="17"/>
      <c r="AC31" s="20"/>
      <c r="AD31" s="20"/>
      <c r="AE31" s="21"/>
      <c r="AF31" s="21"/>
      <c r="AG31" s="21"/>
      <c r="AH31" s="20"/>
      <c r="AI31" s="21"/>
      <c r="AJ31" s="21"/>
      <c r="AK31" s="21"/>
    </row>
    <row r="32" spans="1:37" x14ac:dyDescent="0.2">
      <c r="A32" s="13">
        <v>18</v>
      </c>
      <c r="B32" s="13" t="s">
        <v>32</v>
      </c>
      <c r="C32" s="13">
        <v>5242</v>
      </c>
      <c r="D32" s="13">
        <v>11055</v>
      </c>
      <c r="E32" s="13" t="s">
        <v>36</v>
      </c>
      <c r="F32" s="13"/>
      <c r="G32" s="14">
        <f>+'[1]5462-16'!G30</f>
        <v>0</v>
      </c>
      <c r="H32" s="14">
        <f>+'[1]5462-16'!H30</f>
        <v>3</v>
      </c>
      <c r="I32" s="14">
        <f>+'[1]5462-16'!I30</f>
        <v>1</v>
      </c>
      <c r="J32" s="22">
        <f t="shared" si="2"/>
        <v>301</v>
      </c>
      <c r="K32" s="15"/>
      <c r="L32" s="15">
        <f t="shared" si="3"/>
        <v>0</v>
      </c>
      <c r="M32" s="42">
        <v>17</v>
      </c>
      <c r="N32" s="26" t="s">
        <v>37</v>
      </c>
      <c r="O32" s="26" t="s">
        <v>39</v>
      </c>
      <c r="P32" s="26"/>
      <c r="Q32" s="27">
        <v>100</v>
      </c>
      <c r="R32" s="18"/>
      <c r="S32" s="18"/>
      <c r="T32" s="17"/>
      <c r="U32" s="17"/>
      <c r="V32" s="17"/>
      <c r="W32" s="19"/>
      <c r="X32" s="17"/>
      <c r="Y32" s="17"/>
      <c r="Z32" s="17"/>
      <c r="AA32" s="17"/>
      <c r="AB32" s="17"/>
      <c r="AC32" s="20"/>
      <c r="AD32" s="20"/>
      <c r="AE32" s="21"/>
      <c r="AF32" s="21"/>
      <c r="AG32" s="21"/>
      <c r="AH32" s="20"/>
      <c r="AI32" s="21"/>
      <c r="AJ32" s="21"/>
      <c r="AK32" s="21"/>
    </row>
    <row r="33" spans="1:37" x14ac:dyDescent="0.2">
      <c r="A33" s="13">
        <v>19</v>
      </c>
      <c r="B33" s="13" t="s">
        <v>32</v>
      </c>
      <c r="C33" s="13">
        <v>6184</v>
      </c>
      <c r="D33" s="13">
        <v>12793</v>
      </c>
      <c r="E33" s="13" t="s">
        <v>36</v>
      </c>
      <c r="F33" s="13"/>
      <c r="G33" s="14">
        <f>+'[1]5462-16'!G31</f>
        <v>1</v>
      </c>
      <c r="H33" s="14">
        <f>+'[1]5462-16'!H31</f>
        <v>3</v>
      </c>
      <c r="I33" s="14">
        <f>+'[1]5462-16'!I31</f>
        <v>68</v>
      </c>
      <c r="J33" s="22">
        <f t="shared" si="2"/>
        <v>768</v>
      </c>
      <c r="K33" s="15"/>
      <c r="L33" s="15">
        <f t="shared" si="3"/>
        <v>0</v>
      </c>
      <c r="M33" s="42">
        <v>18</v>
      </c>
      <c r="N33" s="26" t="s">
        <v>37</v>
      </c>
      <c r="O33" s="26" t="s">
        <v>39</v>
      </c>
      <c r="P33" s="26"/>
      <c r="Q33" s="27">
        <v>54</v>
      </c>
      <c r="R33" s="18"/>
      <c r="S33" s="18"/>
      <c r="T33" s="17"/>
      <c r="U33" s="17"/>
      <c r="V33" s="17"/>
      <c r="W33" s="19"/>
      <c r="X33" s="17"/>
      <c r="Y33" s="17"/>
      <c r="Z33" s="17"/>
      <c r="AA33" s="17"/>
      <c r="AB33" s="17"/>
      <c r="AC33" s="20"/>
      <c r="AD33" s="20"/>
      <c r="AE33" s="21"/>
      <c r="AF33" s="21"/>
      <c r="AG33" s="21"/>
      <c r="AH33" s="20"/>
      <c r="AI33" s="21"/>
      <c r="AJ33" s="21"/>
      <c r="AK33" s="21"/>
    </row>
    <row r="34" spans="1:37" x14ac:dyDescent="0.2">
      <c r="A34" s="13">
        <v>20</v>
      </c>
      <c r="B34" s="13" t="s">
        <v>32</v>
      </c>
      <c r="C34" s="13">
        <v>6309</v>
      </c>
      <c r="D34" s="13">
        <v>13224</v>
      </c>
      <c r="E34" s="13" t="s">
        <v>36</v>
      </c>
      <c r="F34" s="13"/>
      <c r="G34" s="14">
        <f>+'[1]5462-16'!G32</f>
        <v>5</v>
      </c>
      <c r="H34" s="14">
        <f>+'[1]5462-16'!H32</f>
        <v>1</v>
      </c>
      <c r="I34" s="14">
        <f>+'[1]5462-16'!I32</f>
        <v>34.5</v>
      </c>
      <c r="J34" s="22">
        <f t="shared" si="2"/>
        <v>2134.5</v>
      </c>
      <c r="K34" s="15"/>
      <c r="L34" s="15">
        <f t="shared" si="3"/>
        <v>0</v>
      </c>
      <c r="M34" s="42">
        <v>19</v>
      </c>
      <c r="N34" s="26" t="s">
        <v>37</v>
      </c>
      <c r="O34" s="26" t="s">
        <v>39</v>
      </c>
      <c r="P34" s="26"/>
      <c r="Q34" s="27">
        <v>72</v>
      </c>
      <c r="R34" s="18"/>
      <c r="S34" s="18"/>
      <c r="T34" s="17"/>
      <c r="U34" s="17"/>
      <c r="V34" s="17"/>
      <c r="W34" s="19"/>
      <c r="X34" s="17"/>
      <c r="Y34" s="17"/>
      <c r="Z34" s="17"/>
      <c r="AA34" s="17"/>
      <c r="AB34" s="17"/>
      <c r="AC34" s="20"/>
      <c r="AD34" s="20"/>
      <c r="AE34" s="21"/>
      <c r="AF34" s="21"/>
      <c r="AG34" s="21"/>
      <c r="AH34" s="20"/>
      <c r="AI34" s="21"/>
      <c r="AJ34" s="21"/>
      <c r="AK34" s="21"/>
    </row>
    <row r="35" spans="1:37" x14ac:dyDescent="0.2">
      <c r="A35" s="13">
        <v>21</v>
      </c>
      <c r="B35" s="13" t="s">
        <v>32</v>
      </c>
      <c r="C35" s="13">
        <v>6310</v>
      </c>
      <c r="D35" s="13">
        <v>13225</v>
      </c>
      <c r="E35" s="13" t="s">
        <v>36</v>
      </c>
      <c r="F35" s="13"/>
      <c r="G35" s="14">
        <f>+'[1]5462-16'!G33</f>
        <v>7</v>
      </c>
      <c r="H35" s="14">
        <f>+'[1]5462-16'!H33</f>
        <v>0</v>
      </c>
      <c r="I35" s="14">
        <f>+'[1]5462-16'!I33</f>
        <v>91.6</v>
      </c>
      <c r="J35" s="22">
        <f t="shared" si="2"/>
        <v>2891.6</v>
      </c>
      <c r="K35" s="15"/>
      <c r="L35" s="15">
        <f t="shared" si="3"/>
        <v>0</v>
      </c>
      <c r="M35" s="42">
        <v>20</v>
      </c>
      <c r="N35" s="26" t="s">
        <v>37</v>
      </c>
      <c r="O35" s="26" t="s">
        <v>39</v>
      </c>
      <c r="P35" s="26"/>
      <c r="Q35" s="27">
        <v>96</v>
      </c>
      <c r="R35" s="18"/>
      <c r="S35" s="18"/>
      <c r="T35" s="17"/>
      <c r="U35" s="17"/>
      <c r="V35" s="17"/>
      <c r="W35" s="19"/>
      <c r="X35" s="17"/>
      <c r="Y35" s="17"/>
      <c r="Z35" s="17"/>
      <c r="AA35" s="17"/>
      <c r="AB35" s="17"/>
      <c r="AC35" s="20"/>
      <c r="AD35" s="20"/>
      <c r="AE35" s="21"/>
      <c r="AF35" s="21"/>
      <c r="AG35" s="21"/>
      <c r="AH35" s="20"/>
      <c r="AI35" s="21"/>
      <c r="AJ35" s="21"/>
      <c r="AK35" s="21"/>
    </row>
    <row r="36" spans="1:37" x14ac:dyDescent="0.2">
      <c r="A36" s="13"/>
      <c r="B36" s="13">
        <v>0</v>
      </c>
      <c r="C36" s="13">
        <v>0</v>
      </c>
      <c r="D36" s="13">
        <v>0</v>
      </c>
      <c r="E36" s="13">
        <v>0</v>
      </c>
      <c r="F36" s="13"/>
      <c r="G36" s="14">
        <f>+'[1]5462-16'!G34</f>
        <v>0</v>
      </c>
      <c r="H36" s="14">
        <f>+'[1]5462-16'!H34</f>
        <v>0</v>
      </c>
      <c r="I36" s="14">
        <f>+'[1]5462-16'!I34</f>
        <v>0</v>
      </c>
      <c r="J36" s="22">
        <f t="shared" si="2"/>
        <v>0</v>
      </c>
      <c r="K36" s="15"/>
      <c r="L36" s="15"/>
      <c r="M36" s="42"/>
      <c r="N36" s="26"/>
      <c r="O36" s="26"/>
      <c r="P36" s="26"/>
      <c r="Q36" s="27"/>
      <c r="R36" s="18"/>
      <c r="S36" s="18"/>
      <c r="T36" s="17"/>
      <c r="U36" s="17"/>
      <c r="V36" s="17"/>
      <c r="W36" s="19"/>
      <c r="X36" s="17"/>
      <c r="Y36" s="17"/>
      <c r="Z36" s="17"/>
      <c r="AA36" s="17"/>
      <c r="AB36" s="17"/>
      <c r="AC36" s="20"/>
      <c r="AD36" s="20"/>
      <c r="AE36" s="21"/>
      <c r="AF36" s="21"/>
      <c r="AG36" s="21"/>
      <c r="AH36" s="20"/>
      <c r="AI36" s="21"/>
      <c r="AJ36" s="21"/>
      <c r="AK36" s="21"/>
    </row>
    <row r="37" spans="1:37" x14ac:dyDescent="0.2">
      <c r="A37" s="13"/>
      <c r="B37" s="13">
        <v>0</v>
      </c>
      <c r="C37" s="13">
        <v>0</v>
      </c>
      <c r="D37" s="13">
        <v>0</v>
      </c>
      <c r="E37" s="13">
        <v>0</v>
      </c>
      <c r="F37" s="13"/>
      <c r="G37" s="14">
        <f>+'[1]5462-16'!G35</f>
        <v>0</v>
      </c>
      <c r="H37" s="14">
        <f>+'[1]5462-16'!H35</f>
        <v>0</v>
      </c>
      <c r="I37" s="14">
        <f>+'[1]5462-16'!I35</f>
        <v>0</v>
      </c>
      <c r="J37" s="22">
        <f t="shared" si="2"/>
        <v>0</v>
      </c>
      <c r="K37" s="15"/>
      <c r="L37" s="15"/>
      <c r="M37" s="42"/>
      <c r="N37" s="26"/>
      <c r="O37" s="26"/>
      <c r="P37" s="26"/>
      <c r="Q37" s="27"/>
      <c r="R37" s="18"/>
      <c r="S37" s="18"/>
      <c r="T37" s="17"/>
      <c r="U37" s="17"/>
      <c r="V37" s="17"/>
      <c r="W37" s="19"/>
      <c r="X37" s="17"/>
      <c r="Y37" s="17"/>
      <c r="Z37" s="17"/>
      <c r="AA37" s="17"/>
      <c r="AB37" s="17"/>
      <c r="AC37" s="20"/>
      <c r="AD37" s="20"/>
      <c r="AE37" s="21"/>
      <c r="AF37" s="21"/>
      <c r="AG37" s="21"/>
      <c r="AH37" s="20"/>
      <c r="AI37" s="21"/>
      <c r="AJ37" s="21"/>
      <c r="AK37" s="21"/>
    </row>
    <row r="38" spans="1:37" x14ac:dyDescent="0.2">
      <c r="A38" s="13"/>
      <c r="B38" s="13">
        <v>0</v>
      </c>
      <c r="C38" s="13">
        <v>0</v>
      </c>
      <c r="D38" s="13">
        <v>0</v>
      </c>
      <c r="E38" s="13">
        <v>0</v>
      </c>
      <c r="F38" s="13"/>
      <c r="G38" s="14">
        <f>+'[1]5462-16'!G36</f>
        <v>0</v>
      </c>
      <c r="H38" s="14">
        <f>+'[1]5462-16'!H36</f>
        <v>0</v>
      </c>
      <c r="I38" s="14">
        <f>+'[1]5462-16'!I36</f>
        <v>0</v>
      </c>
      <c r="J38" s="22">
        <f t="shared" si="2"/>
        <v>0</v>
      </c>
      <c r="K38" s="15"/>
      <c r="L38" s="15"/>
      <c r="M38" s="42"/>
      <c r="N38" s="16"/>
      <c r="O38" s="16"/>
      <c r="P38" s="16"/>
      <c r="Q38" s="17"/>
      <c r="R38" s="18"/>
      <c r="S38" s="18"/>
      <c r="T38" s="17"/>
      <c r="U38" s="17"/>
      <c r="V38" s="17"/>
      <c r="W38" s="19"/>
      <c r="X38" s="17"/>
      <c r="Y38" s="17"/>
      <c r="Z38" s="17"/>
      <c r="AA38" s="17"/>
      <c r="AB38" s="17"/>
      <c r="AC38" s="20"/>
      <c r="AD38" s="20"/>
      <c r="AE38" s="21"/>
      <c r="AF38" s="21"/>
      <c r="AG38" s="21"/>
      <c r="AH38" s="20"/>
      <c r="AI38" s="21"/>
      <c r="AJ38" s="21"/>
      <c r="AK38" s="21"/>
    </row>
    <row r="39" spans="1:37" x14ac:dyDescent="0.2">
      <c r="A39" s="13"/>
      <c r="B39" s="13">
        <v>0</v>
      </c>
      <c r="C39" s="13">
        <v>0</v>
      </c>
      <c r="D39" s="13">
        <v>0</v>
      </c>
      <c r="E39" s="13">
        <v>0</v>
      </c>
      <c r="F39" s="13"/>
      <c r="G39" s="14">
        <f>+'[1]5462-16'!G37</f>
        <v>0</v>
      </c>
      <c r="H39" s="14">
        <f>+'[1]5462-16'!H37</f>
        <v>0</v>
      </c>
      <c r="I39" s="14">
        <f>+'[1]5462-16'!I37</f>
        <v>0</v>
      </c>
      <c r="J39" s="22">
        <f t="shared" si="2"/>
        <v>0</v>
      </c>
      <c r="K39" s="15"/>
      <c r="L39" s="15"/>
      <c r="M39" s="42"/>
      <c r="N39" s="16"/>
      <c r="O39" s="16"/>
      <c r="P39" s="16"/>
      <c r="Q39" s="17"/>
      <c r="R39" s="18"/>
      <c r="S39" s="18"/>
      <c r="T39" s="17"/>
      <c r="U39" s="17"/>
      <c r="V39" s="17"/>
      <c r="W39" s="19"/>
      <c r="X39" s="17"/>
      <c r="Y39" s="17"/>
      <c r="Z39" s="17"/>
      <c r="AA39" s="17"/>
      <c r="AB39" s="17"/>
      <c r="AC39" s="20"/>
      <c r="AD39" s="20"/>
      <c r="AE39" s="21"/>
      <c r="AF39" s="21"/>
      <c r="AG39" s="21"/>
      <c r="AH39" s="20"/>
      <c r="AI39" s="21"/>
      <c r="AJ39" s="21"/>
      <c r="AK39" s="21"/>
    </row>
    <row r="40" spans="1:37" x14ac:dyDescent="0.2">
      <c r="A40" s="13"/>
      <c r="B40" s="13">
        <v>0</v>
      </c>
      <c r="C40" s="13">
        <v>0</v>
      </c>
      <c r="D40" s="13">
        <v>0</v>
      </c>
      <c r="E40" s="13">
        <v>0</v>
      </c>
      <c r="F40" s="13"/>
      <c r="G40" s="14">
        <f>+'[1]5462-16'!G38</f>
        <v>0</v>
      </c>
      <c r="H40" s="14">
        <f>+'[1]5462-16'!H38</f>
        <v>0</v>
      </c>
      <c r="I40" s="14">
        <f>+'[1]5462-16'!I38</f>
        <v>0</v>
      </c>
      <c r="J40" s="22">
        <f t="shared" si="2"/>
        <v>0</v>
      </c>
      <c r="K40" s="15"/>
      <c r="L40" s="15"/>
      <c r="M40" s="42"/>
      <c r="N40" s="16"/>
      <c r="O40" s="16"/>
      <c r="P40" s="16"/>
      <c r="Q40" s="17"/>
      <c r="R40" s="18"/>
      <c r="S40" s="18"/>
      <c r="T40" s="17"/>
      <c r="U40" s="17"/>
      <c r="V40" s="17"/>
      <c r="W40" s="19"/>
      <c r="X40" s="17"/>
      <c r="Y40" s="17"/>
      <c r="Z40" s="17"/>
      <c r="AA40" s="17"/>
      <c r="AB40" s="17"/>
      <c r="AC40" s="20"/>
      <c r="AD40" s="20"/>
      <c r="AE40" s="21"/>
      <c r="AF40" s="21"/>
      <c r="AG40" s="21"/>
      <c r="AH40" s="20"/>
      <c r="AI40" s="21"/>
      <c r="AJ40" s="21"/>
      <c r="AK40" s="21"/>
    </row>
    <row r="41" spans="1:37" x14ac:dyDescent="0.2">
      <c r="A41" s="13"/>
      <c r="B41" s="13">
        <v>0</v>
      </c>
      <c r="C41" s="13">
        <v>0</v>
      </c>
      <c r="D41" s="13">
        <v>0</v>
      </c>
      <c r="E41" s="13">
        <v>0</v>
      </c>
      <c r="F41" s="13"/>
      <c r="G41" s="14">
        <f>+'[1]5462-16'!G39</f>
        <v>0</v>
      </c>
      <c r="H41" s="14">
        <f>+'[1]5462-16'!H39</f>
        <v>0</v>
      </c>
      <c r="I41" s="14">
        <f>+'[1]5462-16'!I39</f>
        <v>0</v>
      </c>
      <c r="J41" s="22">
        <f t="shared" si="2"/>
        <v>0</v>
      </c>
      <c r="K41" s="15"/>
      <c r="L41" s="15"/>
      <c r="M41" s="42"/>
      <c r="N41" s="16"/>
      <c r="O41" s="16"/>
      <c r="P41" s="16"/>
      <c r="Q41" s="17"/>
      <c r="R41" s="18"/>
      <c r="S41" s="18"/>
      <c r="T41" s="17"/>
      <c r="U41" s="17"/>
      <c r="V41" s="17"/>
      <c r="W41" s="19"/>
      <c r="X41" s="17"/>
      <c r="Y41" s="17"/>
      <c r="Z41" s="17"/>
      <c r="AA41" s="17"/>
      <c r="AB41" s="17"/>
      <c r="AC41" s="20"/>
      <c r="AD41" s="20"/>
      <c r="AE41" s="21"/>
      <c r="AF41" s="21"/>
      <c r="AG41" s="21"/>
      <c r="AH41" s="20"/>
      <c r="AI41" s="21"/>
      <c r="AJ41" s="21"/>
      <c r="AK41" s="21"/>
    </row>
    <row r="42" spans="1:37" x14ac:dyDescent="0.2">
      <c r="A42" s="13"/>
      <c r="B42" s="13">
        <v>0</v>
      </c>
      <c r="C42" s="13">
        <v>0</v>
      </c>
      <c r="D42" s="13">
        <v>0</v>
      </c>
      <c r="E42" s="13">
        <v>0</v>
      </c>
      <c r="F42" s="13"/>
      <c r="G42" s="14">
        <f>+'[1]5462-16'!G40</f>
        <v>0</v>
      </c>
      <c r="H42" s="14">
        <f>+'[1]5462-16'!H40</f>
        <v>0</v>
      </c>
      <c r="I42" s="14">
        <f>+'[1]5462-16'!I40</f>
        <v>0</v>
      </c>
      <c r="J42" s="22">
        <f t="shared" si="2"/>
        <v>0</v>
      </c>
      <c r="K42" s="15"/>
      <c r="L42" s="15"/>
      <c r="M42" s="42"/>
      <c r="N42" s="16"/>
      <c r="O42" s="16"/>
      <c r="P42" s="16"/>
      <c r="Q42" s="17"/>
      <c r="R42" s="18"/>
      <c r="S42" s="18"/>
      <c r="T42" s="17"/>
      <c r="U42" s="17"/>
      <c r="V42" s="17"/>
      <c r="W42" s="19"/>
      <c r="X42" s="17"/>
      <c r="Y42" s="17"/>
      <c r="Z42" s="17"/>
      <c r="AA42" s="17"/>
      <c r="AB42" s="17"/>
      <c r="AC42" s="20"/>
      <c r="AD42" s="20"/>
      <c r="AE42" s="21"/>
      <c r="AF42" s="21"/>
      <c r="AG42" s="21"/>
      <c r="AH42" s="20"/>
      <c r="AI42" s="21"/>
      <c r="AJ42" s="21"/>
      <c r="AK42" s="21"/>
    </row>
    <row r="43" spans="1:37" x14ac:dyDescent="0.2">
      <c r="A43" s="161"/>
      <c r="B43" s="161">
        <v>0</v>
      </c>
      <c r="C43" s="161">
        <v>0</v>
      </c>
      <c r="D43" s="161">
        <v>0</v>
      </c>
      <c r="E43" s="161">
        <v>0</v>
      </c>
      <c r="F43" s="161"/>
      <c r="G43" s="162">
        <f>+'[1]5462-16'!G41</f>
        <v>0</v>
      </c>
      <c r="H43" s="162">
        <f>+'[1]5462-16'!H41</f>
        <v>0</v>
      </c>
      <c r="I43" s="162">
        <f>+'[1]5462-16'!I41</f>
        <v>0</v>
      </c>
      <c r="J43" s="163">
        <f t="shared" si="2"/>
        <v>0</v>
      </c>
      <c r="K43" s="164"/>
      <c r="L43" s="164"/>
      <c r="M43" s="181"/>
      <c r="N43" s="165"/>
      <c r="O43" s="165"/>
      <c r="P43" s="165"/>
      <c r="Q43" s="166"/>
      <c r="R43" s="167"/>
      <c r="S43" s="167"/>
      <c r="T43" s="166"/>
      <c r="U43" s="166"/>
      <c r="V43" s="166"/>
      <c r="W43" s="168"/>
      <c r="X43" s="166"/>
      <c r="Y43" s="166"/>
      <c r="Z43" s="166"/>
      <c r="AA43" s="166"/>
      <c r="AB43" s="166"/>
      <c r="AC43" s="20"/>
      <c r="AD43" s="20"/>
      <c r="AE43" s="21"/>
      <c r="AF43" s="21"/>
      <c r="AG43" s="21"/>
      <c r="AH43" s="20"/>
      <c r="AI43" s="21"/>
      <c r="AJ43" s="21"/>
      <c r="AK43" s="21"/>
    </row>
    <row r="44" spans="1:37" x14ac:dyDescent="0.2">
      <c r="A44" s="145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</row>
    <row r="45" spans="1:37" x14ac:dyDescent="0.2">
      <c r="A45" s="145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</row>
    <row r="46" spans="1:37" x14ac:dyDescent="0.2">
      <c r="A46" s="145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</row>
    <row r="47" spans="1:37" x14ac:dyDescent="0.2">
      <c r="A47" s="145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</row>
    <row r="48" spans="1:37" x14ac:dyDescent="0.2">
      <c r="A48" s="145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6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</row>
    <row r="49" spans="1:28" x14ac:dyDescent="0.2">
      <c r="A49" s="145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6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</row>
    <row r="50" spans="1:28" x14ac:dyDescent="0.2">
      <c r="A50" s="145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6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</row>
    <row r="51" spans="1:28" x14ac:dyDescent="0.2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6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</row>
    <row r="52" spans="1:28" x14ac:dyDescent="0.2">
      <c r="A52" s="145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6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</row>
    <row r="53" spans="1:28" x14ac:dyDescent="0.2">
      <c r="A53" s="145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6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</row>
    <row r="54" spans="1:28" x14ac:dyDescent="0.2">
      <c r="A54" s="145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6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</row>
    <row r="55" spans="1:28" x14ac:dyDescent="0.2">
      <c r="A55" s="145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6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</row>
    <row r="56" spans="1:28" x14ac:dyDescent="0.2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</row>
    <row r="57" spans="1:28" x14ac:dyDescent="0.2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</row>
    <row r="58" spans="1:28" x14ac:dyDescent="0.2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</row>
    <row r="59" spans="1:28" x14ac:dyDescent="0.2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6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</row>
    <row r="60" spans="1:28" x14ac:dyDescent="0.2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</row>
    <row r="61" spans="1:28" x14ac:dyDescent="0.2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6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</row>
    <row r="62" spans="1:28" x14ac:dyDescent="0.2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6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</row>
    <row r="63" spans="1:28" x14ac:dyDescent="0.2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6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</row>
    <row r="64" spans="1:28" x14ac:dyDescent="0.2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6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</row>
    <row r="65" spans="1:28" x14ac:dyDescent="0.2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6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</row>
    <row r="66" spans="1:28" x14ac:dyDescent="0.2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6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</row>
    <row r="67" spans="1:28" x14ac:dyDescent="0.2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6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</row>
  </sheetData>
  <mergeCells count="32">
    <mergeCell ref="B4:C4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  <mergeCell ref="K6:K10"/>
    <mergeCell ref="L6:L10"/>
    <mergeCell ref="G8:G10"/>
    <mergeCell ref="H8:H10"/>
    <mergeCell ref="I8:I10"/>
    <mergeCell ref="M6:M10"/>
    <mergeCell ref="N6:N10"/>
    <mergeCell ref="O6:O10"/>
    <mergeCell ref="P6:P10"/>
    <mergeCell ref="Q6:Q10"/>
    <mergeCell ref="S6:S10"/>
    <mergeCell ref="T6:T10"/>
    <mergeCell ref="U6:V6"/>
    <mergeCell ref="W6:W10"/>
    <mergeCell ref="U7:U10"/>
    <mergeCell ref="V7:V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5"/>
  <sheetViews>
    <sheetView showZeros="0" topLeftCell="A5" zoomScaleNormal="100" workbookViewId="0">
      <selection activeCell="Y28" sqref="Y28"/>
    </sheetView>
  </sheetViews>
  <sheetFormatPr defaultColWidth="7.625" defaultRowHeight="14.25" x14ac:dyDescent="0.2"/>
  <cols>
    <col min="1" max="1" width="4.375" style="1" customWidth="1"/>
    <col min="2" max="2" width="6.5" style="1" customWidth="1"/>
    <col min="3" max="3" width="7.625" style="1" customWidth="1"/>
    <col min="4" max="4" width="7.25" style="1" customWidth="1"/>
    <col min="5" max="5" width="7.625" style="1"/>
    <col min="6" max="6" width="7.25" style="1" customWidth="1"/>
    <col min="7" max="8" width="4.625" style="1" customWidth="1"/>
    <col min="9" max="9" width="5.625" style="1" customWidth="1"/>
    <col min="10" max="10" width="7.625" style="1"/>
    <col min="11" max="11" width="6.875" style="60" customWidth="1"/>
    <col min="12" max="12" width="7" style="1" customWidth="1"/>
    <col min="13" max="13" width="4.625" style="1" customWidth="1"/>
    <col min="14" max="15" width="7.625" style="1"/>
    <col min="16" max="16" width="7.625" style="60"/>
    <col min="17" max="19" width="7.625" style="1"/>
    <col min="20" max="20" width="8.5" style="1" customWidth="1"/>
    <col min="21" max="22" width="6.125" style="60" customWidth="1"/>
    <col min="23" max="24" width="8.125" style="1" customWidth="1"/>
    <col min="25" max="27" width="7.625" style="1"/>
    <col min="28" max="28" width="6.25" style="1" customWidth="1"/>
    <col min="29" max="16384" width="7.625" style="1"/>
  </cols>
  <sheetData>
    <row r="1" spans="1:37" s="99" customFormat="1" ht="15" x14ac:dyDescent="0.2">
      <c r="A1" s="66"/>
      <c r="B1" s="66"/>
      <c r="C1" s="66"/>
      <c r="D1" s="66"/>
      <c r="E1" s="66"/>
      <c r="F1" s="66"/>
      <c r="G1" s="66"/>
      <c r="H1" s="66"/>
      <c r="I1" s="67"/>
      <c r="J1" s="66"/>
      <c r="K1" s="195"/>
      <c r="L1" s="66"/>
      <c r="M1" s="69"/>
      <c r="N1" s="69"/>
      <c r="O1" s="69"/>
      <c r="P1" s="189"/>
      <c r="Q1" s="67"/>
      <c r="R1" s="66"/>
      <c r="S1" s="66"/>
      <c r="T1" s="66"/>
      <c r="U1" s="195"/>
      <c r="V1" s="195"/>
      <c r="W1" s="66"/>
      <c r="X1" s="66"/>
      <c r="Y1" s="66"/>
      <c r="Z1" s="66"/>
      <c r="AA1" s="66"/>
      <c r="AB1" s="66" t="s">
        <v>0</v>
      </c>
      <c r="AC1" s="66"/>
      <c r="AD1" s="66"/>
      <c r="AE1" s="66"/>
      <c r="AF1" s="66"/>
      <c r="AG1" s="66"/>
      <c r="AH1" s="66"/>
      <c r="AI1" s="66"/>
      <c r="AJ1" s="66"/>
      <c r="AK1" s="66"/>
    </row>
    <row r="2" spans="1:37" s="99" customFormat="1" ht="15.75" x14ac:dyDescent="0.25">
      <c r="A2" s="300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66"/>
      <c r="AD2" s="66"/>
      <c r="AE2" s="66"/>
      <c r="AF2" s="66"/>
      <c r="AG2" s="66"/>
      <c r="AH2" s="66"/>
      <c r="AI2" s="66"/>
      <c r="AJ2" s="66"/>
      <c r="AK2" s="66"/>
    </row>
    <row r="3" spans="1:37" s="99" customFormat="1" ht="15.75" x14ac:dyDescent="0.25">
      <c r="A3" s="300" t="s">
        <v>153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66"/>
      <c r="AD3" s="66"/>
      <c r="AE3" s="66"/>
      <c r="AF3" s="66"/>
      <c r="AG3" s="66"/>
      <c r="AH3" s="66"/>
      <c r="AI3" s="66"/>
      <c r="AJ3" s="66"/>
      <c r="AK3" s="66"/>
    </row>
    <row r="4" spans="1:37" s="99" customFormat="1" ht="15.75" x14ac:dyDescent="0.25">
      <c r="A4" s="70"/>
      <c r="B4" s="285" t="s">
        <v>162</v>
      </c>
      <c r="C4" s="285"/>
      <c r="D4" s="70"/>
      <c r="E4" s="70"/>
      <c r="F4" s="70"/>
      <c r="G4" s="70"/>
      <c r="H4" s="70"/>
      <c r="I4" s="71"/>
      <c r="J4" s="70"/>
      <c r="K4" s="196"/>
      <c r="L4" s="70"/>
      <c r="M4" s="73"/>
      <c r="N4" s="73"/>
      <c r="O4" s="73"/>
      <c r="P4" s="142"/>
      <c r="Q4" s="71"/>
      <c r="R4" s="70"/>
      <c r="S4" s="70"/>
      <c r="T4" s="70"/>
      <c r="U4" s="196"/>
      <c r="V4" s="196"/>
      <c r="W4" s="70"/>
      <c r="X4" s="70"/>
      <c r="Y4" s="70"/>
      <c r="Z4" s="70"/>
      <c r="AA4" s="70"/>
      <c r="AB4" s="70"/>
      <c r="AC4" s="66"/>
      <c r="AD4" s="66"/>
      <c r="AE4" s="66"/>
      <c r="AF4" s="66"/>
      <c r="AG4" s="66"/>
      <c r="AH4" s="66"/>
      <c r="AI4" s="66"/>
      <c r="AJ4" s="66"/>
      <c r="AK4" s="66"/>
    </row>
    <row r="5" spans="1:37" x14ac:dyDescent="0.2">
      <c r="A5" s="301" t="s">
        <v>3</v>
      </c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3"/>
      <c r="M5" s="304" t="s">
        <v>4</v>
      </c>
      <c r="N5" s="305"/>
      <c r="O5" s="305"/>
      <c r="P5" s="305"/>
      <c r="Q5" s="305"/>
      <c r="R5" s="305"/>
      <c r="S5" s="305"/>
      <c r="T5" s="305"/>
      <c r="U5" s="305"/>
      <c r="V5" s="305"/>
      <c r="W5" s="306"/>
      <c r="X5" s="307" t="s">
        <v>5</v>
      </c>
      <c r="Y5" s="307" t="s">
        <v>6</v>
      </c>
      <c r="Z5" s="307" t="s">
        <v>7</v>
      </c>
      <c r="AA5" s="307" t="s">
        <v>8</v>
      </c>
      <c r="AB5" s="307" t="s">
        <v>175</v>
      </c>
      <c r="AC5" s="2"/>
      <c r="AD5" s="2"/>
      <c r="AE5" s="2"/>
      <c r="AF5" s="2"/>
      <c r="AG5" s="2"/>
      <c r="AH5" s="2"/>
      <c r="AI5" s="2"/>
      <c r="AJ5" s="2"/>
      <c r="AK5" s="2"/>
    </row>
    <row r="6" spans="1:37" x14ac:dyDescent="0.2">
      <c r="A6" s="288" t="s">
        <v>10</v>
      </c>
      <c r="B6" s="294" t="s">
        <v>11</v>
      </c>
      <c r="C6" s="221"/>
      <c r="D6" s="294" t="s">
        <v>47</v>
      </c>
      <c r="E6" s="95"/>
      <c r="F6" s="95"/>
      <c r="G6" s="310" t="s">
        <v>12</v>
      </c>
      <c r="H6" s="311"/>
      <c r="I6" s="312"/>
      <c r="J6" s="294" t="s">
        <v>13</v>
      </c>
      <c r="K6" s="484" t="s">
        <v>14</v>
      </c>
      <c r="L6" s="294" t="s">
        <v>15</v>
      </c>
      <c r="M6" s="481" t="s">
        <v>10</v>
      </c>
      <c r="N6" s="279" t="s">
        <v>34</v>
      </c>
      <c r="O6" s="279" t="s">
        <v>16</v>
      </c>
      <c r="P6" s="322" t="s">
        <v>17</v>
      </c>
      <c r="Q6" s="282" t="s">
        <v>18</v>
      </c>
      <c r="R6" s="273" t="s">
        <v>19</v>
      </c>
      <c r="S6" s="273" t="s">
        <v>20</v>
      </c>
      <c r="T6" s="273" t="s">
        <v>21</v>
      </c>
      <c r="U6" s="286" t="s">
        <v>22</v>
      </c>
      <c r="V6" s="287"/>
      <c r="W6" s="273" t="s">
        <v>23</v>
      </c>
      <c r="X6" s="308"/>
      <c r="Y6" s="308"/>
      <c r="Z6" s="308"/>
      <c r="AA6" s="308"/>
      <c r="AB6" s="308"/>
      <c r="AC6" s="2"/>
      <c r="AD6" s="2"/>
      <c r="AE6" s="2"/>
      <c r="AF6" s="2"/>
      <c r="AG6" s="2"/>
      <c r="AH6" s="2"/>
      <c r="AI6" s="2"/>
      <c r="AJ6" s="2"/>
      <c r="AK6" s="2"/>
    </row>
    <row r="7" spans="1:37" x14ac:dyDescent="0.2">
      <c r="A7" s="289"/>
      <c r="B7" s="295"/>
      <c r="C7" s="222"/>
      <c r="D7" s="295"/>
      <c r="E7" s="96"/>
      <c r="F7" s="96"/>
      <c r="G7" s="313"/>
      <c r="H7" s="314"/>
      <c r="I7" s="315"/>
      <c r="J7" s="295"/>
      <c r="K7" s="485"/>
      <c r="L7" s="295"/>
      <c r="M7" s="482"/>
      <c r="N7" s="280"/>
      <c r="O7" s="280"/>
      <c r="P7" s="323"/>
      <c r="Q7" s="283"/>
      <c r="R7" s="274"/>
      <c r="S7" s="274"/>
      <c r="T7" s="274"/>
      <c r="U7" s="478" t="s">
        <v>24</v>
      </c>
      <c r="V7" s="319" t="s">
        <v>25</v>
      </c>
      <c r="W7" s="274"/>
      <c r="X7" s="308"/>
      <c r="Y7" s="308"/>
      <c r="Z7" s="308"/>
      <c r="AA7" s="308"/>
      <c r="AB7" s="308"/>
      <c r="AC7" s="2"/>
      <c r="AD7" s="2"/>
      <c r="AE7" s="2"/>
      <c r="AF7" s="2"/>
      <c r="AG7" s="2"/>
      <c r="AH7" s="2"/>
      <c r="AI7" s="2"/>
      <c r="AJ7" s="2"/>
      <c r="AK7" s="2"/>
    </row>
    <row r="8" spans="1:37" ht="25.5" x14ac:dyDescent="0.2">
      <c r="A8" s="289"/>
      <c r="B8" s="295"/>
      <c r="C8" s="222" t="s">
        <v>26</v>
      </c>
      <c r="D8" s="295"/>
      <c r="E8" s="222"/>
      <c r="F8" s="222"/>
      <c r="G8" s="288" t="s">
        <v>27</v>
      </c>
      <c r="H8" s="288" t="s">
        <v>28</v>
      </c>
      <c r="I8" s="291" t="s">
        <v>29</v>
      </c>
      <c r="J8" s="295"/>
      <c r="K8" s="485"/>
      <c r="L8" s="295"/>
      <c r="M8" s="482"/>
      <c r="N8" s="280"/>
      <c r="O8" s="280"/>
      <c r="P8" s="323"/>
      <c r="Q8" s="283"/>
      <c r="R8" s="274"/>
      <c r="S8" s="274"/>
      <c r="T8" s="274"/>
      <c r="U8" s="479"/>
      <c r="V8" s="320"/>
      <c r="W8" s="274"/>
      <c r="X8" s="308"/>
      <c r="Y8" s="308"/>
      <c r="Z8" s="308"/>
      <c r="AA8" s="308"/>
      <c r="AB8" s="308"/>
      <c r="AC8" s="2"/>
      <c r="AD8" s="2"/>
      <c r="AE8" s="2"/>
      <c r="AF8" s="2"/>
      <c r="AG8" s="2"/>
      <c r="AH8" s="2"/>
      <c r="AI8" s="2"/>
      <c r="AJ8" s="2"/>
      <c r="AK8" s="2"/>
    </row>
    <row r="9" spans="1:37" ht="63.75" x14ac:dyDescent="0.2">
      <c r="A9" s="289"/>
      <c r="B9" s="295"/>
      <c r="C9" s="222"/>
      <c r="D9" s="295"/>
      <c r="E9" s="222" t="s">
        <v>30</v>
      </c>
      <c r="F9" s="222" t="s">
        <v>31</v>
      </c>
      <c r="G9" s="289"/>
      <c r="H9" s="289"/>
      <c r="I9" s="292"/>
      <c r="J9" s="295"/>
      <c r="K9" s="485"/>
      <c r="L9" s="295"/>
      <c r="M9" s="482"/>
      <c r="N9" s="280"/>
      <c r="O9" s="280"/>
      <c r="P9" s="323"/>
      <c r="Q9" s="283"/>
      <c r="R9" s="274"/>
      <c r="S9" s="274"/>
      <c r="T9" s="274"/>
      <c r="U9" s="479"/>
      <c r="V9" s="320"/>
      <c r="W9" s="274"/>
      <c r="X9" s="308"/>
      <c r="Y9" s="308"/>
      <c r="Z9" s="308"/>
      <c r="AA9" s="308"/>
      <c r="AB9" s="308"/>
      <c r="AC9" s="2"/>
      <c r="AD9" s="2"/>
      <c r="AE9" s="2"/>
      <c r="AF9" s="2"/>
      <c r="AG9" s="2"/>
      <c r="AH9" s="2"/>
      <c r="AI9" s="2"/>
      <c r="AJ9" s="2"/>
      <c r="AK9" s="2"/>
    </row>
    <row r="10" spans="1:37" x14ac:dyDescent="0.2">
      <c r="A10" s="290"/>
      <c r="B10" s="296"/>
      <c r="C10" s="223"/>
      <c r="D10" s="296"/>
      <c r="E10" s="223"/>
      <c r="F10" s="223"/>
      <c r="G10" s="290"/>
      <c r="H10" s="290"/>
      <c r="I10" s="293"/>
      <c r="J10" s="296"/>
      <c r="K10" s="486"/>
      <c r="L10" s="296"/>
      <c r="M10" s="483"/>
      <c r="N10" s="281"/>
      <c r="O10" s="281"/>
      <c r="P10" s="324"/>
      <c r="Q10" s="284"/>
      <c r="R10" s="275"/>
      <c r="S10" s="275"/>
      <c r="T10" s="275"/>
      <c r="U10" s="480"/>
      <c r="V10" s="321"/>
      <c r="W10" s="275"/>
      <c r="X10" s="309"/>
      <c r="Y10" s="309"/>
      <c r="Z10" s="309"/>
      <c r="AA10" s="309"/>
      <c r="AB10" s="309"/>
      <c r="AC10" s="2"/>
      <c r="AD10" s="2"/>
      <c r="AE10" s="2"/>
      <c r="AF10" s="2"/>
      <c r="AG10" s="2"/>
      <c r="AH10" s="2"/>
      <c r="AI10" s="2"/>
      <c r="AJ10" s="2"/>
      <c r="AK10" s="2"/>
    </row>
    <row r="11" spans="1:37" x14ac:dyDescent="0.2">
      <c r="A11" s="75">
        <v>1</v>
      </c>
      <c r="B11" s="75" t="s">
        <v>32</v>
      </c>
      <c r="C11" s="75">
        <v>306</v>
      </c>
      <c r="D11" s="75">
        <v>179</v>
      </c>
      <c r="E11" s="75" t="s">
        <v>177</v>
      </c>
      <c r="F11" s="75">
        <v>1</v>
      </c>
      <c r="G11" s="76">
        <f>+'[1]5650-00'!G9</f>
        <v>2</v>
      </c>
      <c r="H11" s="76">
        <f>+'[1]5650-00'!H9</f>
        <v>1</v>
      </c>
      <c r="I11" s="76">
        <f>+'[1]5650-00'!I9</f>
        <v>2.2999999999999998</v>
      </c>
      <c r="J11" s="121">
        <f>+(G11*400)+(H11*100)+I11</f>
        <v>902.3</v>
      </c>
      <c r="K11" s="240">
        <v>575</v>
      </c>
      <c r="L11" s="122">
        <f>+K11*J11</f>
        <v>518822.5</v>
      </c>
      <c r="M11" s="78"/>
      <c r="N11" s="78">
        <v>0</v>
      </c>
      <c r="O11" s="78">
        <v>0</v>
      </c>
      <c r="P11" s="77"/>
      <c r="Q11" s="79">
        <v>0</v>
      </c>
      <c r="R11" s="186"/>
      <c r="S11" s="186"/>
      <c r="T11" s="79"/>
      <c r="U11" s="77"/>
      <c r="V11" s="77"/>
      <c r="W11" s="114"/>
      <c r="X11" s="79">
        <f>+W11+L11</f>
        <v>518822.5</v>
      </c>
      <c r="Y11" s="79"/>
      <c r="Z11" s="79">
        <v>50000000</v>
      </c>
      <c r="AA11" s="79">
        <f>+X11-Z11</f>
        <v>-49481177.5</v>
      </c>
      <c r="AB11" s="79">
        <v>0.01</v>
      </c>
      <c r="AC11" s="20"/>
      <c r="AD11" s="20"/>
      <c r="AE11" s="21"/>
      <c r="AF11" s="21"/>
      <c r="AG11" s="21"/>
      <c r="AH11" s="20"/>
      <c r="AI11" s="21"/>
      <c r="AJ11" s="21"/>
      <c r="AK11" s="21"/>
    </row>
    <row r="12" spans="1:37" x14ac:dyDescent="0.2">
      <c r="A12" s="75">
        <v>2</v>
      </c>
      <c r="B12" s="75" t="s">
        <v>32</v>
      </c>
      <c r="C12" s="75">
        <v>1877</v>
      </c>
      <c r="D12" s="75">
        <v>6796</v>
      </c>
      <c r="E12" s="75" t="s">
        <v>177</v>
      </c>
      <c r="F12" s="75">
        <v>1</v>
      </c>
      <c r="G12" s="76">
        <f>+'[1]5650-00'!G10</f>
        <v>2</v>
      </c>
      <c r="H12" s="76">
        <f>+'[1]5650-00'!H10</f>
        <v>0</v>
      </c>
      <c r="I12" s="76">
        <f>+'[1]5650-00'!I10</f>
        <v>76</v>
      </c>
      <c r="J12" s="121">
        <f t="shared" ref="J12:J28" si="0">+(G12*400)+(H12*100)+I12</f>
        <v>876</v>
      </c>
      <c r="K12" s="240">
        <v>575</v>
      </c>
      <c r="L12" s="122">
        <f t="shared" ref="L12:L17" si="1">+K12*J12</f>
        <v>503700</v>
      </c>
      <c r="M12" s="78"/>
      <c r="N12" s="78">
        <v>0</v>
      </c>
      <c r="O12" s="78">
        <v>0</v>
      </c>
      <c r="P12" s="77"/>
      <c r="Q12" s="79">
        <v>0</v>
      </c>
      <c r="R12" s="186"/>
      <c r="S12" s="186"/>
      <c r="T12" s="79"/>
      <c r="U12" s="77"/>
      <c r="V12" s="77"/>
      <c r="W12" s="114"/>
      <c r="X12" s="79">
        <f t="shared" ref="X12:X17" si="2">+W12+L12</f>
        <v>503700</v>
      </c>
      <c r="Y12" s="79"/>
      <c r="Z12" s="79">
        <v>50000000</v>
      </c>
      <c r="AA12" s="79">
        <f t="shared" ref="AA12:AA16" si="3">+X12-Z12</f>
        <v>-49496300</v>
      </c>
      <c r="AB12" s="79">
        <v>0.01</v>
      </c>
      <c r="AC12" s="20"/>
      <c r="AD12" s="20"/>
      <c r="AE12" s="21"/>
      <c r="AF12" s="21"/>
      <c r="AG12" s="21"/>
      <c r="AH12" s="20"/>
      <c r="AI12" s="21"/>
      <c r="AJ12" s="21"/>
      <c r="AK12" s="21"/>
    </row>
    <row r="13" spans="1:37" x14ac:dyDescent="0.2">
      <c r="A13" s="75">
        <v>3</v>
      </c>
      <c r="B13" s="75" t="s">
        <v>32</v>
      </c>
      <c r="C13" s="75">
        <v>5971</v>
      </c>
      <c r="D13" s="75">
        <v>11951</v>
      </c>
      <c r="E13" s="75" t="s">
        <v>177</v>
      </c>
      <c r="F13" s="75">
        <v>1</v>
      </c>
      <c r="G13" s="76">
        <f>+'[1]5650-00'!G11</f>
        <v>1</v>
      </c>
      <c r="H13" s="76">
        <f>+'[1]5650-00'!H11</f>
        <v>2</v>
      </c>
      <c r="I13" s="76">
        <f>+'[1]5650-00'!I11</f>
        <v>74</v>
      </c>
      <c r="J13" s="121">
        <f t="shared" si="0"/>
        <v>674</v>
      </c>
      <c r="K13" s="240">
        <v>275</v>
      </c>
      <c r="L13" s="122">
        <f t="shared" si="1"/>
        <v>185350</v>
      </c>
      <c r="M13" s="78"/>
      <c r="N13" s="78">
        <v>0</v>
      </c>
      <c r="O13" s="78">
        <v>0</v>
      </c>
      <c r="P13" s="77"/>
      <c r="Q13" s="79">
        <v>0</v>
      </c>
      <c r="R13" s="186"/>
      <c r="S13" s="186"/>
      <c r="T13" s="79"/>
      <c r="U13" s="77"/>
      <c r="V13" s="77"/>
      <c r="W13" s="114"/>
      <c r="X13" s="79">
        <f t="shared" si="2"/>
        <v>185350</v>
      </c>
      <c r="Y13" s="79"/>
      <c r="Z13" s="79">
        <v>50000000</v>
      </c>
      <c r="AA13" s="79">
        <f t="shared" si="3"/>
        <v>-49814650</v>
      </c>
      <c r="AB13" s="79">
        <v>0.01</v>
      </c>
      <c r="AC13" s="20"/>
      <c r="AD13" s="20"/>
      <c r="AE13" s="21"/>
      <c r="AF13" s="21"/>
      <c r="AG13" s="21"/>
      <c r="AH13" s="20"/>
      <c r="AI13" s="21"/>
      <c r="AJ13" s="21"/>
      <c r="AK13" s="21"/>
    </row>
    <row r="14" spans="1:37" x14ac:dyDescent="0.2">
      <c r="A14" s="75">
        <v>4</v>
      </c>
      <c r="B14" s="75" t="s">
        <v>32</v>
      </c>
      <c r="C14" s="75">
        <v>5972</v>
      </c>
      <c r="D14" s="75">
        <v>11952</v>
      </c>
      <c r="E14" s="75" t="s">
        <v>177</v>
      </c>
      <c r="F14" s="83">
        <v>3</v>
      </c>
      <c r="G14" s="76">
        <f>+'[1]5650-00'!G12</f>
        <v>2</v>
      </c>
      <c r="H14" s="76">
        <f>+'[1]5650-00'!H12</f>
        <v>0</v>
      </c>
      <c r="I14" s="76">
        <f>+'[1]5650-00'!I12</f>
        <v>69</v>
      </c>
      <c r="J14" s="121">
        <f t="shared" si="0"/>
        <v>869</v>
      </c>
      <c r="K14" s="240">
        <v>1450</v>
      </c>
      <c r="L14" s="122">
        <f t="shared" si="1"/>
        <v>1260050</v>
      </c>
      <c r="M14" s="77">
        <v>1</v>
      </c>
      <c r="N14" s="357" t="s">
        <v>41</v>
      </c>
      <c r="O14" s="358"/>
      <c r="P14" s="191">
        <v>3</v>
      </c>
      <c r="Q14" s="79">
        <v>930</v>
      </c>
      <c r="R14" s="186"/>
      <c r="S14" s="186">
        <v>3450</v>
      </c>
      <c r="T14" s="79">
        <f>+Q14*S14</f>
        <v>3208500</v>
      </c>
      <c r="U14" s="77">
        <v>5</v>
      </c>
      <c r="V14" s="77">
        <v>5</v>
      </c>
      <c r="W14" s="114">
        <v>3048075</v>
      </c>
      <c r="X14" s="79">
        <f t="shared" si="2"/>
        <v>4308125</v>
      </c>
      <c r="Y14" s="79"/>
      <c r="Z14" s="79">
        <v>0</v>
      </c>
      <c r="AA14" s="79">
        <f t="shared" si="3"/>
        <v>4308125</v>
      </c>
      <c r="AB14" s="204">
        <v>0.3</v>
      </c>
      <c r="AC14" s="20"/>
      <c r="AD14" s="20"/>
      <c r="AE14" s="21"/>
      <c r="AF14" s="21"/>
      <c r="AG14" s="21"/>
      <c r="AH14" s="20"/>
      <c r="AI14" s="21"/>
      <c r="AJ14" s="21"/>
      <c r="AK14" s="21"/>
    </row>
    <row r="15" spans="1:37" x14ac:dyDescent="0.2">
      <c r="A15" s="75">
        <v>5</v>
      </c>
      <c r="B15" s="75" t="s">
        <v>32</v>
      </c>
      <c r="C15" s="75">
        <v>6266</v>
      </c>
      <c r="D15" s="75">
        <v>13076</v>
      </c>
      <c r="E15" s="75" t="s">
        <v>177</v>
      </c>
      <c r="F15" s="83">
        <v>3</v>
      </c>
      <c r="G15" s="76">
        <f>+'[1]5650-00'!G13</f>
        <v>1</v>
      </c>
      <c r="H15" s="76">
        <f>+'[1]5650-00'!H13</f>
        <v>0</v>
      </c>
      <c r="I15" s="76">
        <f>+'[1]5650-00'!I13</f>
        <v>0</v>
      </c>
      <c r="J15" s="121">
        <f t="shared" si="0"/>
        <v>400</v>
      </c>
      <c r="K15" s="240">
        <v>1450</v>
      </c>
      <c r="L15" s="122">
        <f t="shared" si="1"/>
        <v>580000</v>
      </c>
      <c r="M15" s="77">
        <v>2</v>
      </c>
      <c r="N15" s="357" t="s">
        <v>41</v>
      </c>
      <c r="O15" s="358"/>
      <c r="P15" s="191">
        <v>3</v>
      </c>
      <c r="Q15" s="79">
        <v>780</v>
      </c>
      <c r="R15" s="186"/>
      <c r="S15" s="186">
        <v>3450</v>
      </c>
      <c r="T15" s="79">
        <f t="shared" ref="T15:T16" si="4">+Q15*S15</f>
        <v>2691000</v>
      </c>
      <c r="U15" s="77">
        <v>5</v>
      </c>
      <c r="V15" s="77">
        <v>5</v>
      </c>
      <c r="W15" s="114">
        <v>2556450</v>
      </c>
      <c r="X15" s="79">
        <f t="shared" si="2"/>
        <v>3136450</v>
      </c>
      <c r="Y15" s="79"/>
      <c r="Z15" s="79">
        <v>0</v>
      </c>
      <c r="AA15" s="79">
        <f t="shared" si="3"/>
        <v>3136450</v>
      </c>
      <c r="AB15" s="204">
        <v>0.3</v>
      </c>
      <c r="AC15" s="20"/>
      <c r="AD15" s="20"/>
      <c r="AE15" s="21"/>
      <c r="AF15" s="21"/>
      <c r="AG15" s="21"/>
      <c r="AH15" s="20"/>
      <c r="AI15" s="21"/>
      <c r="AJ15" s="21"/>
      <c r="AK15" s="21"/>
    </row>
    <row r="16" spans="1:37" x14ac:dyDescent="0.2">
      <c r="A16" s="75">
        <v>6</v>
      </c>
      <c r="B16" s="75" t="s">
        <v>50</v>
      </c>
      <c r="C16" s="75">
        <v>0</v>
      </c>
      <c r="D16" s="75">
        <v>2641</v>
      </c>
      <c r="E16" s="75" t="s">
        <v>177</v>
      </c>
      <c r="F16" s="75" t="s">
        <v>161</v>
      </c>
      <c r="G16" s="76">
        <f>+'[1]5650-00'!G14</f>
        <v>3</v>
      </c>
      <c r="H16" s="76">
        <f>+'[1]5650-00'!H14</f>
        <v>3</v>
      </c>
      <c r="I16" s="76">
        <f>+'[1]5650-00'!I14</f>
        <v>20</v>
      </c>
      <c r="J16" s="121">
        <f t="shared" si="0"/>
        <v>1520</v>
      </c>
      <c r="K16" s="240">
        <v>500</v>
      </c>
      <c r="L16" s="122">
        <f t="shared" si="1"/>
        <v>760000</v>
      </c>
      <c r="M16" s="77">
        <v>3</v>
      </c>
      <c r="N16" s="78" t="s">
        <v>37</v>
      </c>
      <c r="O16" s="78" t="s">
        <v>39</v>
      </c>
      <c r="P16" s="191" t="s">
        <v>178</v>
      </c>
      <c r="Q16" s="79">
        <v>588</v>
      </c>
      <c r="R16" s="186"/>
      <c r="S16" s="186">
        <v>6500</v>
      </c>
      <c r="T16" s="79">
        <f t="shared" si="4"/>
        <v>3822000</v>
      </c>
      <c r="U16" s="77">
        <v>15</v>
      </c>
      <c r="V16" s="77">
        <v>20</v>
      </c>
      <c r="W16" s="114">
        <v>3057600</v>
      </c>
      <c r="X16" s="79">
        <f t="shared" si="2"/>
        <v>3817600</v>
      </c>
      <c r="Y16" s="79"/>
      <c r="Z16" s="79">
        <f>-AB160</f>
        <v>0</v>
      </c>
      <c r="AA16" s="79">
        <f t="shared" si="3"/>
        <v>3817600</v>
      </c>
      <c r="AB16" s="204">
        <v>0.3</v>
      </c>
      <c r="AC16" s="20"/>
      <c r="AD16" s="20"/>
      <c r="AE16" s="21"/>
      <c r="AF16" s="21"/>
      <c r="AG16" s="21"/>
      <c r="AH16" s="20"/>
      <c r="AI16" s="21"/>
      <c r="AJ16" s="21"/>
      <c r="AK16" s="21"/>
    </row>
    <row r="17" spans="1:37" x14ac:dyDescent="0.2">
      <c r="A17" s="75"/>
      <c r="B17" s="75">
        <v>0</v>
      </c>
      <c r="C17" s="75">
        <v>0</v>
      </c>
      <c r="D17" s="75">
        <v>0</v>
      </c>
      <c r="E17" s="75">
        <v>0</v>
      </c>
      <c r="F17" s="75"/>
      <c r="G17" s="76">
        <f>+'[1]5650-00'!G15</f>
        <v>0</v>
      </c>
      <c r="H17" s="76">
        <f>+'[1]5650-00'!H15</f>
        <v>0</v>
      </c>
      <c r="I17" s="76">
        <f>+'[1]5650-00'!I15</f>
        <v>0</v>
      </c>
      <c r="J17" s="121">
        <f t="shared" si="0"/>
        <v>0</v>
      </c>
      <c r="K17" s="240"/>
      <c r="L17" s="122">
        <f t="shared" si="1"/>
        <v>0</v>
      </c>
      <c r="M17" s="77"/>
      <c r="N17" s="78"/>
      <c r="O17" s="78"/>
      <c r="P17" s="77"/>
      <c r="Q17" s="79"/>
      <c r="R17" s="186"/>
      <c r="S17" s="186"/>
      <c r="T17" s="79"/>
      <c r="U17" s="77"/>
      <c r="V17" s="77"/>
      <c r="W17" s="114"/>
      <c r="X17" s="79">
        <f t="shared" si="2"/>
        <v>0</v>
      </c>
      <c r="Y17" s="79"/>
      <c r="Z17" s="79"/>
      <c r="AA17" s="79"/>
      <c r="AB17" s="79"/>
      <c r="AC17" s="20"/>
      <c r="AD17" s="20"/>
      <c r="AE17" s="21"/>
      <c r="AF17" s="21"/>
      <c r="AG17" s="21"/>
      <c r="AH17" s="20"/>
      <c r="AI17" s="21"/>
      <c r="AJ17" s="21"/>
      <c r="AK17" s="21"/>
    </row>
    <row r="18" spans="1:37" x14ac:dyDescent="0.2">
      <c r="A18" s="75"/>
      <c r="B18" s="75">
        <v>0</v>
      </c>
      <c r="C18" s="75">
        <v>0</v>
      </c>
      <c r="D18" s="75">
        <v>0</v>
      </c>
      <c r="E18" s="75">
        <v>0</v>
      </c>
      <c r="F18" s="75"/>
      <c r="G18" s="76">
        <f>+'[1]5650-00'!G16</f>
        <v>0</v>
      </c>
      <c r="H18" s="76">
        <f>+'[1]5650-00'!H16</f>
        <v>0</v>
      </c>
      <c r="I18" s="76">
        <f>+'[1]5650-00'!I16</f>
        <v>0</v>
      </c>
      <c r="J18" s="230">
        <f t="shared" si="0"/>
        <v>0</v>
      </c>
      <c r="K18" s="231"/>
      <c r="L18" s="232"/>
      <c r="M18" s="233"/>
      <c r="N18" s="233"/>
      <c r="O18" s="233"/>
      <c r="P18" s="193"/>
      <c r="Q18" s="80"/>
      <c r="R18" s="234"/>
      <c r="S18" s="234"/>
      <c r="T18" s="80"/>
      <c r="U18" s="193"/>
      <c r="V18" s="193"/>
      <c r="W18" s="81"/>
      <c r="X18" s="80"/>
      <c r="Y18" s="80"/>
      <c r="Z18" s="80"/>
      <c r="AA18" s="80"/>
      <c r="AB18" s="80"/>
      <c r="AC18" s="20"/>
      <c r="AD18" s="20"/>
      <c r="AE18" s="21"/>
      <c r="AF18" s="21"/>
      <c r="AG18" s="21"/>
      <c r="AH18" s="20"/>
      <c r="AI18" s="21"/>
      <c r="AJ18" s="21"/>
      <c r="AK18" s="21"/>
    </row>
    <row r="19" spans="1:37" x14ac:dyDescent="0.2">
      <c r="A19" s="75"/>
      <c r="B19" s="75">
        <v>0</v>
      </c>
      <c r="C19" s="75">
        <v>0</v>
      </c>
      <c r="D19" s="75">
        <v>0</v>
      </c>
      <c r="E19" s="75">
        <v>0</v>
      </c>
      <c r="F19" s="75"/>
      <c r="G19" s="76">
        <f>+'[1]5650-00'!G17</f>
        <v>0</v>
      </c>
      <c r="H19" s="76">
        <f>+'[1]5650-00'!H17</f>
        <v>0</v>
      </c>
      <c r="I19" s="76">
        <f>+'[1]5650-00'!I17</f>
        <v>0</v>
      </c>
      <c r="J19" s="230">
        <f t="shared" si="0"/>
        <v>0</v>
      </c>
      <c r="K19" s="231"/>
      <c r="L19" s="232"/>
      <c r="M19" s="233"/>
      <c r="N19" s="233"/>
      <c r="O19" s="233"/>
      <c r="P19" s="193"/>
      <c r="Q19" s="80"/>
      <c r="R19" s="234"/>
      <c r="S19" s="234"/>
      <c r="T19" s="80"/>
      <c r="U19" s="193"/>
      <c r="V19" s="193"/>
      <c r="W19" s="81"/>
      <c r="X19" s="80"/>
      <c r="Y19" s="80"/>
      <c r="Z19" s="80"/>
      <c r="AA19" s="80"/>
      <c r="AB19" s="80"/>
      <c r="AC19" s="20"/>
      <c r="AD19" s="20"/>
      <c r="AE19" s="21"/>
      <c r="AF19" s="21"/>
      <c r="AG19" s="21"/>
      <c r="AH19" s="20"/>
      <c r="AI19" s="21"/>
      <c r="AJ19" s="21"/>
      <c r="AK19" s="21"/>
    </row>
    <row r="20" spans="1:37" x14ac:dyDescent="0.2">
      <c r="A20" s="75"/>
      <c r="B20" s="75">
        <v>0</v>
      </c>
      <c r="C20" s="75">
        <v>0</v>
      </c>
      <c r="D20" s="75">
        <v>0</v>
      </c>
      <c r="E20" s="75">
        <v>0</v>
      </c>
      <c r="F20" s="75"/>
      <c r="G20" s="76">
        <f>+'[1]5650-00'!G18</f>
        <v>0</v>
      </c>
      <c r="H20" s="76">
        <f>+'[1]5650-00'!H18</f>
        <v>0</v>
      </c>
      <c r="I20" s="76">
        <f>+'[1]5650-00'!I18</f>
        <v>0</v>
      </c>
      <c r="J20" s="230">
        <f t="shared" si="0"/>
        <v>0</v>
      </c>
      <c r="K20" s="231"/>
      <c r="L20" s="232"/>
      <c r="M20" s="233"/>
      <c r="N20" s="233"/>
      <c r="O20" s="233"/>
      <c r="P20" s="193"/>
      <c r="Q20" s="80"/>
      <c r="R20" s="234"/>
      <c r="S20" s="234"/>
      <c r="T20" s="80"/>
      <c r="U20" s="193"/>
      <c r="V20" s="193"/>
      <c r="W20" s="81"/>
      <c r="X20" s="80"/>
      <c r="Y20" s="80"/>
      <c r="Z20" s="80"/>
      <c r="AA20" s="80"/>
      <c r="AB20" s="80"/>
      <c r="AC20" s="20"/>
      <c r="AD20" s="20"/>
      <c r="AE20" s="21"/>
      <c r="AF20" s="21"/>
      <c r="AG20" s="21"/>
      <c r="AH20" s="20"/>
      <c r="AI20" s="21"/>
      <c r="AJ20" s="21"/>
      <c r="AK20" s="21"/>
    </row>
    <row r="21" spans="1:37" x14ac:dyDescent="0.2">
      <c r="A21" s="75"/>
      <c r="B21" s="75">
        <v>0</v>
      </c>
      <c r="C21" s="75">
        <v>0</v>
      </c>
      <c r="D21" s="75">
        <v>0</v>
      </c>
      <c r="E21" s="75">
        <v>0</v>
      </c>
      <c r="F21" s="75"/>
      <c r="G21" s="76">
        <f>+'[1]5650-00'!G19</f>
        <v>0</v>
      </c>
      <c r="H21" s="76">
        <f>+'[1]5650-00'!H19</f>
        <v>0</v>
      </c>
      <c r="I21" s="76">
        <f>+'[1]5650-00'!I19</f>
        <v>0</v>
      </c>
      <c r="J21" s="230">
        <f t="shared" si="0"/>
        <v>0</v>
      </c>
      <c r="K21" s="231"/>
      <c r="L21" s="232"/>
      <c r="M21" s="233"/>
      <c r="N21" s="233"/>
      <c r="O21" s="233"/>
      <c r="P21" s="193"/>
      <c r="Q21" s="80"/>
      <c r="R21" s="234"/>
      <c r="S21" s="234"/>
      <c r="T21" s="80"/>
      <c r="U21" s="193"/>
      <c r="V21" s="193"/>
      <c r="W21" s="81"/>
      <c r="X21" s="80"/>
      <c r="Y21" s="80"/>
      <c r="Z21" s="80"/>
      <c r="AA21" s="80"/>
      <c r="AB21" s="80"/>
      <c r="AC21" s="20"/>
      <c r="AD21" s="20"/>
      <c r="AE21" s="21"/>
      <c r="AF21" s="21"/>
      <c r="AG21" s="21"/>
      <c r="AH21" s="20"/>
      <c r="AI21" s="21"/>
      <c r="AJ21" s="21"/>
      <c r="AK21" s="21"/>
    </row>
    <row r="22" spans="1:37" x14ac:dyDescent="0.2">
      <c r="A22" s="75"/>
      <c r="B22" s="75">
        <v>0</v>
      </c>
      <c r="C22" s="75">
        <v>0</v>
      </c>
      <c r="D22" s="75">
        <v>0</v>
      </c>
      <c r="E22" s="75">
        <v>0</v>
      </c>
      <c r="F22" s="75"/>
      <c r="G22" s="76">
        <f>+'[1]5650-00'!G20</f>
        <v>0</v>
      </c>
      <c r="H22" s="76">
        <f>+'[1]5650-00'!H20</f>
        <v>0</v>
      </c>
      <c r="I22" s="76">
        <f>+'[1]5650-00'!I20</f>
        <v>0</v>
      </c>
      <c r="J22" s="230">
        <f t="shared" si="0"/>
        <v>0</v>
      </c>
      <c r="K22" s="231"/>
      <c r="L22" s="232"/>
      <c r="M22" s="233"/>
      <c r="N22" s="233"/>
      <c r="O22" s="233"/>
      <c r="P22" s="193"/>
      <c r="Q22" s="80"/>
      <c r="R22" s="234"/>
      <c r="S22" s="234"/>
      <c r="T22" s="80"/>
      <c r="U22" s="193"/>
      <c r="V22" s="193"/>
      <c r="W22" s="81"/>
      <c r="X22" s="80"/>
      <c r="Y22" s="80"/>
      <c r="Z22" s="80"/>
      <c r="AA22" s="80"/>
      <c r="AB22" s="80"/>
      <c r="AC22" s="20"/>
      <c r="AD22" s="20"/>
      <c r="AE22" s="21"/>
      <c r="AF22" s="21"/>
      <c r="AG22" s="21"/>
      <c r="AH22" s="20"/>
      <c r="AI22" s="21"/>
      <c r="AJ22" s="21"/>
      <c r="AK22" s="21"/>
    </row>
    <row r="23" spans="1:37" x14ac:dyDescent="0.2">
      <c r="A23" s="75"/>
      <c r="B23" s="75">
        <v>0</v>
      </c>
      <c r="C23" s="75">
        <v>0</v>
      </c>
      <c r="D23" s="75">
        <v>0</v>
      </c>
      <c r="E23" s="75">
        <v>0</v>
      </c>
      <c r="F23" s="75"/>
      <c r="G23" s="76">
        <f>+'[1]5650-00'!G21</f>
        <v>0</v>
      </c>
      <c r="H23" s="76">
        <f>+'[1]5650-00'!H21</f>
        <v>0</v>
      </c>
      <c r="I23" s="76">
        <f>+'[1]5650-00'!I21</f>
        <v>0</v>
      </c>
      <c r="J23" s="230">
        <f t="shared" si="0"/>
        <v>0</v>
      </c>
      <c r="K23" s="231"/>
      <c r="L23" s="232"/>
      <c r="M23" s="233"/>
      <c r="N23" s="233"/>
      <c r="O23" s="233"/>
      <c r="P23" s="193"/>
      <c r="Q23" s="80"/>
      <c r="R23" s="234"/>
      <c r="S23" s="234"/>
      <c r="T23" s="80"/>
      <c r="U23" s="193"/>
      <c r="V23" s="193"/>
      <c r="W23" s="81"/>
      <c r="X23" s="80"/>
      <c r="Y23" s="80"/>
      <c r="Z23" s="80"/>
      <c r="AA23" s="80"/>
      <c r="AB23" s="80"/>
      <c r="AC23" s="20"/>
      <c r="AD23" s="20"/>
      <c r="AE23" s="21"/>
      <c r="AF23" s="21"/>
      <c r="AG23" s="21"/>
      <c r="AH23" s="20"/>
      <c r="AI23" s="21"/>
      <c r="AJ23" s="21"/>
      <c r="AK23" s="21"/>
    </row>
    <row r="24" spans="1:37" x14ac:dyDescent="0.2">
      <c r="A24" s="75"/>
      <c r="B24" s="75">
        <v>0</v>
      </c>
      <c r="C24" s="75">
        <v>0</v>
      </c>
      <c r="D24" s="75">
        <v>0</v>
      </c>
      <c r="E24" s="75">
        <v>0</v>
      </c>
      <c r="F24" s="75"/>
      <c r="G24" s="76">
        <f>+'[1]5650-00'!G22</f>
        <v>0</v>
      </c>
      <c r="H24" s="76">
        <f>+'[1]5650-00'!H22</f>
        <v>0</v>
      </c>
      <c r="I24" s="76">
        <f>+'[1]5650-00'!I22</f>
        <v>0</v>
      </c>
      <c r="J24" s="230">
        <f t="shared" si="0"/>
        <v>0</v>
      </c>
      <c r="K24" s="231"/>
      <c r="L24" s="232"/>
      <c r="M24" s="233"/>
      <c r="N24" s="233"/>
      <c r="O24" s="233"/>
      <c r="P24" s="193"/>
      <c r="Q24" s="80"/>
      <c r="R24" s="234"/>
      <c r="S24" s="234"/>
      <c r="T24" s="80"/>
      <c r="U24" s="193"/>
      <c r="V24" s="193"/>
      <c r="W24" s="81"/>
      <c r="X24" s="80"/>
      <c r="Y24" s="80"/>
      <c r="Z24" s="80"/>
      <c r="AA24" s="80"/>
      <c r="AB24" s="80"/>
      <c r="AC24" s="20"/>
      <c r="AD24" s="20"/>
      <c r="AE24" s="21"/>
      <c r="AF24" s="21"/>
      <c r="AG24" s="21"/>
      <c r="AH24" s="20"/>
      <c r="AI24" s="21"/>
      <c r="AJ24" s="21"/>
      <c r="AK24" s="21"/>
    </row>
    <row r="25" spans="1:37" x14ac:dyDescent="0.2">
      <c r="A25" s="75"/>
      <c r="B25" s="75">
        <v>0</v>
      </c>
      <c r="C25" s="75">
        <v>0</v>
      </c>
      <c r="D25" s="75">
        <v>0</v>
      </c>
      <c r="E25" s="75">
        <v>0</v>
      </c>
      <c r="F25" s="75"/>
      <c r="G25" s="76">
        <f>+'[1]5650-00'!G23</f>
        <v>0</v>
      </c>
      <c r="H25" s="76">
        <f>+'[1]5650-00'!H23</f>
        <v>0</v>
      </c>
      <c r="I25" s="76">
        <f>+'[1]5650-00'!I23</f>
        <v>0</v>
      </c>
      <c r="J25" s="230">
        <f t="shared" si="0"/>
        <v>0</v>
      </c>
      <c r="K25" s="231"/>
      <c r="L25" s="232"/>
      <c r="M25" s="233"/>
      <c r="N25" s="233"/>
      <c r="O25" s="233"/>
      <c r="P25" s="193"/>
      <c r="Q25" s="80"/>
      <c r="R25" s="234"/>
      <c r="S25" s="234"/>
      <c r="T25" s="80"/>
      <c r="U25" s="193"/>
      <c r="V25" s="193"/>
      <c r="W25" s="81"/>
      <c r="X25" s="80"/>
      <c r="Y25" s="80"/>
      <c r="Z25" s="80"/>
      <c r="AA25" s="80"/>
      <c r="AB25" s="80"/>
      <c r="AC25" s="20"/>
      <c r="AD25" s="20"/>
      <c r="AE25" s="21"/>
      <c r="AF25" s="21"/>
      <c r="AG25" s="21"/>
      <c r="AH25" s="20"/>
      <c r="AI25" s="21"/>
      <c r="AJ25" s="21"/>
      <c r="AK25" s="21"/>
    </row>
    <row r="26" spans="1:37" x14ac:dyDescent="0.2">
      <c r="A26" s="75"/>
      <c r="B26" s="75">
        <v>0</v>
      </c>
      <c r="C26" s="75">
        <v>0</v>
      </c>
      <c r="D26" s="75">
        <v>0</v>
      </c>
      <c r="E26" s="75">
        <v>0</v>
      </c>
      <c r="F26" s="75"/>
      <c r="G26" s="76">
        <f>+'[1]5650-00'!G24</f>
        <v>0</v>
      </c>
      <c r="H26" s="76">
        <f>+'[1]5650-00'!H24</f>
        <v>0</v>
      </c>
      <c r="I26" s="76">
        <f>+'[1]5650-00'!I24</f>
        <v>0</v>
      </c>
      <c r="J26" s="230">
        <f t="shared" si="0"/>
        <v>0</v>
      </c>
      <c r="K26" s="231"/>
      <c r="L26" s="232"/>
      <c r="M26" s="233"/>
      <c r="N26" s="233"/>
      <c r="O26" s="233"/>
      <c r="P26" s="193"/>
      <c r="Q26" s="80"/>
      <c r="R26" s="234"/>
      <c r="S26" s="234"/>
      <c r="T26" s="80"/>
      <c r="U26" s="193"/>
      <c r="V26" s="193"/>
      <c r="W26" s="81"/>
      <c r="X26" s="80"/>
      <c r="Y26" s="80"/>
      <c r="Z26" s="80"/>
      <c r="AA26" s="80"/>
      <c r="AB26" s="80"/>
      <c r="AC26" s="20"/>
      <c r="AD26" s="20"/>
      <c r="AE26" s="21"/>
      <c r="AF26" s="21"/>
      <c r="AG26" s="21"/>
      <c r="AH26" s="20"/>
      <c r="AI26" s="21"/>
      <c r="AJ26" s="21"/>
      <c r="AK26" s="21"/>
    </row>
    <row r="27" spans="1:37" x14ac:dyDescent="0.2">
      <c r="A27" s="75"/>
      <c r="B27" s="75">
        <v>0</v>
      </c>
      <c r="C27" s="75">
        <v>0</v>
      </c>
      <c r="D27" s="75">
        <v>0</v>
      </c>
      <c r="E27" s="75">
        <v>0</v>
      </c>
      <c r="F27" s="75"/>
      <c r="G27" s="76">
        <f>+'[1]5650-00'!G25</f>
        <v>0</v>
      </c>
      <c r="H27" s="76">
        <f>+'[1]5650-00'!H25</f>
        <v>0</v>
      </c>
      <c r="I27" s="76">
        <f>+'[1]5650-00'!I25</f>
        <v>0</v>
      </c>
      <c r="J27" s="230">
        <f t="shared" si="0"/>
        <v>0</v>
      </c>
      <c r="K27" s="231"/>
      <c r="L27" s="232"/>
      <c r="M27" s="233"/>
      <c r="N27" s="233"/>
      <c r="O27" s="233"/>
      <c r="P27" s="193"/>
      <c r="Q27" s="80"/>
      <c r="R27" s="234"/>
      <c r="S27" s="234"/>
      <c r="T27" s="80"/>
      <c r="U27" s="193"/>
      <c r="V27" s="193"/>
      <c r="W27" s="81"/>
      <c r="X27" s="80"/>
      <c r="Y27" s="80"/>
      <c r="Z27" s="80"/>
      <c r="AA27" s="80"/>
      <c r="AB27" s="80"/>
      <c r="AC27" s="20"/>
      <c r="AD27" s="20"/>
      <c r="AE27" s="21"/>
      <c r="AF27" s="21"/>
      <c r="AG27" s="21"/>
      <c r="AH27" s="20"/>
      <c r="AI27" s="21"/>
      <c r="AJ27" s="21"/>
      <c r="AK27" s="21"/>
    </row>
    <row r="28" spans="1:37" x14ac:dyDescent="0.2">
      <c r="A28" s="104"/>
      <c r="B28" s="104">
        <v>0</v>
      </c>
      <c r="C28" s="104">
        <v>0</v>
      </c>
      <c r="D28" s="104">
        <v>0</v>
      </c>
      <c r="E28" s="104">
        <v>0</v>
      </c>
      <c r="F28" s="104"/>
      <c r="G28" s="106">
        <f>+'[1]5650-00'!G26</f>
        <v>0</v>
      </c>
      <c r="H28" s="106">
        <f>+'[1]5650-00'!H26</f>
        <v>0</v>
      </c>
      <c r="I28" s="106">
        <f>+'[1]5650-00'!I26</f>
        <v>0</v>
      </c>
      <c r="J28" s="235">
        <f t="shared" si="0"/>
        <v>0</v>
      </c>
      <c r="K28" s="236"/>
      <c r="L28" s="237"/>
      <c r="M28" s="238"/>
      <c r="N28" s="238"/>
      <c r="O28" s="238"/>
      <c r="P28" s="241"/>
      <c r="Q28" s="109"/>
      <c r="R28" s="239"/>
      <c r="S28" s="239"/>
      <c r="T28" s="109"/>
      <c r="U28" s="241"/>
      <c r="V28" s="241"/>
      <c r="W28" s="110"/>
      <c r="X28" s="109"/>
      <c r="Y28" s="109"/>
      <c r="Z28" s="109"/>
      <c r="AA28" s="109"/>
      <c r="AB28" s="109"/>
      <c r="AC28" s="20"/>
      <c r="AD28" s="20"/>
      <c r="AE28" s="21"/>
      <c r="AF28" s="21"/>
      <c r="AG28" s="21"/>
      <c r="AH28" s="20"/>
      <c r="AI28" s="21"/>
      <c r="AJ28" s="21"/>
      <c r="AK28" s="21"/>
    </row>
    <row r="29" spans="1:37" x14ac:dyDescent="0.2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139"/>
      <c r="L29" s="90"/>
      <c r="M29" s="90"/>
      <c r="N29" s="90"/>
      <c r="O29" s="90"/>
      <c r="P29" s="139"/>
      <c r="Q29" s="90"/>
      <c r="R29" s="90"/>
      <c r="S29" s="90"/>
      <c r="T29" s="90"/>
      <c r="U29" s="139"/>
      <c r="V29" s="139"/>
      <c r="W29" s="90"/>
      <c r="X29" s="90"/>
      <c r="Y29" s="90"/>
      <c r="Z29" s="90"/>
      <c r="AA29" s="90"/>
      <c r="AB29" s="90"/>
    </row>
    <row r="30" spans="1:37" x14ac:dyDescent="0.2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139"/>
      <c r="L30" s="90"/>
      <c r="M30" s="90"/>
      <c r="N30" s="90"/>
      <c r="O30" s="90"/>
      <c r="P30" s="139"/>
      <c r="Q30" s="90"/>
      <c r="R30" s="90"/>
      <c r="S30" s="90"/>
      <c r="T30" s="90"/>
      <c r="U30" s="139"/>
      <c r="V30" s="139"/>
      <c r="W30" s="90"/>
      <c r="X30" s="90"/>
      <c r="Y30" s="90"/>
      <c r="Z30" s="90"/>
      <c r="AA30" s="90"/>
      <c r="AB30" s="90"/>
    </row>
    <row r="31" spans="1:37" x14ac:dyDescent="0.2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139"/>
      <c r="L31" s="90"/>
      <c r="M31" s="90"/>
      <c r="N31" s="90"/>
      <c r="O31" s="90"/>
      <c r="P31" s="139"/>
      <c r="Q31" s="90"/>
      <c r="R31" s="90"/>
      <c r="S31" s="90"/>
      <c r="T31" s="90"/>
      <c r="U31" s="139"/>
      <c r="V31" s="139"/>
      <c r="W31" s="90"/>
      <c r="X31" s="90"/>
      <c r="Y31" s="90"/>
      <c r="Z31" s="90"/>
      <c r="AA31" s="90"/>
      <c r="AB31" s="90"/>
    </row>
    <row r="32" spans="1:37" x14ac:dyDescent="0.2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139"/>
      <c r="L32" s="90"/>
      <c r="M32" s="90"/>
      <c r="N32" s="90"/>
      <c r="O32" s="90"/>
      <c r="P32" s="139"/>
      <c r="Q32" s="90"/>
      <c r="R32" s="90"/>
      <c r="S32" s="90"/>
      <c r="T32" s="90"/>
      <c r="U32" s="139"/>
      <c r="V32" s="139"/>
      <c r="W32" s="90"/>
      <c r="X32" s="90"/>
      <c r="Y32" s="90"/>
      <c r="Z32" s="90"/>
      <c r="AA32" s="90"/>
      <c r="AB32" s="90"/>
    </row>
    <row r="33" spans="1:28" x14ac:dyDescent="0.2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139"/>
      <c r="L33" s="90"/>
      <c r="M33" s="90"/>
      <c r="N33" s="90"/>
      <c r="O33" s="90"/>
      <c r="P33" s="139"/>
      <c r="Q33" s="90"/>
      <c r="R33" s="90"/>
      <c r="S33" s="90"/>
      <c r="T33" s="90"/>
      <c r="U33" s="139"/>
      <c r="V33" s="139"/>
      <c r="W33" s="90"/>
      <c r="X33" s="90"/>
      <c r="Y33" s="90"/>
      <c r="Z33" s="90"/>
      <c r="AA33" s="90"/>
      <c r="AB33" s="90"/>
    </row>
    <row r="34" spans="1:28" x14ac:dyDescent="0.2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139"/>
      <c r="L34" s="90"/>
      <c r="M34" s="90"/>
      <c r="N34" s="90"/>
      <c r="O34" s="90"/>
      <c r="P34" s="139"/>
      <c r="Q34" s="90"/>
      <c r="R34" s="90"/>
      <c r="S34" s="90"/>
      <c r="T34" s="90"/>
      <c r="U34" s="139"/>
      <c r="V34" s="139"/>
      <c r="W34" s="90"/>
      <c r="X34" s="90"/>
      <c r="Y34" s="90"/>
      <c r="Z34" s="90"/>
      <c r="AA34" s="90"/>
      <c r="AB34" s="90"/>
    </row>
    <row r="35" spans="1:28" x14ac:dyDescent="0.2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139"/>
      <c r="L35" s="90"/>
      <c r="M35" s="90"/>
      <c r="N35" s="90"/>
      <c r="O35" s="90"/>
      <c r="P35" s="139"/>
      <c r="Q35" s="90"/>
      <c r="R35" s="90"/>
      <c r="S35" s="90"/>
      <c r="T35" s="90"/>
      <c r="U35" s="139"/>
      <c r="V35" s="139"/>
      <c r="W35" s="90"/>
      <c r="X35" s="90"/>
      <c r="Y35" s="90"/>
      <c r="Z35" s="90"/>
      <c r="AA35" s="90"/>
      <c r="AB35" s="90"/>
    </row>
    <row r="36" spans="1:28" x14ac:dyDescent="0.2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139"/>
      <c r="L36" s="90"/>
      <c r="M36" s="90"/>
      <c r="N36" s="90"/>
      <c r="O36" s="90"/>
      <c r="P36" s="139"/>
      <c r="Q36" s="90"/>
      <c r="R36" s="90"/>
      <c r="S36" s="90"/>
      <c r="T36" s="90"/>
      <c r="U36" s="139"/>
      <c r="V36" s="139"/>
      <c r="W36" s="90"/>
      <c r="X36" s="90"/>
      <c r="Y36" s="90"/>
      <c r="Z36" s="90"/>
      <c r="AA36" s="90"/>
      <c r="AB36" s="90"/>
    </row>
    <row r="37" spans="1:28" x14ac:dyDescent="0.2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139"/>
      <c r="L37" s="90"/>
      <c r="M37" s="90"/>
      <c r="N37" s="90"/>
      <c r="O37" s="90"/>
      <c r="P37" s="139"/>
      <c r="Q37" s="90"/>
      <c r="R37" s="90"/>
      <c r="S37" s="90"/>
      <c r="T37" s="90"/>
      <c r="U37" s="139"/>
      <c r="V37" s="139"/>
      <c r="W37" s="90"/>
      <c r="X37" s="90"/>
      <c r="Y37" s="90"/>
      <c r="Z37" s="90"/>
      <c r="AA37" s="90"/>
      <c r="AB37" s="90"/>
    </row>
    <row r="38" spans="1:28" x14ac:dyDescent="0.2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139"/>
      <c r="L38" s="90"/>
      <c r="M38" s="90"/>
      <c r="N38" s="90"/>
      <c r="O38" s="90"/>
      <c r="P38" s="139"/>
      <c r="Q38" s="90"/>
      <c r="R38" s="90"/>
      <c r="S38" s="90"/>
      <c r="T38" s="90"/>
      <c r="U38" s="139"/>
      <c r="V38" s="139"/>
      <c r="W38" s="90"/>
      <c r="X38" s="90"/>
      <c r="Y38" s="90"/>
      <c r="Z38" s="90"/>
      <c r="AA38" s="90"/>
      <c r="AB38" s="90"/>
    </row>
    <row r="39" spans="1:28" x14ac:dyDescent="0.2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139"/>
      <c r="L39" s="90"/>
      <c r="M39" s="90"/>
      <c r="N39" s="90"/>
      <c r="O39" s="90"/>
      <c r="P39" s="139"/>
      <c r="Q39" s="90"/>
      <c r="R39" s="90"/>
      <c r="S39" s="90"/>
      <c r="T39" s="90"/>
      <c r="U39" s="139"/>
      <c r="V39" s="139"/>
      <c r="W39" s="90"/>
      <c r="X39" s="90"/>
      <c r="Y39" s="90"/>
      <c r="Z39" s="90"/>
      <c r="AA39" s="90"/>
      <c r="AB39" s="90"/>
    </row>
    <row r="40" spans="1:28" x14ac:dyDescent="0.2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139"/>
      <c r="L40" s="90"/>
      <c r="M40" s="90"/>
      <c r="N40" s="90"/>
      <c r="O40" s="90"/>
      <c r="P40" s="139"/>
      <c r="Q40" s="90"/>
      <c r="R40" s="90"/>
      <c r="S40" s="90"/>
      <c r="T40" s="90"/>
      <c r="U40" s="139"/>
      <c r="V40" s="139"/>
      <c r="W40" s="90"/>
      <c r="X40" s="90"/>
      <c r="Y40" s="90"/>
      <c r="Z40" s="90"/>
      <c r="AA40" s="90"/>
      <c r="AB40" s="90"/>
    </row>
    <row r="41" spans="1:28" x14ac:dyDescent="0.2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139"/>
      <c r="L41" s="90"/>
      <c r="M41" s="90"/>
      <c r="N41" s="90"/>
      <c r="O41" s="90"/>
      <c r="P41" s="139"/>
      <c r="Q41" s="90"/>
      <c r="R41" s="90"/>
      <c r="S41" s="90"/>
      <c r="T41" s="90"/>
      <c r="U41" s="139"/>
      <c r="V41" s="139"/>
      <c r="W41" s="90"/>
      <c r="X41" s="90"/>
      <c r="Y41" s="90"/>
      <c r="Z41" s="90"/>
      <c r="AA41" s="90"/>
      <c r="AB41" s="90"/>
    </row>
    <row r="42" spans="1:28" x14ac:dyDescent="0.2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139"/>
      <c r="L42" s="90"/>
      <c r="M42" s="90"/>
      <c r="N42" s="90"/>
      <c r="O42" s="90"/>
      <c r="P42" s="139"/>
      <c r="Q42" s="90"/>
      <c r="R42" s="90"/>
      <c r="S42" s="90"/>
      <c r="T42" s="90"/>
      <c r="U42" s="139"/>
      <c r="V42" s="139"/>
      <c r="W42" s="90"/>
      <c r="X42" s="90"/>
      <c r="Y42" s="90"/>
      <c r="Z42" s="90"/>
      <c r="AA42" s="90"/>
      <c r="AB42" s="90"/>
    </row>
    <row r="43" spans="1:28" x14ac:dyDescent="0.2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139"/>
      <c r="L43" s="90"/>
      <c r="M43" s="90"/>
      <c r="N43" s="90"/>
      <c r="O43" s="90"/>
      <c r="P43" s="139"/>
      <c r="Q43" s="90"/>
      <c r="R43" s="90"/>
      <c r="S43" s="90"/>
      <c r="T43" s="90"/>
      <c r="U43" s="139"/>
      <c r="V43" s="139"/>
      <c r="W43" s="90"/>
      <c r="X43" s="90"/>
      <c r="Y43" s="90"/>
      <c r="Z43" s="90"/>
      <c r="AA43" s="90"/>
      <c r="AB43" s="90"/>
    </row>
    <row r="44" spans="1:28" x14ac:dyDescent="0.2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139"/>
      <c r="L44" s="90"/>
      <c r="M44" s="90"/>
      <c r="N44" s="90"/>
      <c r="O44" s="90"/>
      <c r="P44" s="139"/>
      <c r="Q44" s="90"/>
      <c r="R44" s="90"/>
      <c r="S44" s="90"/>
      <c r="T44" s="90"/>
      <c r="U44" s="139"/>
      <c r="V44" s="139"/>
      <c r="W44" s="90"/>
      <c r="X44" s="90"/>
      <c r="Y44" s="90"/>
      <c r="Z44" s="90"/>
      <c r="AA44" s="90"/>
      <c r="AB44" s="90"/>
    </row>
    <row r="45" spans="1:28" x14ac:dyDescent="0.2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139"/>
      <c r="L45" s="90"/>
      <c r="M45" s="90"/>
      <c r="N45" s="90"/>
      <c r="O45" s="90"/>
      <c r="P45" s="139"/>
      <c r="Q45" s="90"/>
      <c r="R45" s="90"/>
      <c r="S45" s="90"/>
      <c r="T45" s="90"/>
      <c r="U45" s="139"/>
      <c r="V45" s="139"/>
      <c r="W45" s="90"/>
      <c r="X45" s="90"/>
      <c r="Y45" s="90"/>
      <c r="Z45" s="90"/>
      <c r="AA45" s="90"/>
      <c r="AB45" s="90"/>
    </row>
    <row r="46" spans="1:28" x14ac:dyDescent="0.2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139"/>
      <c r="L46" s="90"/>
      <c r="M46" s="90"/>
      <c r="N46" s="90"/>
      <c r="O46" s="90"/>
      <c r="P46" s="139"/>
      <c r="Q46" s="90"/>
      <c r="R46" s="90"/>
      <c r="S46" s="90"/>
      <c r="T46" s="90"/>
      <c r="U46" s="139"/>
      <c r="V46" s="139"/>
      <c r="W46" s="90"/>
      <c r="X46" s="90"/>
      <c r="Y46" s="90"/>
      <c r="Z46" s="90"/>
      <c r="AA46" s="90"/>
      <c r="AB46" s="90"/>
    </row>
    <row r="47" spans="1:28" x14ac:dyDescent="0.2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139"/>
      <c r="L47" s="90"/>
      <c r="M47" s="90"/>
      <c r="N47" s="90"/>
      <c r="O47" s="90"/>
      <c r="P47" s="139"/>
      <c r="Q47" s="90"/>
      <c r="R47" s="90"/>
      <c r="S47" s="90"/>
      <c r="T47" s="90"/>
      <c r="U47" s="139"/>
      <c r="V47" s="139"/>
      <c r="W47" s="90"/>
      <c r="X47" s="90"/>
      <c r="Y47" s="90"/>
      <c r="Z47" s="90"/>
      <c r="AA47" s="90"/>
      <c r="AB47" s="90"/>
    </row>
    <row r="48" spans="1:28" x14ac:dyDescent="0.2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139"/>
      <c r="L48" s="90"/>
      <c r="M48" s="90"/>
      <c r="N48" s="90"/>
      <c r="O48" s="90"/>
      <c r="P48" s="139"/>
      <c r="Q48" s="90"/>
      <c r="R48" s="90"/>
      <c r="S48" s="90"/>
      <c r="T48" s="90"/>
      <c r="U48" s="139"/>
      <c r="V48" s="139"/>
      <c r="W48" s="90"/>
      <c r="X48" s="90"/>
      <c r="Y48" s="90"/>
      <c r="Z48" s="90"/>
      <c r="AA48" s="90"/>
      <c r="AB48" s="90"/>
    </row>
    <row r="49" spans="1:28" x14ac:dyDescent="0.2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139"/>
      <c r="L49" s="90"/>
      <c r="M49" s="90"/>
      <c r="N49" s="90"/>
      <c r="O49" s="90"/>
      <c r="P49" s="139"/>
      <c r="Q49" s="90"/>
      <c r="R49" s="90"/>
      <c r="S49" s="90"/>
      <c r="T49" s="90"/>
      <c r="U49" s="139"/>
      <c r="V49" s="139"/>
      <c r="W49" s="90"/>
      <c r="X49" s="90"/>
      <c r="Y49" s="90"/>
      <c r="Z49" s="90"/>
      <c r="AA49" s="90"/>
      <c r="AB49" s="90"/>
    </row>
    <row r="50" spans="1:28" x14ac:dyDescent="0.2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139"/>
      <c r="L50" s="90"/>
      <c r="M50" s="90"/>
      <c r="N50" s="90"/>
      <c r="O50" s="90"/>
      <c r="P50" s="139"/>
      <c r="Q50" s="90"/>
      <c r="R50" s="90"/>
      <c r="S50" s="90"/>
      <c r="T50" s="90"/>
      <c r="U50" s="139"/>
      <c r="V50" s="139"/>
      <c r="W50" s="90"/>
      <c r="X50" s="90"/>
      <c r="Y50" s="90"/>
      <c r="Z50" s="90"/>
      <c r="AA50" s="90"/>
      <c r="AB50" s="90"/>
    </row>
    <row r="51" spans="1:28" x14ac:dyDescent="0.2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139"/>
      <c r="L51" s="90"/>
      <c r="M51" s="90"/>
      <c r="N51" s="90"/>
      <c r="O51" s="90"/>
      <c r="P51" s="139"/>
      <c r="Q51" s="90"/>
      <c r="R51" s="90"/>
      <c r="S51" s="90"/>
      <c r="T51" s="90"/>
      <c r="U51" s="139"/>
      <c r="V51" s="139"/>
      <c r="W51" s="90"/>
      <c r="X51" s="90"/>
      <c r="Y51" s="90"/>
      <c r="Z51" s="90"/>
      <c r="AA51" s="90"/>
      <c r="AB51" s="90"/>
    </row>
    <row r="52" spans="1:28" x14ac:dyDescent="0.2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139"/>
      <c r="L52" s="90"/>
      <c r="M52" s="90"/>
      <c r="N52" s="90"/>
      <c r="O52" s="90"/>
      <c r="P52" s="139"/>
      <c r="Q52" s="90"/>
      <c r="R52" s="90"/>
      <c r="S52" s="90"/>
      <c r="T52" s="90"/>
      <c r="U52" s="139"/>
      <c r="V52" s="139"/>
      <c r="W52" s="90"/>
      <c r="X52" s="90"/>
      <c r="Y52" s="90"/>
      <c r="Z52" s="90"/>
      <c r="AA52" s="90"/>
      <c r="AB52" s="90"/>
    </row>
    <row r="53" spans="1:28" x14ac:dyDescent="0.2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139"/>
      <c r="L53" s="90"/>
      <c r="M53" s="90"/>
      <c r="N53" s="90"/>
      <c r="O53" s="90"/>
      <c r="P53" s="139"/>
      <c r="Q53" s="90"/>
      <c r="R53" s="90"/>
      <c r="S53" s="90"/>
      <c r="T53" s="90"/>
      <c r="U53" s="139"/>
      <c r="V53" s="139"/>
      <c r="W53" s="90"/>
      <c r="X53" s="90"/>
      <c r="Y53" s="90"/>
      <c r="Z53" s="90"/>
      <c r="AA53" s="90"/>
      <c r="AB53" s="90"/>
    </row>
    <row r="54" spans="1:28" x14ac:dyDescent="0.2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139"/>
      <c r="L54" s="90"/>
      <c r="M54" s="90"/>
      <c r="N54" s="90"/>
      <c r="O54" s="90"/>
      <c r="P54" s="139"/>
      <c r="Q54" s="90"/>
      <c r="R54" s="90"/>
      <c r="S54" s="90"/>
      <c r="T54" s="90"/>
      <c r="U54" s="139"/>
      <c r="V54" s="139"/>
      <c r="W54" s="90"/>
      <c r="X54" s="90"/>
      <c r="Y54" s="90"/>
      <c r="Z54" s="90"/>
      <c r="AA54" s="90"/>
      <c r="AB54" s="90"/>
    </row>
    <row r="55" spans="1:28" x14ac:dyDescent="0.2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139"/>
      <c r="L55" s="90"/>
      <c r="M55" s="90"/>
      <c r="N55" s="90"/>
      <c r="O55" s="90"/>
      <c r="P55" s="139"/>
      <c r="Q55" s="90"/>
      <c r="R55" s="90"/>
      <c r="S55" s="90"/>
      <c r="T55" s="90"/>
      <c r="U55" s="139"/>
      <c r="V55" s="139"/>
      <c r="W55" s="90"/>
      <c r="X55" s="90"/>
      <c r="Y55" s="90"/>
      <c r="Z55" s="90"/>
      <c r="AA55" s="90"/>
      <c r="AB55" s="90"/>
    </row>
  </sheetData>
  <mergeCells count="34">
    <mergeCell ref="N14:O14"/>
    <mergeCell ref="N15:O15"/>
    <mergeCell ref="B4:C4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  <mergeCell ref="K6:K10"/>
    <mergeCell ref="L6:L10"/>
    <mergeCell ref="G8:G10"/>
    <mergeCell ref="H8:H10"/>
    <mergeCell ref="I8:I10"/>
    <mergeCell ref="M6:M10"/>
    <mergeCell ref="N6:N10"/>
    <mergeCell ref="O6:O10"/>
    <mergeCell ref="P6:P10"/>
    <mergeCell ref="Q6:Q10"/>
    <mergeCell ref="S6:S10"/>
    <mergeCell ref="T6:T10"/>
    <mergeCell ref="U6:V6"/>
    <mergeCell ref="W6:W10"/>
    <mergeCell ref="U7:U10"/>
    <mergeCell ref="V7:V10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9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61</vt:i4>
      </vt:variant>
    </vt:vector>
  </HeadingPairs>
  <TitlesOfParts>
    <vt:vector size="61" baseType="lpstr">
      <vt:lpstr>5456-00</vt:lpstr>
      <vt:lpstr>5458-12</vt:lpstr>
      <vt:lpstr>5458-16</vt:lpstr>
      <vt:lpstr>5460-00</vt:lpstr>
      <vt:lpstr>5460-02</vt:lpstr>
      <vt:lpstr>5460-03</vt:lpstr>
      <vt:lpstr>5462-15</vt:lpstr>
      <vt:lpstr>5462-16</vt:lpstr>
      <vt:lpstr>5650-00</vt:lpstr>
      <vt:lpstr>5650-02</vt:lpstr>
      <vt:lpstr>5650-04</vt:lpstr>
      <vt:lpstr>5650-08</vt:lpstr>
      <vt:lpstr>5652-00</vt:lpstr>
      <vt:lpstr>5652-01</vt:lpstr>
      <vt:lpstr>5652-02</vt:lpstr>
      <vt:lpstr>5654-00</vt:lpstr>
      <vt:lpstr>5654-2</vt:lpstr>
      <vt:lpstr>5654-02</vt:lpstr>
      <vt:lpstr>5654-03</vt:lpstr>
      <vt:lpstr>5654-04</vt:lpstr>
      <vt:lpstr>5656-00</vt:lpstr>
      <vt:lpstr>5656-02</vt:lpstr>
      <vt:lpstr>5656-03</vt:lpstr>
      <vt:lpstr>5656-04</vt:lpstr>
      <vt:lpstr>5656-15</vt:lpstr>
      <vt:lpstr>5656-16</vt:lpstr>
      <vt:lpstr>5658-00</vt:lpstr>
      <vt:lpstr>5658-03</vt:lpstr>
      <vt:lpstr>5658-04</vt:lpstr>
      <vt:lpstr>5658-05</vt:lpstr>
      <vt:lpstr>5658-06</vt:lpstr>
      <vt:lpstr>5658-07</vt:lpstr>
      <vt:lpstr>5658-08</vt:lpstr>
      <vt:lpstr>5658-09</vt:lpstr>
      <vt:lpstr>5658-10</vt:lpstr>
      <vt:lpstr>5658-11</vt:lpstr>
      <vt:lpstr>5658-13</vt:lpstr>
      <vt:lpstr>5660-00</vt:lpstr>
      <vt:lpstr>5850-00</vt:lpstr>
      <vt:lpstr>5850-01</vt:lpstr>
      <vt:lpstr>5850-02</vt:lpstr>
      <vt:lpstr>5852-00</vt:lpstr>
      <vt:lpstr>5852-01</vt:lpstr>
      <vt:lpstr>5852-03</vt:lpstr>
      <vt:lpstr>5852-05</vt:lpstr>
      <vt:lpstr>5852-07</vt:lpstr>
      <vt:lpstr>5852-09</vt:lpstr>
      <vt:lpstr>5852-10</vt:lpstr>
      <vt:lpstr>5852-13</vt:lpstr>
      <vt:lpstr>5852-14</vt:lpstr>
      <vt:lpstr>5854-00</vt:lpstr>
      <vt:lpstr>5854-01</vt:lpstr>
      <vt:lpstr>5854-02</vt:lpstr>
      <vt:lpstr>5856-00</vt:lpstr>
      <vt:lpstr>5856-03</vt:lpstr>
      <vt:lpstr>5856-13</vt:lpstr>
      <vt:lpstr>5858-00</vt:lpstr>
      <vt:lpstr>5860-00</vt:lpstr>
      <vt:lpstr>6062-02</vt:lpstr>
      <vt:lpstr>6062-06</vt:lpstr>
      <vt:lpstr>6062-07</vt:lpstr>
    </vt:vector>
  </TitlesOfParts>
  <Company>THAI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INTEL</dc:creator>
  <cp:lastModifiedBy>INTEL</cp:lastModifiedBy>
  <cp:lastPrinted>2021-06-16T06:54:53Z</cp:lastPrinted>
  <dcterms:created xsi:type="dcterms:W3CDTF">2020-05-25T03:20:39Z</dcterms:created>
  <dcterms:modified xsi:type="dcterms:W3CDTF">2021-06-16T06:57:45Z</dcterms:modified>
</cp:coreProperties>
</file>