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8" windowWidth="19416" windowHeight="8076"/>
  </bookViews>
  <sheets>
    <sheet name="ต.ค.67" sheetId="5" r:id="rId1"/>
    <sheet name="พ.ย.67" sheetId="44" r:id="rId2"/>
    <sheet name="ธ.ค.67" sheetId="45" r:id="rId3"/>
    <sheet name="ม.ค.68" sheetId="46" r:id="rId4"/>
    <sheet name="ก.พ.68" sheetId="47" r:id="rId5"/>
    <sheet name="มี.ค.68" sheetId="48" r:id="rId6"/>
    <sheet name="เม.ย.68" sheetId="49" r:id="rId7"/>
    <sheet name="พ.ค.68" sheetId="50" r:id="rId8"/>
    <sheet name="มิ.ย.68" sheetId="51" r:id="rId9"/>
    <sheet name="ก.ค.68" sheetId="52" r:id="rId10"/>
    <sheet name="ส.ค.68" sheetId="53" r:id="rId11"/>
    <sheet name="ก.ย.68" sheetId="54" r:id="rId12"/>
  </sheets>
  <definedNames>
    <definedName name="_xlnm.Print_Area" localSheetId="9">ก.ค.68!$A$1:$L$77</definedName>
    <definedName name="_xlnm.Print_Area" localSheetId="4">ก.พ.68!$A$1:$L$107</definedName>
    <definedName name="_xlnm.Print_Area" localSheetId="11">ก.ย.68!$A$1:$L$131</definedName>
    <definedName name="_xlnm.Print_Area" localSheetId="0">ต.ค.67!$A$1:$L$35</definedName>
    <definedName name="_xlnm.Print_Area" localSheetId="2">ธ.ค.67!$A$1:$L$20</definedName>
    <definedName name="_xlnm.Print_Area" localSheetId="7">พ.ค.68!$A$1:$L$83</definedName>
    <definedName name="_xlnm.Print_Area" localSheetId="1">พ.ย.67!$A$1:$L$98</definedName>
    <definedName name="_xlnm.Print_Area" localSheetId="3">ม.ค.68!$A$1:$L$35</definedName>
    <definedName name="_xlnm.Print_Area" localSheetId="8">มิ.ย.68!$A$1:$L$104</definedName>
    <definedName name="_xlnm.Print_Area" localSheetId="5">มี.ค.68!$A$1:$L$107</definedName>
    <definedName name="_xlnm.Print_Area" localSheetId="6">เม.ย.68!$A$1:$L$95</definedName>
    <definedName name="_xlnm.Print_Area" localSheetId="10">ส.ค.68!$A$1:$L$92</definedName>
    <definedName name="_xlnm.Print_Titles" localSheetId="9">ก.ค.68!$5:$7</definedName>
    <definedName name="_xlnm.Print_Titles" localSheetId="4">ก.พ.68!$5:$7</definedName>
    <definedName name="_xlnm.Print_Titles" localSheetId="11">ก.ย.68!$5:$7</definedName>
    <definedName name="_xlnm.Print_Titles" localSheetId="0">ต.ค.67!$5:$7</definedName>
    <definedName name="_xlnm.Print_Titles" localSheetId="2">ธ.ค.67!$5:$7</definedName>
    <definedName name="_xlnm.Print_Titles" localSheetId="7">พ.ค.68!$5:$7</definedName>
    <definedName name="_xlnm.Print_Titles" localSheetId="1">พ.ย.67!$5:$7</definedName>
    <definedName name="_xlnm.Print_Titles" localSheetId="3">ม.ค.68!$5:$7</definedName>
    <definedName name="_xlnm.Print_Titles" localSheetId="8">มิ.ย.68!$5:$7</definedName>
    <definedName name="_xlnm.Print_Titles" localSheetId="5">มี.ค.68!$5:$7</definedName>
    <definedName name="_xlnm.Print_Titles" localSheetId="6">เม.ย.68!$5:$7</definedName>
    <definedName name="_xlnm.Print_Titles" localSheetId="10">ส.ค.68!$5:$7</definedName>
  </definedNames>
  <calcPr calcId="144525"/>
</workbook>
</file>

<file path=xl/calcChain.xml><?xml version="1.0" encoding="utf-8"?>
<calcChain xmlns="http://schemas.openxmlformats.org/spreadsheetml/2006/main">
  <c r="D8" i="53" l="1"/>
  <c r="G8" i="53" s="1"/>
  <c r="H8" i="53"/>
  <c r="D11" i="53"/>
  <c r="G11" i="53" s="1"/>
  <c r="H11" i="53"/>
  <c r="D14" i="53"/>
  <c r="I14" i="53" s="1"/>
  <c r="G14" i="53"/>
  <c r="H14" i="53"/>
  <c r="D17" i="53"/>
  <c r="G17" i="53" s="1"/>
  <c r="H17" i="53"/>
  <c r="D20" i="53"/>
  <c r="G20" i="53" s="1"/>
  <c r="H20" i="53"/>
  <c r="D23" i="53"/>
  <c r="I23" i="53" s="1"/>
  <c r="H23" i="53"/>
  <c r="D26" i="53"/>
  <c r="G26" i="53"/>
  <c r="H26" i="53"/>
  <c r="I26" i="53"/>
  <c r="D29" i="53"/>
  <c r="G29" i="53" s="1"/>
  <c r="H29" i="53"/>
  <c r="D32" i="53"/>
  <c r="I32" i="53" s="1"/>
  <c r="G32" i="53"/>
  <c r="H32" i="53"/>
  <c r="D35" i="53"/>
  <c r="I35" i="53" s="1"/>
  <c r="H35" i="53"/>
  <c r="D38" i="53"/>
  <c r="G38" i="53" s="1"/>
  <c r="H38" i="53"/>
  <c r="I38" i="53"/>
  <c r="D41" i="53"/>
  <c r="I41" i="53" s="1"/>
  <c r="H41" i="53"/>
  <c r="D44" i="53"/>
  <c r="G44" i="53" s="1"/>
  <c r="H44" i="53"/>
  <c r="D47" i="53"/>
  <c r="G47" i="53" s="1"/>
  <c r="H47" i="53"/>
  <c r="I47" i="53"/>
  <c r="D50" i="53"/>
  <c r="I50" i="53" s="1"/>
  <c r="H50" i="53"/>
  <c r="D53" i="53"/>
  <c r="G53" i="53" s="1"/>
  <c r="H53" i="53"/>
  <c r="I53" i="53"/>
  <c r="D56" i="53"/>
  <c r="G56" i="53" s="1"/>
  <c r="H56" i="53"/>
  <c r="D59" i="53"/>
  <c r="I59" i="53" s="1"/>
  <c r="G59" i="53"/>
  <c r="H59" i="53"/>
  <c r="D62" i="53"/>
  <c r="I62" i="53" s="1"/>
  <c r="H62" i="53"/>
  <c r="D65" i="53"/>
  <c r="G65" i="53" s="1"/>
  <c r="H65" i="53"/>
  <c r="I65" i="53"/>
  <c r="D68" i="53"/>
  <c r="G68" i="53" s="1"/>
  <c r="H68" i="53"/>
  <c r="D71" i="53"/>
  <c r="I71" i="53" s="1"/>
  <c r="H71" i="53"/>
  <c r="D74" i="53"/>
  <c r="G74" i="53" s="1"/>
  <c r="H74" i="53"/>
  <c r="D77" i="53"/>
  <c r="I77" i="53" s="1"/>
  <c r="G77" i="53"/>
  <c r="H77" i="53"/>
  <c r="D80" i="53"/>
  <c r="I80" i="53" s="1"/>
  <c r="H80" i="53"/>
  <c r="D83" i="53"/>
  <c r="G83" i="53" s="1"/>
  <c r="H83" i="53"/>
  <c r="D86" i="53"/>
  <c r="G86" i="53"/>
  <c r="H86" i="53"/>
  <c r="I86" i="53"/>
  <c r="D89" i="53"/>
  <c r="I89" i="53" s="1"/>
  <c r="G89" i="53"/>
  <c r="H89" i="53"/>
  <c r="C92" i="53"/>
  <c r="C131" i="54"/>
  <c r="H128" i="54"/>
  <c r="D128" i="54"/>
  <c r="G128" i="54" s="1"/>
  <c r="H125" i="54"/>
  <c r="D125" i="54"/>
  <c r="I125" i="54" s="1"/>
  <c r="H122" i="54"/>
  <c r="D122" i="54"/>
  <c r="G122" i="54" s="1"/>
  <c r="H119" i="54"/>
  <c r="D119" i="54"/>
  <c r="G119" i="54" s="1"/>
  <c r="H116" i="54"/>
  <c r="D116" i="54"/>
  <c r="I116" i="54" s="1"/>
  <c r="H113" i="54"/>
  <c r="D113" i="54"/>
  <c r="G113" i="54" s="1"/>
  <c r="H110" i="54"/>
  <c r="D110" i="54"/>
  <c r="G110" i="54" s="1"/>
  <c r="H107" i="54"/>
  <c r="D107" i="54"/>
  <c r="I107" i="54" s="1"/>
  <c r="H104" i="54"/>
  <c r="D104" i="54"/>
  <c r="G104" i="54" s="1"/>
  <c r="H101" i="54"/>
  <c r="D101" i="54"/>
  <c r="G101" i="54" s="1"/>
  <c r="H98" i="54"/>
  <c r="D98" i="54"/>
  <c r="I98" i="54" s="1"/>
  <c r="H95" i="54"/>
  <c r="D95" i="54"/>
  <c r="G95" i="54" s="1"/>
  <c r="H92" i="54"/>
  <c r="D92" i="54"/>
  <c r="G92" i="54" s="1"/>
  <c r="H89" i="54"/>
  <c r="D89" i="54"/>
  <c r="I89" i="54" s="1"/>
  <c r="H86" i="54"/>
  <c r="D86" i="54"/>
  <c r="G86" i="54" s="1"/>
  <c r="H83" i="54"/>
  <c r="D83" i="54"/>
  <c r="G83" i="54" s="1"/>
  <c r="H80" i="54"/>
  <c r="D80" i="54"/>
  <c r="I80" i="54" s="1"/>
  <c r="H77" i="54"/>
  <c r="D77" i="54"/>
  <c r="G77" i="54" s="1"/>
  <c r="H74" i="54"/>
  <c r="D74" i="54"/>
  <c r="G74" i="54" s="1"/>
  <c r="H71" i="54"/>
  <c r="D71" i="54"/>
  <c r="I71" i="54" s="1"/>
  <c r="H68" i="54"/>
  <c r="D68" i="54"/>
  <c r="G68" i="54" s="1"/>
  <c r="H65" i="54"/>
  <c r="D65" i="54"/>
  <c r="G65" i="54" s="1"/>
  <c r="H62" i="54"/>
  <c r="D62" i="54"/>
  <c r="I62" i="54" s="1"/>
  <c r="H59" i="54"/>
  <c r="D59" i="54"/>
  <c r="G59" i="54" s="1"/>
  <c r="H56" i="54"/>
  <c r="D56" i="54"/>
  <c r="G56" i="54" s="1"/>
  <c r="H53" i="54"/>
  <c r="D53" i="54"/>
  <c r="I53" i="54" s="1"/>
  <c r="H50" i="54"/>
  <c r="D50" i="54"/>
  <c r="G50" i="54" s="1"/>
  <c r="H47" i="54"/>
  <c r="D47" i="54"/>
  <c r="G47" i="54" s="1"/>
  <c r="H44" i="54"/>
  <c r="D44" i="54"/>
  <c r="I44" i="54" s="1"/>
  <c r="H41" i="54"/>
  <c r="D41" i="54"/>
  <c r="G41" i="54" s="1"/>
  <c r="H38" i="54"/>
  <c r="D38" i="54"/>
  <c r="G38" i="54" s="1"/>
  <c r="H35" i="54"/>
  <c r="D35" i="54"/>
  <c r="I35" i="54" s="1"/>
  <c r="H32" i="54"/>
  <c r="D32" i="54"/>
  <c r="G32" i="54" s="1"/>
  <c r="H29" i="54"/>
  <c r="D29" i="54"/>
  <c r="G29" i="54" s="1"/>
  <c r="H26" i="54"/>
  <c r="D26" i="54"/>
  <c r="I26" i="54" s="1"/>
  <c r="H23" i="54"/>
  <c r="D23" i="54"/>
  <c r="G23" i="54" s="1"/>
  <c r="H20" i="54"/>
  <c r="D20" i="54"/>
  <c r="G20" i="54" s="1"/>
  <c r="H17" i="54"/>
  <c r="D17" i="54"/>
  <c r="I17" i="54" s="1"/>
  <c r="H14" i="54"/>
  <c r="D14" i="54"/>
  <c r="G14" i="54" s="1"/>
  <c r="H11" i="54"/>
  <c r="D11" i="54"/>
  <c r="G11" i="54" s="1"/>
  <c r="H8" i="54"/>
  <c r="D8" i="54"/>
  <c r="I8" i="54" s="1"/>
  <c r="C77" i="52"/>
  <c r="H74" i="52"/>
  <c r="D74" i="52"/>
  <c r="I74" i="52" s="1"/>
  <c r="H71" i="52"/>
  <c r="D71" i="52"/>
  <c r="G71" i="52" s="1"/>
  <c r="H68" i="52"/>
  <c r="D68" i="52"/>
  <c r="I68" i="52" s="1"/>
  <c r="H65" i="52"/>
  <c r="D65" i="52"/>
  <c r="I65" i="52" s="1"/>
  <c r="H62" i="52"/>
  <c r="D62" i="52"/>
  <c r="G62" i="52" s="1"/>
  <c r="H59" i="52"/>
  <c r="D59" i="52"/>
  <c r="G59" i="52" s="1"/>
  <c r="H56" i="52"/>
  <c r="D56" i="52"/>
  <c r="I56" i="52" s="1"/>
  <c r="I53" i="52"/>
  <c r="H53" i="52"/>
  <c r="D53" i="52"/>
  <c r="G53" i="52" s="1"/>
  <c r="H50" i="52"/>
  <c r="D50" i="52"/>
  <c r="I50" i="52" s="1"/>
  <c r="H47" i="52"/>
  <c r="D47" i="52"/>
  <c r="I47" i="52" s="1"/>
  <c r="H44" i="52"/>
  <c r="D44" i="52"/>
  <c r="G44" i="52" s="1"/>
  <c r="H41" i="52"/>
  <c r="D41" i="52"/>
  <c r="I41" i="52" s="1"/>
  <c r="H38" i="52"/>
  <c r="D38" i="52"/>
  <c r="I38" i="52" s="1"/>
  <c r="H35" i="52"/>
  <c r="D35" i="52"/>
  <c r="G35" i="52" s="1"/>
  <c r="H32" i="52"/>
  <c r="D32" i="52"/>
  <c r="G32" i="52" s="1"/>
  <c r="H29" i="52"/>
  <c r="D29" i="52"/>
  <c r="I29" i="52" s="1"/>
  <c r="H26" i="52"/>
  <c r="D26" i="52"/>
  <c r="G26" i="52" s="1"/>
  <c r="H23" i="52"/>
  <c r="D23" i="52"/>
  <c r="I23" i="52" s="1"/>
  <c r="H20" i="52"/>
  <c r="D20" i="52"/>
  <c r="I20" i="52" s="1"/>
  <c r="H17" i="52"/>
  <c r="D17" i="52"/>
  <c r="G17" i="52" s="1"/>
  <c r="H14" i="52"/>
  <c r="D14" i="52"/>
  <c r="I14" i="52" s="1"/>
  <c r="H11" i="52"/>
  <c r="D11" i="52"/>
  <c r="I11" i="52" s="1"/>
  <c r="H8" i="52"/>
  <c r="D8" i="52"/>
  <c r="G8" i="52" s="1"/>
  <c r="C104" i="51"/>
  <c r="H101" i="51"/>
  <c r="D101" i="51"/>
  <c r="I101" i="51" s="1"/>
  <c r="H98" i="51"/>
  <c r="D98" i="51"/>
  <c r="I98" i="51" s="1"/>
  <c r="H95" i="51"/>
  <c r="D95" i="51"/>
  <c r="G95" i="51" s="1"/>
  <c r="H92" i="51"/>
  <c r="D92" i="51"/>
  <c r="G92" i="51" s="1"/>
  <c r="H89" i="51"/>
  <c r="D89" i="51"/>
  <c r="I89" i="51" s="1"/>
  <c r="I86" i="51"/>
  <c r="H86" i="51"/>
  <c r="D86" i="51"/>
  <c r="G86" i="51" s="1"/>
  <c r="H83" i="51"/>
  <c r="D83" i="51"/>
  <c r="I83" i="51" s="1"/>
  <c r="H80" i="51"/>
  <c r="D80" i="51"/>
  <c r="I80" i="51" s="1"/>
  <c r="H77" i="51"/>
  <c r="D77" i="51"/>
  <c r="G77" i="51" s="1"/>
  <c r="I74" i="51"/>
  <c r="H74" i="51"/>
  <c r="D74" i="51"/>
  <c r="G74" i="51" s="1"/>
  <c r="H71" i="51"/>
  <c r="D71" i="51"/>
  <c r="I71" i="51" s="1"/>
  <c r="H68" i="51"/>
  <c r="D68" i="51"/>
  <c r="G68" i="51" s="1"/>
  <c r="H65" i="51"/>
  <c r="D65" i="51"/>
  <c r="I65" i="51" s="1"/>
  <c r="H62" i="51"/>
  <c r="D62" i="51"/>
  <c r="I62" i="51" s="1"/>
  <c r="H59" i="51"/>
  <c r="D59" i="51"/>
  <c r="G59" i="51" s="1"/>
  <c r="I56" i="51"/>
  <c r="H56" i="51"/>
  <c r="D56" i="51"/>
  <c r="G56" i="51" s="1"/>
  <c r="H53" i="51"/>
  <c r="D53" i="51"/>
  <c r="I53" i="51" s="1"/>
  <c r="H50" i="51"/>
  <c r="D50" i="51"/>
  <c r="G50" i="51" s="1"/>
  <c r="H47" i="51"/>
  <c r="D47" i="51"/>
  <c r="G47" i="51" s="1"/>
  <c r="H44" i="51"/>
  <c r="D44" i="51"/>
  <c r="I44" i="51" s="1"/>
  <c r="H41" i="51"/>
  <c r="D41" i="51"/>
  <c r="G41" i="51" s="1"/>
  <c r="H38" i="51"/>
  <c r="D38" i="51"/>
  <c r="I38" i="51" s="1"/>
  <c r="H35" i="51"/>
  <c r="D35" i="51"/>
  <c r="I35" i="51" s="1"/>
  <c r="H32" i="51"/>
  <c r="D32" i="51"/>
  <c r="G32" i="51" s="1"/>
  <c r="H29" i="51"/>
  <c r="D29" i="51"/>
  <c r="I29" i="51" s="1"/>
  <c r="H26" i="51"/>
  <c r="D26" i="51"/>
  <c r="I26" i="51" s="1"/>
  <c r="H23" i="51"/>
  <c r="D23" i="51"/>
  <c r="G23" i="51" s="1"/>
  <c r="I20" i="51"/>
  <c r="H20" i="51"/>
  <c r="D20" i="51"/>
  <c r="G20" i="51" s="1"/>
  <c r="H17" i="51"/>
  <c r="D17" i="51"/>
  <c r="I17" i="51" s="1"/>
  <c r="H14" i="51"/>
  <c r="D14" i="51"/>
  <c r="G14" i="51" s="1"/>
  <c r="H11" i="51"/>
  <c r="D11" i="51"/>
  <c r="G11" i="51" s="1"/>
  <c r="H8" i="51"/>
  <c r="D8" i="51"/>
  <c r="I8" i="51" s="1"/>
  <c r="C83" i="50"/>
  <c r="H80" i="50"/>
  <c r="D80" i="50"/>
  <c r="I80" i="50" s="1"/>
  <c r="H77" i="50"/>
  <c r="D77" i="50"/>
  <c r="G77" i="50" s="1"/>
  <c r="H74" i="50"/>
  <c r="D74" i="50"/>
  <c r="G74" i="50" s="1"/>
  <c r="H71" i="50"/>
  <c r="D71" i="50"/>
  <c r="I71" i="50" s="1"/>
  <c r="I68" i="50"/>
  <c r="H68" i="50"/>
  <c r="D68" i="50"/>
  <c r="G68" i="50" s="1"/>
  <c r="H65" i="50"/>
  <c r="D65" i="50"/>
  <c r="G65" i="50" s="1"/>
  <c r="H62" i="50"/>
  <c r="D62" i="50"/>
  <c r="I62" i="50" s="1"/>
  <c r="H59" i="50"/>
  <c r="D59" i="50"/>
  <c r="G59" i="50" s="1"/>
  <c r="H56" i="50"/>
  <c r="D56" i="50"/>
  <c r="I56" i="50" s="1"/>
  <c r="H53" i="50"/>
  <c r="D53" i="50"/>
  <c r="I53" i="50" s="1"/>
  <c r="H50" i="50"/>
  <c r="D50" i="50"/>
  <c r="G50" i="50" s="1"/>
  <c r="I47" i="50"/>
  <c r="H47" i="50"/>
  <c r="D47" i="50"/>
  <c r="G47" i="50" s="1"/>
  <c r="H44" i="50"/>
  <c r="D44" i="50"/>
  <c r="I44" i="50" s="1"/>
  <c r="H41" i="50"/>
  <c r="D41" i="50"/>
  <c r="G41" i="50" s="1"/>
  <c r="H38" i="50"/>
  <c r="D38" i="50"/>
  <c r="G38" i="50" s="1"/>
  <c r="H35" i="50"/>
  <c r="D35" i="50"/>
  <c r="I35" i="50" s="1"/>
  <c r="H32" i="50"/>
  <c r="D32" i="50"/>
  <c r="G32" i="50" s="1"/>
  <c r="H29" i="50"/>
  <c r="D29" i="50"/>
  <c r="I29" i="50" s="1"/>
  <c r="H26" i="50"/>
  <c r="D26" i="50"/>
  <c r="I26" i="50" s="1"/>
  <c r="H23" i="50"/>
  <c r="D23" i="50"/>
  <c r="G23" i="50" s="1"/>
  <c r="H20" i="50"/>
  <c r="D20" i="50"/>
  <c r="G20" i="50" s="1"/>
  <c r="H17" i="50"/>
  <c r="D17" i="50"/>
  <c r="I17" i="50" s="1"/>
  <c r="H14" i="50"/>
  <c r="D14" i="50"/>
  <c r="G14" i="50" s="1"/>
  <c r="H11" i="50"/>
  <c r="D11" i="50"/>
  <c r="G11" i="50" s="1"/>
  <c r="H8" i="50"/>
  <c r="D8" i="50"/>
  <c r="I8" i="50" s="1"/>
  <c r="C95" i="49"/>
  <c r="H92" i="49"/>
  <c r="D92" i="49"/>
  <c r="I92" i="49" s="1"/>
  <c r="H89" i="49"/>
  <c r="D89" i="49"/>
  <c r="G89" i="49" s="1"/>
  <c r="H86" i="49"/>
  <c r="D86" i="49"/>
  <c r="G86" i="49" s="1"/>
  <c r="H83" i="49"/>
  <c r="D83" i="49"/>
  <c r="I83" i="49" s="1"/>
  <c r="H80" i="49"/>
  <c r="D80" i="49"/>
  <c r="G80" i="49" s="1"/>
  <c r="H77" i="49"/>
  <c r="D77" i="49"/>
  <c r="G77" i="49" s="1"/>
  <c r="H74" i="49"/>
  <c r="D74" i="49"/>
  <c r="I74" i="49" s="1"/>
  <c r="H71" i="49"/>
  <c r="D71" i="49"/>
  <c r="G71" i="49" s="1"/>
  <c r="H68" i="49"/>
  <c r="D68" i="49"/>
  <c r="G68" i="49" s="1"/>
  <c r="H65" i="49"/>
  <c r="D65" i="49"/>
  <c r="I65" i="49" s="1"/>
  <c r="H62" i="49"/>
  <c r="G62" i="49"/>
  <c r="D62" i="49"/>
  <c r="I62" i="49" s="1"/>
  <c r="H59" i="49"/>
  <c r="D59" i="49"/>
  <c r="G59" i="49" s="1"/>
  <c r="H56" i="49"/>
  <c r="G56" i="49"/>
  <c r="D56" i="49"/>
  <c r="I56" i="49" s="1"/>
  <c r="H53" i="49"/>
  <c r="D53" i="49"/>
  <c r="G53" i="49" s="1"/>
  <c r="H50" i="49"/>
  <c r="D50" i="49"/>
  <c r="G50" i="49" s="1"/>
  <c r="H47" i="49"/>
  <c r="D47" i="49"/>
  <c r="I47" i="49" s="1"/>
  <c r="I44" i="49"/>
  <c r="H44" i="49"/>
  <c r="D44" i="49"/>
  <c r="G44" i="49" s="1"/>
  <c r="H41" i="49"/>
  <c r="D41" i="49"/>
  <c r="G41" i="49" s="1"/>
  <c r="H38" i="49"/>
  <c r="D38" i="49"/>
  <c r="I38" i="49" s="1"/>
  <c r="H35" i="49"/>
  <c r="D35" i="49"/>
  <c r="I35" i="49" s="1"/>
  <c r="H32" i="49"/>
  <c r="D32" i="49"/>
  <c r="G32" i="49" s="1"/>
  <c r="H29" i="49"/>
  <c r="G29" i="49"/>
  <c r="D29" i="49"/>
  <c r="I29" i="49" s="1"/>
  <c r="H26" i="49"/>
  <c r="D26" i="49"/>
  <c r="I26" i="49" s="1"/>
  <c r="H23" i="49"/>
  <c r="D23" i="49"/>
  <c r="G23" i="49" s="1"/>
  <c r="H20" i="49"/>
  <c r="D20" i="49"/>
  <c r="I20" i="49" s="1"/>
  <c r="H17" i="49"/>
  <c r="D17" i="49"/>
  <c r="G17" i="49" s="1"/>
  <c r="H14" i="49"/>
  <c r="D14" i="49"/>
  <c r="G14" i="49" s="1"/>
  <c r="H11" i="49"/>
  <c r="D11" i="49"/>
  <c r="I11" i="49" s="1"/>
  <c r="H8" i="49"/>
  <c r="G8" i="49"/>
  <c r="D8" i="49"/>
  <c r="I8" i="49" s="1"/>
  <c r="C107" i="48"/>
  <c r="H104" i="48"/>
  <c r="D104" i="48"/>
  <c r="I104" i="48" s="1"/>
  <c r="H101" i="48"/>
  <c r="D101" i="48"/>
  <c r="I101" i="48" s="1"/>
  <c r="I98" i="48"/>
  <c r="H98" i="48"/>
  <c r="D98" i="48"/>
  <c r="G98" i="48" s="1"/>
  <c r="H95" i="48"/>
  <c r="D95" i="48"/>
  <c r="I95" i="48" s="1"/>
  <c r="H92" i="48"/>
  <c r="G92" i="48"/>
  <c r="D92" i="48"/>
  <c r="I92" i="48" s="1"/>
  <c r="H89" i="48"/>
  <c r="D89" i="48"/>
  <c r="G89" i="48" s="1"/>
  <c r="H86" i="48"/>
  <c r="D86" i="48"/>
  <c r="G86" i="48" s="1"/>
  <c r="H83" i="48"/>
  <c r="D83" i="48"/>
  <c r="I83" i="48" s="1"/>
  <c r="H80" i="48"/>
  <c r="D80" i="48"/>
  <c r="G80" i="48" s="1"/>
  <c r="H77" i="48"/>
  <c r="D77" i="48"/>
  <c r="G77" i="48" s="1"/>
  <c r="H74" i="48"/>
  <c r="D74" i="48"/>
  <c r="I74" i="48" s="1"/>
  <c r="H71" i="48"/>
  <c r="D71" i="48"/>
  <c r="G71" i="48" s="1"/>
  <c r="H68" i="48"/>
  <c r="D68" i="48"/>
  <c r="I68" i="48" s="1"/>
  <c r="H65" i="48"/>
  <c r="D65" i="48"/>
  <c r="I65" i="48" s="1"/>
  <c r="H62" i="48"/>
  <c r="D62" i="48"/>
  <c r="G62" i="48" s="1"/>
  <c r="I59" i="48"/>
  <c r="H59" i="48"/>
  <c r="D59" i="48"/>
  <c r="G59" i="48" s="1"/>
  <c r="H56" i="48"/>
  <c r="D56" i="48"/>
  <c r="I56" i="48" s="1"/>
  <c r="H53" i="48"/>
  <c r="D53" i="48"/>
  <c r="G53" i="48" s="1"/>
  <c r="H50" i="48"/>
  <c r="D50" i="48"/>
  <c r="G50" i="48" s="1"/>
  <c r="H47" i="48"/>
  <c r="D47" i="48"/>
  <c r="I47" i="48" s="1"/>
  <c r="H44" i="48"/>
  <c r="D44" i="48"/>
  <c r="G44" i="48" s="1"/>
  <c r="H41" i="48"/>
  <c r="D41" i="48"/>
  <c r="I41" i="48" s="1"/>
  <c r="H38" i="48"/>
  <c r="D38" i="48"/>
  <c r="I38" i="48" s="1"/>
  <c r="H35" i="48"/>
  <c r="D35" i="48"/>
  <c r="G35" i="48" s="1"/>
  <c r="H32" i="48"/>
  <c r="D32" i="48"/>
  <c r="G32" i="48" s="1"/>
  <c r="H29" i="48"/>
  <c r="G29" i="48"/>
  <c r="D29" i="48"/>
  <c r="I29" i="48" s="1"/>
  <c r="H26" i="48"/>
  <c r="D26" i="48"/>
  <c r="G26" i="48" s="1"/>
  <c r="H23" i="48"/>
  <c r="G23" i="48"/>
  <c r="D23" i="48"/>
  <c r="I23" i="48" s="1"/>
  <c r="H20" i="48"/>
  <c r="D20" i="48"/>
  <c r="I20" i="48" s="1"/>
  <c r="H17" i="48"/>
  <c r="D17" i="48"/>
  <c r="G17" i="48" s="1"/>
  <c r="H14" i="48"/>
  <c r="D14" i="48"/>
  <c r="I14" i="48" s="1"/>
  <c r="H11" i="48"/>
  <c r="D11" i="48"/>
  <c r="I11" i="48" s="1"/>
  <c r="H8" i="48"/>
  <c r="D8" i="48"/>
  <c r="G8" i="48" s="1"/>
  <c r="C107" i="47"/>
  <c r="H104" i="47"/>
  <c r="D104" i="47"/>
  <c r="G104" i="47" s="1"/>
  <c r="H101" i="47"/>
  <c r="D101" i="47"/>
  <c r="G101" i="47" s="1"/>
  <c r="H98" i="47"/>
  <c r="D98" i="47"/>
  <c r="I98" i="47" s="1"/>
  <c r="H95" i="47"/>
  <c r="D95" i="47"/>
  <c r="G95" i="47" s="1"/>
  <c r="I92" i="47"/>
  <c r="H92" i="47"/>
  <c r="D92" i="47"/>
  <c r="G92" i="47" s="1"/>
  <c r="H89" i="47"/>
  <c r="D89" i="47"/>
  <c r="I89" i="47" s="1"/>
  <c r="I86" i="47"/>
  <c r="H86" i="47"/>
  <c r="D86" i="47"/>
  <c r="G86" i="47" s="1"/>
  <c r="H83" i="47"/>
  <c r="D83" i="47"/>
  <c r="G83" i="47" s="1"/>
  <c r="H80" i="47"/>
  <c r="D80" i="47"/>
  <c r="I80" i="47" s="1"/>
  <c r="H77" i="47"/>
  <c r="D77" i="47"/>
  <c r="G77" i="47" s="1"/>
  <c r="H74" i="47"/>
  <c r="D74" i="47"/>
  <c r="G74" i="47" s="1"/>
  <c r="H71" i="47"/>
  <c r="D71" i="47"/>
  <c r="I71" i="47" s="1"/>
  <c r="H68" i="47"/>
  <c r="D68" i="47"/>
  <c r="G68" i="47" s="1"/>
  <c r="H65" i="47"/>
  <c r="D65" i="47"/>
  <c r="G65" i="47" s="1"/>
  <c r="H62" i="47"/>
  <c r="D62" i="47"/>
  <c r="I62" i="47" s="1"/>
  <c r="H59" i="47"/>
  <c r="D59" i="47"/>
  <c r="G59" i="47" s="1"/>
  <c r="H56" i="47"/>
  <c r="D56" i="47"/>
  <c r="G56" i="47" s="1"/>
  <c r="H53" i="47"/>
  <c r="D53" i="47"/>
  <c r="I53" i="47" s="1"/>
  <c r="H50" i="47"/>
  <c r="D50" i="47"/>
  <c r="I50" i="47" s="1"/>
  <c r="I47" i="47"/>
  <c r="H47" i="47"/>
  <c r="D47" i="47"/>
  <c r="G47" i="47" s="1"/>
  <c r="H44" i="47"/>
  <c r="D44" i="47"/>
  <c r="I44" i="47" s="1"/>
  <c r="H41" i="47"/>
  <c r="D41" i="47"/>
  <c r="G41" i="47" s="1"/>
  <c r="H38" i="47"/>
  <c r="D38" i="47"/>
  <c r="G38" i="47" s="1"/>
  <c r="H35" i="47"/>
  <c r="D35" i="47"/>
  <c r="I35" i="47" s="1"/>
  <c r="H32" i="47"/>
  <c r="D32" i="47"/>
  <c r="I32" i="47" s="1"/>
  <c r="I29" i="47"/>
  <c r="H29" i="47"/>
  <c r="D29" i="47"/>
  <c r="G29" i="47" s="1"/>
  <c r="H26" i="47"/>
  <c r="D26" i="47"/>
  <c r="G26" i="47" s="1"/>
  <c r="I23" i="47"/>
  <c r="H23" i="47"/>
  <c r="D23" i="47"/>
  <c r="G23" i="47" s="1"/>
  <c r="H20" i="47"/>
  <c r="D20" i="47"/>
  <c r="G20" i="47" s="1"/>
  <c r="H17" i="47"/>
  <c r="D17" i="47"/>
  <c r="G17" i="47" s="1"/>
  <c r="H14" i="47"/>
  <c r="D14" i="47"/>
  <c r="I14" i="47" s="1"/>
  <c r="H11" i="47"/>
  <c r="D11" i="47"/>
  <c r="G11" i="47" s="1"/>
  <c r="H8" i="47"/>
  <c r="D8" i="47"/>
  <c r="I8" i="47" s="1"/>
  <c r="C35" i="46"/>
  <c r="H32" i="46"/>
  <c r="D32" i="46"/>
  <c r="G32" i="46" s="1"/>
  <c r="H29" i="46"/>
  <c r="D29" i="46"/>
  <c r="G29" i="46" s="1"/>
  <c r="H26" i="46"/>
  <c r="D26" i="46"/>
  <c r="I26" i="46" s="1"/>
  <c r="H23" i="46"/>
  <c r="D23" i="46"/>
  <c r="G23" i="46" s="1"/>
  <c r="H20" i="46"/>
  <c r="D20" i="46"/>
  <c r="G20" i="46" s="1"/>
  <c r="I17" i="46"/>
  <c r="H17" i="46"/>
  <c r="D17" i="46"/>
  <c r="G17" i="46" s="1"/>
  <c r="H14" i="46"/>
  <c r="D14" i="46"/>
  <c r="G14" i="46" s="1"/>
  <c r="H11" i="46"/>
  <c r="D11" i="46"/>
  <c r="G11" i="46" s="1"/>
  <c r="H8" i="46"/>
  <c r="D8" i="46"/>
  <c r="G8" i="46" s="1"/>
  <c r="C20" i="45"/>
  <c r="H17" i="45"/>
  <c r="D17" i="45"/>
  <c r="G17" i="45" s="1"/>
  <c r="H14" i="45"/>
  <c r="D14" i="45"/>
  <c r="G14" i="45" s="1"/>
  <c r="H11" i="45"/>
  <c r="D11" i="45"/>
  <c r="G11" i="45" s="1"/>
  <c r="H8" i="45"/>
  <c r="D8" i="45"/>
  <c r="I8" i="45" s="1"/>
  <c r="C98" i="44"/>
  <c r="H95" i="44"/>
  <c r="D95" i="44"/>
  <c r="G95" i="44" s="1"/>
  <c r="H92" i="44"/>
  <c r="D92" i="44"/>
  <c r="G92" i="44" s="1"/>
  <c r="H89" i="44"/>
  <c r="D89" i="44"/>
  <c r="I89" i="44" s="1"/>
  <c r="H86" i="44"/>
  <c r="D86" i="44"/>
  <c r="G86" i="44" s="1"/>
  <c r="I83" i="44"/>
  <c r="H83" i="44"/>
  <c r="D83" i="44"/>
  <c r="G83" i="44" s="1"/>
  <c r="H80" i="44"/>
  <c r="D80" i="44"/>
  <c r="I80" i="44" s="1"/>
  <c r="I77" i="44"/>
  <c r="H77" i="44"/>
  <c r="D77" i="44"/>
  <c r="G77" i="44" s="1"/>
  <c r="H74" i="44"/>
  <c r="D74" i="44"/>
  <c r="I74" i="44" s="1"/>
  <c r="H71" i="44"/>
  <c r="D71" i="44"/>
  <c r="I71" i="44" s="1"/>
  <c r="H68" i="44"/>
  <c r="D68" i="44"/>
  <c r="G68" i="44" s="1"/>
  <c r="H65" i="44"/>
  <c r="D65" i="44"/>
  <c r="G65" i="44" s="1"/>
  <c r="H62" i="44"/>
  <c r="D62" i="44"/>
  <c r="I62" i="44" s="1"/>
  <c r="H59" i="44"/>
  <c r="D59" i="44"/>
  <c r="G59" i="44" s="1"/>
  <c r="H56" i="44"/>
  <c r="D56" i="44"/>
  <c r="I56" i="44" s="1"/>
  <c r="H53" i="44"/>
  <c r="D53" i="44"/>
  <c r="G53" i="44" s="1"/>
  <c r="H50" i="44"/>
  <c r="D50" i="44"/>
  <c r="G50" i="44" s="1"/>
  <c r="I47" i="44"/>
  <c r="H47" i="44"/>
  <c r="D47" i="44"/>
  <c r="G47" i="44" s="1"/>
  <c r="H44" i="44"/>
  <c r="D44" i="44"/>
  <c r="G44" i="44" s="1"/>
  <c r="I41" i="44"/>
  <c r="H41" i="44"/>
  <c r="D41" i="44"/>
  <c r="G41" i="44" s="1"/>
  <c r="H38" i="44"/>
  <c r="D38" i="44"/>
  <c r="G38" i="44" s="1"/>
  <c r="H35" i="44"/>
  <c r="D35" i="44"/>
  <c r="I35" i="44" s="1"/>
  <c r="H32" i="44"/>
  <c r="D32" i="44"/>
  <c r="G32" i="44" s="1"/>
  <c r="I29" i="44"/>
  <c r="H29" i="44"/>
  <c r="D29" i="44"/>
  <c r="G29" i="44" s="1"/>
  <c r="H26" i="44"/>
  <c r="D26" i="44"/>
  <c r="I26" i="44" s="1"/>
  <c r="I23" i="44"/>
  <c r="H23" i="44"/>
  <c r="D23" i="44"/>
  <c r="G23" i="44" s="1"/>
  <c r="H20" i="44"/>
  <c r="D20" i="44"/>
  <c r="I20" i="44" s="1"/>
  <c r="H17" i="44"/>
  <c r="D17" i="44"/>
  <c r="G17" i="44" s="1"/>
  <c r="H14" i="44"/>
  <c r="D14" i="44"/>
  <c r="G14" i="44" s="1"/>
  <c r="H11" i="44"/>
  <c r="D11" i="44"/>
  <c r="G11" i="44" s="1"/>
  <c r="H8" i="44"/>
  <c r="D8" i="44"/>
  <c r="G8" i="44" s="1"/>
  <c r="G83" i="49" l="1"/>
  <c r="I38" i="54"/>
  <c r="I47" i="54"/>
  <c r="I92" i="54"/>
  <c r="I101" i="54"/>
  <c r="I56" i="54"/>
  <c r="I110" i="54"/>
  <c r="I11" i="54"/>
  <c r="I65" i="54"/>
  <c r="I119" i="54"/>
  <c r="I20" i="54"/>
  <c r="I74" i="54"/>
  <c r="I128" i="54"/>
  <c r="I29" i="54"/>
  <c r="I83" i="54"/>
  <c r="I20" i="53"/>
  <c r="G80" i="53"/>
  <c r="G71" i="53"/>
  <c r="I74" i="53"/>
  <c r="I83" i="53"/>
  <c r="I68" i="53"/>
  <c r="G50" i="53"/>
  <c r="G23" i="53"/>
  <c r="G41" i="53"/>
  <c r="I11" i="53"/>
  <c r="I8" i="53"/>
  <c r="I56" i="53"/>
  <c r="I29" i="53"/>
  <c r="G62" i="53"/>
  <c r="I44" i="53"/>
  <c r="G35" i="53"/>
  <c r="I17" i="53"/>
  <c r="I32" i="52"/>
  <c r="G41" i="52"/>
  <c r="I71" i="52"/>
  <c r="I26" i="52"/>
  <c r="G14" i="52"/>
  <c r="I59" i="52"/>
  <c r="G23" i="52"/>
  <c r="G68" i="52"/>
  <c r="G11" i="52"/>
  <c r="G50" i="52"/>
  <c r="I17" i="52"/>
  <c r="G38" i="52"/>
  <c r="I44" i="52"/>
  <c r="G65" i="52"/>
  <c r="G29" i="51"/>
  <c r="I47" i="51"/>
  <c r="I92" i="51"/>
  <c r="G101" i="51"/>
  <c r="G83" i="51"/>
  <c r="I11" i="51"/>
  <c r="G38" i="51"/>
  <c r="G65" i="51"/>
  <c r="I77" i="51"/>
  <c r="G98" i="51"/>
  <c r="I41" i="50"/>
  <c r="G29" i="50"/>
  <c r="I74" i="50"/>
  <c r="G17" i="50"/>
  <c r="G56" i="50"/>
  <c r="I32" i="50"/>
  <c r="I14" i="50"/>
  <c r="I20" i="50"/>
  <c r="I59" i="50"/>
  <c r="G80" i="50"/>
  <c r="I11" i="50"/>
  <c r="G26" i="50"/>
  <c r="G71" i="50"/>
  <c r="G44" i="50"/>
  <c r="I38" i="50"/>
  <c r="G53" i="50"/>
  <c r="I65" i="50"/>
  <c r="I89" i="49"/>
  <c r="G35" i="49"/>
  <c r="I77" i="49"/>
  <c r="I50" i="49"/>
  <c r="I71" i="49"/>
  <c r="I23" i="49"/>
  <c r="I17" i="49"/>
  <c r="I14" i="49"/>
  <c r="G26" i="49"/>
  <c r="I41" i="49"/>
  <c r="G74" i="49"/>
  <c r="G11" i="49"/>
  <c r="I32" i="49"/>
  <c r="G38" i="49"/>
  <c r="I53" i="49"/>
  <c r="I59" i="49"/>
  <c r="G65" i="49"/>
  <c r="I80" i="49"/>
  <c r="I86" i="49"/>
  <c r="G92" i="49"/>
  <c r="G47" i="49"/>
  <c r="G20" i="49"/>
  <c r="I68" i="49"/>
  <c r="I71" i="48"/>
  <c r="G95" i="48"/>
  <c r="G101" i="48"/>
  <c r="G11" i="48"/>
  <c r="I17" i="48"/>
  <c r="G104" i="48"/>
  <c r="I77" i="48"/>
  <c r="G56" i="48"/>
  <c r="G68" i="48"/>
  <c r="I32" i="48"/>
  <c r="I50" i="48"/>
  <c r="G41" i="48"/>
  <c r="G47" i="48"/>
  <c r="G65" i="48"/>
  <c r="G83" i="48"/>
  <c r="I89" i="48"/>
  <c r="G14" i="48"/>
  <c r="G20" i="48"/>
  <c r="I44" i="48"/>
  <c r="I62" i="48"/>
  <c r="G38" i="48"/>
  <c r="G74" i="48"/>
  <c r="I11" i="47"/>
  <c r="I65" i="47"/>
  <c r="I59" i="47"/>
  <c r="I41" i="47"/>
  <c r="G98" i="47"/>
  <c r="I20" i="47"/>
  <c r="I56" i="47"/>
  <c r="G62" i="47"/>
  <c r="I83" i="47"/>
  <c r="G89" i="47"/>
  <c r="I104" i="47"/>
  <c r="I68" i="47"/>
  <c r="I74" i="47"/>
  <c r="G80" i="47"/>
  <c r="I95" i="47"/>
  <c r="I101" i="47"/>
  <c r="G14" i="47"/>
  <c r="G71" i="47"/>
  <c r="G50" i="47"/>
  <c r="I38" i="47"/>
  <c r="I77" i="47"/>
  <c r="G32" i="47"/>
  <c r="I29" i="46"/>
  <c r="I23" i="46"/>
  <c r="I14" i="46"/>
  <c r="I8" i="46"/>
  <c r="I14" i="45"/>
  <c r="I11" i="45"/>
  <c r="I11" i="44"/>
  <c r="I65" i="44"/>
  <c r="I59" i="44"/>
  <c r="I95" i="44"/>
  <c r="I14" i="44"/>
  <c r="I32" i="44"/>
  <c r="I38" i="44"/>
  <c r="I50" i="44"/>
  <c r="I68" i="44"/>
  <c r="I86" i="44"/>
  <c r="I92" i="44"/>
  <c r="G56" i="44"/>
  <c r="G20" i="44"/>
  <c r="G74" i="44"/>
  <c r="I14" i="54"/>
  <c r="I23" i="54"/>
  <c r="I32" i="54"/>
  <c r="I41" i="54"/>
  <c r="I50" i="54"/>
  <c r="I59" i="54"/>
  <c r="I68" i="54"/>
  <c r="I77" i="54"/>
  <c r="I86" i="54"/>
  <c r="I95" i="54"/>
  <c r="I104" i="54"/>
  <c r="I113" i="54"/>
  <c r="I122" i="54"/>
  <c r="G8" i="54"/>
  <c r="G17" i="54"/>
  <c r="G26" i="54"/>
  <c r="G35" i="54"/>
  <c r="G44" i="54"/>
  <c r="G53" i="54"/>
  <c r="G62" i="54"/>
  <c r="G71" i="54"/>
  <c r="G80" i="54"/>
  <c r="G89" i="54"/>
  <c r="G98" i="54"/>
  <c r="G107" i="54"/>
  <c r="G116" i="54"/>
  <c r="G125" i="54"/>
  <c r="G29" i="52"/>
  <c r="G56" i="52"/>
  <c r="I8" i="52"/>
  <c r="G20" i="52"/>
  <c r="I35" i="52"/>
  <c r="G47" i="52"/>
  <c r="I62" i="52"/>
  <c r="G74" i="52"/>
  <c r="I95" i="51"/>
  <c r="I14" i="51"/>
  <c r="I23" i="51"/>
  <c r="I32" i="51"/>
  <c r="I41" i="51"/>
  <c r="I50" i="51"/>
  <c r="I59" i="51"/>
  <c r="I68" i="51"/>
  <c r="G8" i="51"/>
  <c r="G17" i="51"/>
  <c r="G26" i="51"/>
  <c r="G35" i="51"/>
  <c r="G44" i="51"/>
  <c r="G53" i="51"/>
  <c r="G62" i="51"/>
  <c r="G71" i="51"/>
  <c r="G80" i="51"/>
  <c r="G89" i="51"/>
  <c r="G8" i="50"/>
  <c r="I23" i="50"/>
  <c r="G35" i="50"/>
  <c r="I50" i="50"/>
  <c r="G62" i="50"/>
  <c r="I77" i="50"/>
  <c r="I26" i="48"/>
  <c r="I53" i="48"/>
  <c r="I80" i="48"/>
  <c r="I86" i="48"/>
  <c r="I8" i="48"/>
  <c r="I35" i="48"/>
  <c r="I17" i="47"/>
  <c r="I26" i="47"/>
  <c r="G8" i="47"/>
  <c r="G35" i="47"/>
  <c r="G44" i="47"/>
  <c r="G53" i="47"/>
  <c r="I11" i="46"/>
  <c r="I20" i="46"/>
  <c r="G26" i="46"/>
  <c r="I32" i="46"/>
  <c r="I17" i="45"/>
  <c r="G8" i="45"/>
  <c r="G26" i="44"/>
  <c r="G35" i="44"/>
  <c r="G62" i="44"/>
  <c r="G71" i="44"/>
  <c r="I8" i="44"/>
  <c r="I17" i="44"/>
  <c r="I44" i="44"/>
  <c r="I53" i="44"/>
  <c r="G89" i="44"/>
  <c r="G80" i="44"/>
  <c r="C35" i="5" l="1"/>
  <c r="D11" i="5"/>
  <c r="I11" i="5" s="1"/>
  <c r="D14" i="5"/>
  <c r="I14" i="5" s="1"/>
  <c r="D17" i="5"/>
  <c r="G17" i="5" s="1"/>
  <c r="D20" i="5"/>
  <c r="I20" i="5" s="1"/>
  <c r="D23" i="5"/>
  <c r="G23" i="5" s="1"/>
  <c r="D26" i="5"/>
  <c r="G26" i="5" s="1"/>
  <c r="D29" i="5"/>
  <c r="I29" i="5" s="1"/>
  <c r="D32" i="5"/>
  <c r="I32" i="5" s="1"/>
  <c r="H11" i="5"/>
  <c r="H14" i="5"/>
  <c r="H17" i="5"/>
  <c r="H20" i="5"/>
  <c r="H23" i="5"/>
  <c r="H26" i="5"/>
  <c r="H29" i="5"/>
  <c r="H32" i="5"/>
  <c r="G29" i="5" l="1"/>
  <c r="I26" i="5"/>
  <c r="G11" i="5"/>
  <c r="G20" i="5"/>
  <c r="I17" i="5"/>
  <c r="G32" i="5"/>
  <c r="G14" i="5"/>
  <c r="I23" i="5"/>
  <c r="H8" i="5" l="1"/>
  <c r="D8" i="5"/>
  <c r="I8" i="5" l="1"/>
  <c r="G8" i="5"/>
</calcChain>
</file>

<file path=xl/sharedStrings.xml><?xml version="1.0" encoding="utf-8"?>
<sst xmlns="http://schemas.openxmlformats.org/spreadsheetml/2006/main" count="3177" uniqueCount="558">
  <si>
    <t>แบบ สขร.1</t>
  </si>
  <si>
    <t>องค์การบริหารส่วนตำบลหนองผือ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</si>
  <si>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</si>
  <si>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</si>
  <si>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</si>
  <si>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</si>
  <si>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</si>
  <si>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</si>
  <si>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</si>
  <si>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</t>
  </si>
  <si>
    <t>หรือจ้าง</t>
  </si>
  <si>
    <t>(บาท)</t>
  </si>
  <si>
    <t>เสนอราคาต่ำสุด</t>
  </si>
  <si>
    <t>สะดวก บริการรวดเร็ว</t>
  </si>
  <si>
    <t>ตกลงจ้าง</t>
  </si>
  <si>
    <t xml:space="preserve">เลขที่ </t>
  </si>
  <si>
    <t xml:space="preserve">ลงวันที่ </t>
  </si>
  <si>
    <t>สิ้นสุดวันที่</t>
  </si>
  <si>
    <t>จ้างเหมาบริการบุคคลภายนอกเพื่อปฏิบัติหน้าที่แม่บ้าน</t>
  </si>
  <si>
    <t>นางโสภา พรมมา</t>
  </si>
  <si>
    <t>ป้ายปานอิงค์เจ็ท</t>
  </si>
  <si>
    <t>คำสอนพาณิชย์</t>
  </si>
  <si>
    <t>นายประกาศิต กรจักร์</t>
  </si>
  <si>
    <t>สลัดการช่าง</t>
  </si>
  <si>
    <t>โต้งการป้าย</t>
  </si>
  <si>
    <t>คูณทวียนตรกิจเซอร์วิส</t>
  </si>
  <si>
    <t>นายไพรวรรณ กุลเทียนประดิษฐ์</t>
  </si>
  <si>
    <t>อั้งเซอร์วิส</t>
  </si>
  <si>
    <t>เฉลิมเกียรติคอนสตรัคชั่น</t>
  </si>
  <si>
    <t>ร่ำรวยทรัพย์</t>
  </si>
  <si>
    <t>ร้านกิจเจริญ</t>
  </si>
  <si>
    <t>ยี่หวาพาณิชย์</t>
  </si>
  <si>
    <t>ไทยพาณิช</t>
  </si>
  <si>
    <t>ศุภฤกษ์พาณิชย์</t>
  </si>
  <si>
    <t>กิจเจริญ</t>
  </si>
  <si>
    <t>ร่ำรวยก่อสร้าง</t>
  </si>
  <si>
    <t>ไทยพานิช</t>
  </si>
  <si>
    <t>โครงการปรับปรุงบ่อขยะ บ้านเมี่ยง หมู่ 9</t>
  </si>
  <si>
    <t>สัญญาก่อสร้าง</t>
  </si>
  <si>
    <t>ป.จิราวัฒน์</t>
  </si>
  <si>
    <t>จ้างเหมาซ่อมแซมรถยนต์ส่วนกลาง กข3491</t>
  </si>
  <si>
    <t>สินเจริญ</t>
  </si>
  <si>
    <t>1/2568</t>
  </si>
  <si>
    <t>ท่าลี่ยางยนต์</t>
  </si>
  <si>
    <t>สำเนียง สุพรมอิน</t>
  </si>
  <si>
    <t>สิทธิพงษ์ คอนสทรัคชั่น</t>
  </si>
  <si>
    <t>ณรงค์รุ่งเรือง</t>
  </si>
  <si>
    <t>จ้างปรับปรุงเว็บไซต์และเก็บรักษาข้อมูลของอบต.หนองผือ ประจำปี 2568</t>
  </si>
  <si>
    <t>ร้านที เอส คอมพิวเตอร์</t>
  </si>
  <si>
    <t>2/2568</t>
  </si>
  <si>
    <t>จ้างเหมาซ่อมแซมรถบรรทุกขยะ ทะเบียน 81-8606</t>
  </si>
  <si>
    <t>หจก.ภัทรธิรา</t>
  </si>
  <si>
    <t>5/2568</t>
  </si>
  <si>
    <t>จ้างเหมาซ่อมแซมประตูสำนักงาน</t>
  </si>
  <si>
    <t>6/2568</t>
  </si>
  <si>
    <t>โครงการปรับปรุงจุดชมวิวแก่งโตน</t>
  </si>
  <si>
    <t>7/2568</t>
  </si>
  <si>
    <t>จ้างทำป้ายโครงการสืบสานประเพณีลอยกระทง ประจำปี 2567</t>
  </si>
  <si>
    <t>8/2568</t>
  </si>
  <si>
    <t>จ้างทำสถานที่ท่าลอยกระทงและประดับตกแต่ง โครงการสืบสานประเพณีลอยกระทง ประจำปี 2567</t>
  </si>
  <si>
    <t>9/2568</t>
  </si>
  <si>
    <t>จ้างเหมาทำเวที เครื่องเสียง ติดตั้งไฟฟ้าส่องสว่าง โครงการสืบสานประเพณีลอยกระทง ประจำปี 2567</t>
  </si>
  <si>
    <t>11/2568</t>
  </si>
  <si>
    <t>จ้างเหมาทำขบวนแห่พร้อมกระทงใหญ่ ตกแต่งรถ โครงการสืบสานประเพณีลอยกระทง ประจำปี 2567</t>
  </si>
  <si>
    <t>12/2568</t>
  </si>
  <si>
    <t>13/2568</t>
  </si>
  <si>
    <t>จ้างเหมาซ่อมแซมรถกระเช้าไฟฟ้าเครนดัมพ์ ทะเบียน 82-3623</t>
  </si>
  <si>
    <t>14/2568</t>
  </si>
  <si>
    <t>โครงการซ่อมแซมถนนเพื่อการเกษตรสายซำบอน,3ซ้ง หมู่ 8</t>
  </si>
  <si>
    <t>16/2568</t>
  </si>
  <si>
    <t>จ้างเหมาซ่อมแซมรถบรรทุกน้ำอเนกประสงค์ ทะเบียน บท3231</t>
  </si>
  <si>
    <t>17/2568</t>
  </si>
  <si>
    <t>จ้างเหมาซ่อมแซมรถบรรทุกขยะ ทะเบียน 81-1120</t>
  </si>
  <si>
    <t>18/2568</t>
  </si>
  <si>
    <t>จ้างทำป้ายไวนิลติดห้องประชุมองค์การบริหารส่วนตำบลหนองผือ</t>
  </si>
  <si>
    <t>19/2568</t>
  </si>
  <si>
    <t>จ้างเหมารถตู้ปรับอากาศพร้อมน้ำมันเชื้อเพลิงและคนขับสำหรับเป็นพาหนะเดินทางไปราชการ</t>
  </si>
  <si>
    <t>นางนิสารัตน์ ผาโคตร</t>
  </si>
  <si>
    <t>20/2568</t>
  </si>
  <si>
    <t>22/2568</t>
  </si>
  <si>
    <t>จ้างออกแบบพร้อมรับรองแบบงานก่อสร้าง</t>
  </si>
  <si>
    <t>นายสุรศักดิ์ ราษี</t>
  </si>
  <si>
    <t>23/2568</t>
  </si>
  <si>
    <t>จ้างทำป้ายลดอุบัติเหตุทางถนนช่วงปีใหม่ 2568</t>
  </si>
  <si>
    <t>จ้างเหมาจัดสถานที่โครงการวันเด็กแห่งชาติ ประจำปี 2568</t>
  </si>
  <si>
    <t>24/2568</t>
  </si>
  <si>
    <t>จ้างเหมาอาหาร อาหารว่างและเครื่องดื่มโครงการวันเด็กแห่งชาติ ประจำปี 2568</t>
  </si>
  <si>
    <t>ช้อนทอง</t>
  </si>
  <si>
    <t>25/2568</t>
  </si>
  <si>
    <t>โครงการก่อสร้างถนนคสล.ซอยนาจาน(ต่อจากของเดิมบริเวณโค้งตาลุน-เถียงตากุ้ง) บ้านเมี่ยง หมู่ 9</t>
  </si>
  <si>
    <t>26/2568</t>
  </si>
  <si>
    <t>โครงการก่อสร้างรางระบายน้ำซอย 6 หมู่ 7</t>
  </si>
  <si>
    <t>27/2568</t>
  </si>
  <si>
    <t>โครงการวางท่อระบายน้ำคสล.สายขอนแก่น-น้ำแคม บ้านขอนแก่น หมู่ 4</t>
  </si>
  <si>
    <t>28/2568</t>
  </si>
  <si>
    <t>โครงการปรับปรุงถนนเพื่อการเกษตรสายอัศวิน หมู่ 10</t>
  </si>
  <si>
    <t>29/2568</t>
  </si>
  <si>
    <t>โครงการก่อสร้างรางระบายน้ำซอย 9 ถึง ซอย 11 หมู่ 7</t>
  </si>
  <si>
    <t>30/2568</t>
  </si>
  <si>
    <t>จ้างเหมาซ่อมแซมรถยนต์ส่วนกลาง หมายเลขทะเบียน กจ2106</t>
  </si>
  <si>
    <t>31/2568</t>
  </si>
  <si>
    <t>พัฒนชัยยนต์ ออโต้กรุ๊ป</t>
  </si>
  <si>
    <t>32/2568</t>
  </si>
  <si>
    <t>จ้างเหมาซ่อมแซมรถยนต์ส่วนกลาง หมายเลขทะเบียน กข3491</t>
  </si>
  <si>
    <t>35/2568</t>
  </si>
  <si>
    <t>จ้างเหมาซ่อมแซมรถบรรทุกอเนกประสงค์ หมายเลขทะเบียน 81-1120</t>
  </si>
  <si>
    <t>36/2568</t>
  </si>
  <si>
    <t>ก่อสร้างถนนคสล.สายรอบหมู่บ้าน (ซอยราตรี2) หมู่ 8</t>
  </si>
  <si>
    <t>37/2568</t>
  </si>
  <si>
    <t>ก่อสร้างถนนคสล.สายนาจาน หมู่ 9</t>
  </si>
  <si>
    <t>38/2568</t>
  </si>
  <si>
    <t>ปรับปรุงซ่อมแซมถนนเกษตรสายซำกกค่า นากกไฮ ห้วยหามแล้ง นาวังช้าง หมู่ 4</t>
  </si>
  <si>
    <t>39/2568</t>
  </si>
  <si>
    <t>ปรับปรุงซ่อมแซมถนนเกษตรสายห้วยฮุ้งเหนือ,นาใต้,ห้วยเดื่อ,นาสมชื่น หมู่ 5</t>
  </si>
  <si>
    <t>40/2568</t>
  </si>
  <si>
    <t>โครงการก่อสร้างถนนคสล.สายหาดหลวง,ห้วยพระใหญ่ (ต่อจากถนนคสล.เดิม) หมู่ 3</t>
  </si>
  <si>
    <t>41/2568</t>
  </si>
  <si>
    <t>โครงการก่อสร้างถนนคสล.สายปากคาน-แก่งโตน หมู่ 2</t>
  </si>
  <si>
    <t>42/2568</t>
  </si>
  <si>
    <t>จ้างเหมาสำรวจและขึ้นทะเบียนสุนัขและแมว</t>
  </si>
  <si>
    <t>นางระยอง ขวัญโทน</t>
  </si>
  <si>
    <t>43/2568</t>
  </si>
  <si>
    <t>โครงการก่อสร้างถนนคสล.ซอยนาคินทร์และสายสถานีวิทยุ หมู่ 10</t>
  </si>
  <si>
    <t>44/2568</t>
  </si>
  <si>
    <t>โครงการปรับปรุงซ่อมแซมถนนเพื่อการเกษตรสายห้วยโศก หมู่ 2</t>
  </si>
  <si>
    <t>45/2568</t>
  </si>
  <si>
    <t>โครงการปรับปรุงซ่อมแซมถนนเพื่อการเกษตรสายห้วยป,นาสีดา หมู่ 2</t>
  </si>
  <si>
    <t>46/2568</t>
  </si>
  <si>
    <t>โครงการปรับปรุงซ่อมแซมสถานีสูบน้ำด้วยไฟฟ้า บ้านเมี่ยง1  บ้านปากห้วย หมู่ 7</t>
  </si>
  <si>
    <t>47/2568</t>
  </si>
  <si>
    <t>โครงการปรับปรุงซ่อมแซมถนนคสล.สายปากคาน ซอย3 หมู่ 2</t>
  </si>
  <si>
    <t>หจก.กิตติพล โฮมมาร์ท</t>
  </si>
  <si>
    <t>48/2568</t>
  </si>
  <si>
    <t>โครงการปรับปรุงซ่อมแซมถนนคสล.บ้านปากห้วย-บ้านปากคาน หมู่ 6</t>
  </si>
  <si>
    <t>หจก.ยศซัพพลาย</t>
  </si>
  <si>
    <t>49/2568</t>
  </si>
  <si>
    <t>โครงการปรับปรุงซ่อมแซมถนนคสล.สายรอบหมู่บ้าน (บริเวณทางเข้าหมู่บ้าน) บ้านหนองผือ หมู่ 1</t>
  </si>
  <si>
    <t>50/2568</t>
  </si>
  <si>
    <t>โครงการเทลานอเนกประสงค์ บริเวณบ้านเมี่ยง,ก่อสร้างรั้ว บ้านเมี่ยง,ก่อสร้างห้องน้ำสาธารณะ บ้านเมี่ยง หมู่ที่ 9</t>
  </si>
  <si>
    <t>51/2568</t>
  </si>
  <si>
    <t>จ้างเหมารถรับจ้างปรับอากาศ VIP 2 ชั้น โครงการฝึกอบรมสัมมนาและศึกษาดูงานฯ</t>
  </si>
  <si>
    <t>นายทศพร ศรีตะคุ</t>
  </si>
  <si>
    <t>54/2568</t>
  </si>
  <si>
    <t>โครงการปรับปรุงซ่อมแซมถนนเพื่อการเกษตรสายห้วยคอเต่า หมู่ 8</t>
  </si>
  <si>
    <t>55/2568</t>
  </si>
  <si>
    <t>โครงการปรับปรุงซ่อมแซมถนนเพื่อการเกษตรสายซำทองใหญ่,สายโสกม่วง หมู่ 4</t>
  </si>
  <si>
    <t>56/2568</t>
  </si>
  <si>
    <t>โครงการปรับปรุงซ่อมแซมถนนเพื่อการเกษตรสายรอบหมู่บ้าน (สายร้านแตงโม) หมู่ 9</t>
  </si>
  <si>
    <t>57/2568</t>
  </si>
  <si>
    <t>โครงการก่อสร้างถนนคสล.สายทางลงด่านประเพณี หมู่ 1</t>
  </si>
  <si>
    <t>63/2568</t>
  </si>
  <si>
    <t>โครงการปรับปรุงซ่อมแซมถนนเพื่อการเกษตรสายห้วยนกแซว,สายคอกหมู หมู่ 9</t>
  </si>
  <si>
    <t>64/2568</t>
  </si>
  <si>
    <t>โครงการปรับปรุงซ่อมแซมถนนคสล.โดยปูทับด้วยยางแอสฟัลท์ติกสายห้วยหาม หมู่ 4</t>
  </si>
  <si>
    <t>66/2568</t>
  </si>
  <si>
    <t>โครงการปรับปรุงซ่อมแซมถนนคสล.โดยปูทับด้วยยางแอสฟัลท์ติกสายรอบหมู่บ้าน (บริเวณซอย9-ซอย10) หมู่ 10</t>
  </si>
  <si>
    <t>67/2568</t>
  </si>
  <si>
    <t>โครงการปรับปรุงซ่อมแซมถนนคสล.โดยปูทับด้วยยางแอสฟัลท์ติกสายรอบหมู่บ้าน (บริเวณแก่งโตนซอย6) หมู่ 7</t>
  </si>
  <si>
    <t>68/2568</t>
  </si>
  <si>
    <t>จ้างเหมาจัดริ้วขบวน โครงการแข่งขันกีฬาสร้างภูมิคุ้มกันยาเสพติด ประจำปี 2568</t>
  </si>
  <si>
    <t>69/2568</t>
  </si>
  <si>
    <t>จ้างเหมาตกแต่งพิธีเปิด-ปิด โครงการแข่งขันกีฬาสร้างภูมิคุ้มกันยาเสพติด ประจำปี 2568</t>
  </si>
  <si>
    <t>70/2568</t>
  </si>
  <si>
    <t>จ้างเหมาอาหารพร้อมเครื่องดื่มที่ไม่มีแอลกอฮอล์ โครงการแข่งขันกีฬาสร้างภูมิคุ้มกันยาเสพติด ประจำปี 2568</t>
  </si>
  <si>
    <t>ร้านช้อนทอง</t>
  </si>
  <si>
    <t>71/2568</t>
  </si>
  <si>
    <t>โครงการก่อสร้างถนนคสล.สายภูปูน 1,ยายคำบ่อ (ต่อจากถนนคสล.เดิม) หมู่ 7</t>
  </si>
  <si>
    <t>73/2568</t>
  </si>
  <si>
    <t>โครงการก่อสร้างถนนคสล.สายห้วยหินลาด,ซำทองน้อย หมู่ 4</t>
  </si>
  <si>
    <t>74/2568</t>
  </si>
  <si>
    <t>โครงการก่อสร้างก่อสร้างถนนคอนกรีตเสริมเหล็ก รหัสทางหลวงท้องถิ่น ลย.ถ90-011 สายบ้านเมี่ยง -บ้านนากระเซ็ง หมู่ที่ 9</t>
  </si>
  <si>
    <t>หจก.นาซ่าคอนกรีต</t>
  </si>
  <si>
    <t>75/2568</t>
  </si>
  <si>
    <t>โครงการปรับปรุงซ่อมแซมถนนเพื่อการเกษตรสายนาหลวง หมู่ 6</t>
  </si>
  <si>
    <t>76/2568</t>
  </si>
  <si>
    <t>โครงการก่อสร้างถนนคสล.สายปากห้วย-ปากคาน หมู่ 6</t>
  </si>
  <si>
    <t>77/2568</t>
  </si>
  <si>
    <t>จ้างเหมาตกแต่งสถานที่ กิจกรรมแสดงผลงานทางการศึกษา (บัณฑิตน้อย) ประจำปี 2568</t>
  </si>
  <si>
    <t>นายวรากร สาระวงษ์</t>
  </si>
  <si>
    <t>78/2568</t>
  </si>
  <si>
    <t>โครงการขุดลอกร่องระบายน้ำบริเวณซอยราตรี13-ราตรีซอย5 หมู่ 8</t>
  </si>
  <si>
    <t>80/2568</t>
  </si>
  <si>
    <t>โครงการขุดลอกพร้อมปรับปรุงรางระบายน้ำภายในหมู่บ้าน บริเวณหน้าบ้านตาโด่งถึงซอย8 หมู่ 7</t>
  </si>
  <si>
    <t>บัวการช่าง</t>
  </si>
  <si>
    <t>81/2568</t>
  </si>
  <si>
    <t>โครงการก่อสร้างถนนคอนกรีตเสริมเหล็ก ซอยอิสระไทย หมู่ 2</t>
  </si>
  <si>
    <t>84/2568</t>
  </si>
  <si>
    <t>จ้างทำป้ายโครงการสืบสานประเพณีสงกรานต์ ประจำปี 2568</t>
  </si>
  <si>
    <t>85/2568</t>
  </si>
  <si>
    <t>จ้างเหมาเวที เครื่องเสียง ตกแต่งสถานที่ โครงการสืบสานประเพณีสงกรานต์ ประจำปี 2568</t>
  </si>
  <si>
    <t>ออนซอนอิเล็กทรอนิกส์</t>
  </si>
  <si>
    <t>86/2568</t>
  </si>
  <si>
    <t>จ้างเหมาอาหารกลางวัน อาหารว่างและเครื่องดื่ม โครงการกิจกรรมวันผู้สูงอายุ ประจำปี 2568</t>
  </si>
  <si>
    <t>พี เจ การค้า</t>
  </si>
  <si>
    <t>87/2568</t>
  </si>
  <si>
    <t>จ้างเหมาขบวนแห่ ตกแต่งรถแห่นางสงกรานต์ รถแห่พระ ตามโครงการสืบสานวัฒนธรรมประเพณีสงกรานต์ ประจำปี 2568</t>
  </si>
  <si>
    <t>88/2568</t>
  </si>
  <si>
    <t>จ้างเหมาอาหาร อาหารว่างและเครื่องดื่มที่ไม่มีแอลกอออล์ ตามโครงการสืบสานวัฒนธรรมประเพณีสงกรานต์ ประจำปี 2568</t>
  </si>
  <si>
    <t>นางประภัทสรา สุทธิแสน</t>
  </si>
  <si>
    <t>89/2568</t>
  </si>
  <si>
    <t>จ้างโครงการปรับปรุงภูมิทัศน์แก่งโตน บ้านปากห้วย หมู่ที่ 7</t>
  </si>
  <si>
    <t>90/2568</t>
  </si>
  <si>
    <t>จ้างเหมาซ่อมแซมบำรุงรักษารถบรรทุกขยะแบบอัดท้าย หมายเลขทะเบียน 81-8606 เลย หมายเลขครุภัณฑ์ 005-58-0002</t>
  </si>
  <si>
    <t>91/2568</t>
  </si>
  <si>
    <t>โครงการปรับปรุงซ่อมแซมถนนคอนกรีตเสริมเหล็ก โดยปูทับด้วยยางแอสฟัลท์ติก สายรอบหมู่บ้าน (บริเวณซอยราตรี5 - ถนนวัดโพธิ์ชัย) หมู่ที่ 8</t>
  </si>
  <si>
    <t>95/2568</t>
  </si>
  <si>
    <t>โครงการปรับปรุงซ่อมแซมถนนคอนกรีตเสริมเหล็ก โดยปูทับด้วยยางแอสฟัลท์ติก สายบ้านเมี่ยง-น้ำแคม  หมู่ที่ 5</t>
  </si>
  <si>
    <t>96/2568</t>
  </si>
  <si>
    <t>โครงการ วางท่อประปาใหม่รอบหมู่บ้านพร้อมต่อระบบประปาหมู่บ้าน บ้านหาดพระ หมู่ที่3</t>
  </si>
  <si>
    <t>97/2568</t>
  </si>
  <si>
    <t>โครงการก่อสร้างถนนคอนกรีตเสริมเหล็ก สายนาเมี่ยง หมู่ 8</t>
  </si>
  <si>
    <t>98/2568</t>
  </si>
  <si>
    <t>โครงการปรับปรุงซ่อมแซมถนนคอนกรีตเสริมเหล็ก โดยปูทับด้วยยางแอสฟัลท์ติก สายวัดป่าชัยนาทมงคล บ้านเมี่ยง หมู่ที่ 9</t>
  </si>
  <si>
    <t>99/2568</t>
  </si>
  <si>
    <t>ประศิกร คอนสตรัคชั่น</t>
  </si>
  <si>
    <t>100/2568</t>
  </si>
  <si>
    <t>ปรับปรุงซ่อมแซมถนนการเกษตรข้างวัด-หลังวัดชัยนาถมงคล ม.9,ภูปูน2 ม.7,นากกไฮ หมู่ 7</t>
  </si>
  <si>
    <t>101/2568</t>
  </si>
  <si>
    <t>102/2568</t>
  </si>
  <si>
    <t>จ้างเหมาสำรวจขึ้นทะเบียนสุนัขและแมว รอบที่ 1</t>
  </si>
  <si>
    <t>107/2568</t>
  </si>
  <si>
    <t>จ้างเหมาปรับปรุงสถานที่ปลูกรักษา ตามโครงการอนุรักษ์พันธุกรรมพืช อันเนื่องมาจากพระราชดำริ งานฐานทรัพยากรท้องถิ่น</t>
  </si>
  <si>
    <t>108/2568</t>
  </si>
  <si>
    <t>จ้างเหมาอาหารกลางวัน อาหารว่างพร้อมเครื่องดื่ม สำหรับผู้เข้าร่วมโครงการฝึกอบรมและส่งเสริมการพัฒนาอาชีพการทำผ้ามัดย้อม ให้กับคนพิการและผู้ดูแลคนพิการ ประจำปีงบประมาณ 2568</t>
  </si>
  <si>
    <t>111/2568</t>
  </si>
  <si>
    <t>โครงการซ่อมแซมบ่อพักท่อระบายน้ำ บ้านเมี่ยง หมู่ที่ 9</t>
  </si>
  <si>
    <t>สำเนียง สุพรมอินทร์</t>
  </si>
  <si>
    <t>112/2568</t>
  </si>
  <si>
    <t>ปรับปรุงซ่อมแซมถนนเกษตรสายนาข้าวเจ้า,ทหารพราน(ครูตุ้ม),รอบหมู่บ้าน(นาครูเยาวรัตน์),นาขอนแก่น หมู่ 6</t>
  </si>
  <si>
    <t>โครงการปรับปรุงซ่อมแซมถนนเพื่อการเกษตร สายหาดใหญ่ บ้านปากคาน หมู่ 2</t>
  </si>
  <si>
    <t>114/2568</t>
  </si>
  <si>
    <t>115/2568</t>
  </si>
  <si>
    <t>โครงการปรับปรุงซ่อมแซมถนนเพื่อการเกษตร สายนาคา บ้านหนองผือ หมู่ 1</t>
  </si>
  <si>
    <t>116/2568</t>
  </si>
  <si>
    <t>117/2568</t>
  </si>
  <si>
    <t>118/2568</t>
  </si>
  <si>
    <t>119/2568</t>
  </si>
  <si>
    <t>120/2568</t>
  </si>
  <si>
    <t>121/2568</t>
  </si>
  <si>
    <t>122/2568</t>
  </si>
  <si>
    <t>123/2568</t>
  </si>
  <si>
    <t>124/2568</t>
  </si>
  <si>
    <t>125/2568</t>
  </si>
  <si>
    <t>126/2568</t>
  </si>
  <si>
    <t>จ้างเหมาอาหารและเครื่องดื่มโครงการสืบสานประเพณีบุญซำฮะฯ</t>
  </si>
  <si>
    <t>127/2568</t>
  </si>
  <si>
    <t>จ้างเหมาซ่อมแซมรถบรรทุกขยะแบบอัดท้าย ทะเบียน 81-8606</t>
  </si>
  <si>
    <t>133/2568</t>
  </si>
  <si>
    <t>โครงการปรับปรุงซ่อมแซมถนนเพื่อการเกษตร สายซำเซียงโม บ้านขอนแก่น หมู่ 4</t>
  </si>
  <si>
    <t>โครงการปรับปรุงซ่อมแซมถนนเพื่อการเกษตร สายซำทองน้อย บ้านขอนแก่น หมู่ 4</t>
  </si>
  <si>
    <t>โครงการปรับปรุงซ่อมแซมถนนเพื่อการเกษตร สายห้วยโสก บ้านเมี่ยง หมู่ 5</t>
  </si>
  <si>
    <t>โครงการปรับปรุงซ่อมแซมถนนเพื่อการเกษตร สายสนามบิน บ้านเพชรโสภณ หมู่ 10</t>
  </si>
  <si>
    <t>โครงการปรับปรุงซ่อมแซมถนนเพื่อการเกษตร สายนาใหญ่ บ้านเพชรโสภณ หมู่ 10</t>
  </si>
  <si>
    <t>โครงการปรับปรุงซ่อมแซมถนนเพื่อการเกษตร สายห้วยฮุ้งใต้ บ้านเมี่ยง หมู่ 5</t>
  </si>
  <si>
    <t>โครงการปรับปรุงซ่อมแซมถนนเพื่อการเกษตร สายนาโปร่ง บ้านปากคาน หมู่ 2</t>
  </si>
  <si>
    <t>โครงการปรับปรุงซ่อมแซมถนนเพื่อการเกษตร สายรอบหมู่บ้าน (บริเวณรอบสนามกีฬาบ้านเมี่ยง) บ้านเมี่ยง หมู่ 9</t>
  </si>
  <si>
    <t>โครงการปรับปรุงซ่อมแซมถนนเพื่อการเกษตร สายนาเปาะ (บริเวณสวนยายนี) บ้านเมี่ยง หมู่ 8</t>
  </si>
  <si>
    <t xml:space="preserve">โครงการก่อสร้างถนนคอนกรีตเสริมเหล็ก สายห้วยพระน้อย บ้านหาดพระ หมู่ 3 </t>
  </si>
  <si>
    <t>โครงการปรับปรุง/ต่อเติมคลองไส้ไก่ สายนาน้อย บ้านปากห้วย หมู่ที่ 6</t>
  </si>
  <si>
    <t>4/2568</t>
  </si>
  <si>
    <t>3/2568</t>
  </si>
  <si>
    <t>โครงการก่อสร้างห้องน้ำจุดชมวิวภูซาง บ้านปากคาน หมู่ 2</t>
  </si>
  <si>
    <t>137/2568</t>
  </si>
  <si>
    <t>โครงการก่อสร้างคลองใส้ไก่ สายนาประติ้ว สถานีปากห้วย บ้านปากห้วย หมู่ 6</t>
  </si>
  <si>
    <t>138/2568</t>
  </si>
  <si>
    <t>โครงการปรับปรุงถนนคอนกรีตเสริมเหล็ก ซอย 9 (ต่อจากคสล.เดิม) บ้านเพชรโสภณ หมู่ 10</t>
  </si>
  <si>
    <t>139/2568</t>
  </si>
  <si>
    <t>โครงการปรับปรุงถนนคอนกรีตเสริมเหล็ก ซอย 5 บ้านเพชรโสภณ หมู่ 10</t>
  </si>
  <si>
    <t>140/2568</t>
  </si>
  <si>
    <t>โครงการปรับปรุงรางระบายน้ำบริเวณตลาดสดบ้านเมี่ยง หมู่ 9</t>
  </si>
  <si>
    <t>141/2568</t>
  </si>
  <si>
    <t>โครงการก่อสร้างถนนคอนกรีตเสริมเหล็ก สายคุ้ม 4 (สวนยางหมู่บ้าน) บ้านหนองผือ หมู่ 1</t>
  </si>
  <si>
    <t>144/2568</t>
  </si>
  <si>
    <t>โครงการก่อสร้างถนนคอนกรีตเสริมเหล็ก สายโปร่งหมากคอม บ้านขอนแก่น หมู่ 4</t>
  </si>
  <si>
    <t>145/2568</t>
  </si>
  <si>
    <t>โครงการก่อสร้างถนนคอนกรีตเสริมเหล็ก สายหน้าวัดงิ้วงาม บ้านขอนแก่น หมู่ 4</t>
  </si>
  <si>
    <t>บ่อทอง</t>
  </si>
  <si>
    <t>146/2568</t>
  </si>
  <si>
    <t>โครงการก่อสร้างถนนคอนกรีตเสริมเหล็ก สายหลังวัดงิ้วงาม บ้านขอนแก่น หมู่ 4</t>
  </si>
  <si>
    <t>147/2568</t>
  </si>
  <si>
    <t>โครงการปรับปรุงและซ่อมแซมห้องทำงาน (ห้องทำงานสำนักปลัด)</t>
  </si>
  <si>
    <t>ท่าลี่อลูมิเนียม</t>
  </si>
  <si>
    <t>148/2568</t>
  </si>
  <si>
    <t>โครงการปรับปรุง/ต่อเติมอาคารสำนักงาน อบต.หนองผือ (กองช่าง)</t>
  </si>
  <si>
    <t>จี อิเล็กทริก</t>
  </si>
  <si>
    <t>149/2568</t>
  </si>
  <si>
    <t>โครงการก่อสร้างห้องน้ำห้องประชุมอบต.หนองผือ</t>
  </si>
  <si>
    <t>150/2568</t>
  </si>
  <si>
    <t>โครงการต่อเติมหลังคาและซ่อมแซมหลังคา ชักโครก รางน้ำฝน ศพด.วัดโพธิ์ชัย</t>
  </si>
  <si>
    <t>152/2568</t>
  </si>
  <si>
    <t>153/2568</t>
  </si>
  <si>
    <t>โครงการก่อสร้างถนนคสล.สายข้างวัดโพนสัก หมู่ 2</t>
  </si>
  <si>
    <t>โครงการก่อสร้างถนนคสล.ซอยประปาส่วนภูมิภาค หมู่ 7</t>
  </si>
  <si>
    <t>154/2568</t>
  </si>
  <si>
    <t>จ้างโครงการสัตว์ปลอดโรค คนปลอดภัย จากโรคพิษสุนัขบ้า (จ้างเหมาสำรวจและขึ้นทะเบียนสุนัขและแมวในตำบลหนองผือ) รอบที่ 2</t>
  </si>
  <si>
    <t>นายสนิท ตาสี</t>
  </si>
  <si>
    <t>155/2568</t>
  </si>
  <si>
    <t>โครงการปรับปรุงถนนคสล.ซอย 2 บ้านเพชรโสภณ หมู่ 10</t>
  </si>
  <si>
    <t>156/2568</t>
  </si>
  <si>
    <t>จ้างเหมาติดตั้งวางระบบอินเตอร์เน็ตสำนักงาน</t>
  </si>
  <si>
    <t>หจก.โกดังคอม</t>
  </si>
  <si>
    <t>161/2568</t>
  </si>
  <si>
    <t>โครงการก่อสร้างท่อระบายน้ำ สายรอบหมู่บ้าน (บริเวณบ้านพักซอยปลาทู) บ้านปากห้วย หมู่ที่ 6</t>
  </si>
  <si>
    <t>164/2568</t>
  </si>
  <si>
    <t>จ้างเหมาติดฟิล์มอาคารสำนักงาน (สำนักปลัด)</t>
  </si>
  <si>
    <t>165/2568</t>
  </si>
  <si>
    <t>โครงการก่อสร้างถนนคอนกรีตเสริมเหล็ก สายหนองหัวธรรม (ซอยครูอุทิศ) บ้านเมี่ยง หมู่ 5</t>
  </si>
  <si>
    <t>166/2568</t>
  </si>
  <si>
    <t>โครงการก่อสร้างถนนคอนกรีตเสริมเหล็ก จากบ้านนายคำภาสถึงบ้านนายเถื่อน บ้านเมี่ยง หมู่ 5</t>
  </si>
  <si>
    <t>167/2568</t>
  </si>
  <si>
    <t>จ้างเหมาสถาบันการศึกษาดำเนินการออกแบบประเมินและสำรวจความพึงพอใจของผู้รับบริการ ตามตัวชี้วัดมิติด้านคุณภาพการให้บริการของตัวชี้วัดที่ 1 มิติที่ 2</t>
  </si>
  <si>
    <t>มหาวิทยาลัยขอนแก่น</t>
  </si>
  <si>
    <t>170/2568</t>
  </si>
  <si>
    <t>โครงการขยายท่อส่งน้ำเพื่อการเกษตรสายนาผือ บ้านหนองผือ หมู่ 1</t>
  </si>
  <si>
    <t>172/2568</t>
  </si>
  <si>
    <t>โครงการก่อสร้างห้องน้ำสาธารณะบริเวณด่านประเพณี บ้านหนองผือ หมู่ที่ 1</t>
  </si>
  <si>
    <t>173/2568</t>
  </si>
  <si>
    <t>โครงการก่อสร้างถนนคอนกรีตเสริมเหล็ก ซอยลงท่าน้ำคาน (สวนผู้ใหญ่โกวิทย์) บ้านเมี่ยง หมู่ 5</t>
  </si>
  <si>
    <t>174/2568</t>
  </si>
  <si>
    <t>โครงการก่อสร้างถนนคอนกรีตเสริมเหล็ก ซอยลาดพร้าว บ้านเมี่ยง หมู่ 5</t>
  </si>
  <si>
    <t>175/2568</t>
  </si>
  <si>
    <t>โครงการปรับปรุงซ่อมแซมถนนเพื่อการเกษตร สายห้วยขยาม บ้านเมี่ยง หมู่ 8</t>
  </si>
  <si>
    <t>182/2568</t>
  </si>
  <si>
    <t>จ้างเหมาซ่อมแซมรถยนต์ส่วนกลาง ทะเบียน กจ2106 เลย</t>
  </si>
  <si>
    <t>183/2568</t>
  </si>
  <si>
    <t>จ้างเหมาถ่ายเอกสารพร้อมเข้าเล่มข้อบัญญัติ ประจำปี 2569</t>
  </si>
  <si>
    <t>ก้องหล้าพาณิชย์</t>
  </si>
  <si>
    <t>184/2568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</si>
  <si>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</si>
  <si>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</si>
  <si>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เฉพาะเจาะจง</t>
  </si>
  <si>
    <t>จัดซื้อน้ำดื่มสะอาด ประจำปี 2568</t>
  </si>
  <si>
    <t>ตกลงซื้อ</t>
  </si>
  <si>
    <t>น้องภูหลวง น้ำดื่มตรา 3 พี</t>
  </si>
  <si>
    <t>จัดซื้อน้ำมันเชื้อเพลิง (สำนักปลัด) ประจำปี 2568</t>
  </si>
  <si>
    <t>มิ่งแก้วบริการ</t>
  </si>
  <si>
    <t>จัดซื้อน้ำมันเชื้อเพลิง (กองคลัง) ประจำปี 2568</t>
  </si>
  <si>
    <t>จัดซื้อน้ำมันเชื้อเพลิง (เกษตร) ประจำปี 2568</t>
  </si>
  <si>
    <t>จัดซื้ออาหารเสริม(นม) ประจำเดือน พฤศจิกายน 2567</t>
  </si>
  <si>
    <t>สหกรณ์โคนมไทยมิลค์</t>
  </si>
  <si>
    <t>5/2569</t>
  </si>
  <si>
    <t>จ้างประกอบอาหารว่างและเครื่อมดื่ม ผู้เข้าร่วมประชุมพิจารณาแผนดำเนินงาน ประจำปี 2568 วันที่ 30 ต.ค. 2567</t>
  </si>
  <si>
    <t>จ้างซ่อมแซมเครื่องคอมพิวเตอร์ หมายเลข 416-57-0046,416-66-0097</t>
  </si>
  <si>
    <t>จ้างเหมารถเครื่องเสียงประชาสัมพันธ์ โครงการสืบสานประเพณีลอยกระทง ประจำปี 2567</t>
  </si>
  <si>
    <t>10/2568</t>
  </si>
  <si>
    <t>จ้างซ่อมแซมเครื่องคอมพิวเตอร์ หมายเลข 416-63-0067</t>
  </si>
  <si>
    <t>15/2568</t>
  </si>
  <si>
    <t>จ้างซ่อมแซมเครื่องคอมพิวเตอร์ หมายเลข 416-57-0042</t>
  </si>
  <si>
    <t>21/2568</t>
  </si>
  <si>
    <t>จัดซื้อวัสดุสำนักงาน (กองคลัง)</t>
  </si>
  <si>
    <t>หจก.ไฮตรอน</t>
  </si>
  <si>
    <t>จัดซื้อวัสดุสำนักงาน (สำนักปลัด)</t>
  </si>
  <si>
    <t>จัดซื้อมงกุฎและสายสะพาย โครงการสืบสานประเพณีลอยกระทง ประจำปี 2567</t>
  </si>
  <si>
    <t>จัดซื้อค่าขนส่งแบบพิมพ์ (กองคลัง)</t>
  </si>
  <si>
    <t>โรงพิมพ์อาสารักษาดินแดน</t>
  </si>
  <si>
    <t>จัดซื้อวัสดุคอมพิวเตอร์ (กองคลัง)</t>
  </si>
  <si>
    <t>จัดซื้อวัสดุคอมพิวเตอร์ (สำนักปลัด)</t>
  </si>
  <si>
    <t>จัดซื้อวัสดุคอมพิวเตอร์ (เกษตร)</t>
  </si>
  <si>
    <t>จัดซื้อวัสดุสำนักงาน แบบพิมพ์ (กองคลัง)</t>
  </si>
  <si>
    <t>จัดซื้ออาหารเสริม(นม) ประจำเดือน ธันวาคม 2567</t>
  </si>
  <si>
    <t>จัดซื้ออาหารเสริม (นม) ประจำเดือน มกราคม 2568</t>
  </si>
  <si>
    <t>สหกรณ์โคนมไทยมิลค์จำกัด</t>
  </si>
  <si>
    <t>จ้างซ่อมแซมประตูห้องเกษตร</t>
  </si>
  <si>
    <t>33/2568</t>
  </si>
  <si>
    <t>จ้างแต่งกายพร้อมชุดผู้ถือป้าย โครงการส่งเสริมประเพณี วัฒนธรรมและการท่องเที่ยว ประจำปี 2568</t>
  </si>
  <si>
    <t>น.ส.พจนีย์ ศรีกงพาน</t>
  </si>
  <si>
    <t>34/2568</t>
  </si>
  <si>
    <t>จ้างทำป้ายประชาสัมพันธ์ห้ามเผาและป้ายพระบรมฉายาลักษณ์รัชกาลที่ 10</t>
  </si>
  <si>
    <t>นายธนา พรมพุทธา</t>
  </si>
  <si>
    <t>52/2568</t>
  </si>
  <si>
    <t>53/2568</t>
  </si>
  <si>
    <t>จ้างเหมาซ่อมแซมประตูศูนย์พัฒนาเด็กเล็กวัดโพธิ์ชัย</t>
  </si>
  <si>
    <t>60/2568</t>
  </si>
  <si>
    <t>จ้างเหมาซ่อมแซมเครื่องคอมพิวเตอร์ หมายเลขครุภัณฑ์ 416-61-0053</t>
  </si>
  <si>
    <t>61/2568</t>
  </si>
  <si>
    <t>จ้างเหมาซ่อมแซมเครื่องคอมพิวเตอร์ หมายเลขครุภัณฑ์ 416-57-0046</t>
  </si>
  <si>
    <t>62/2568</t>
  </si>
  <si>
    <t>จ้างทำป้ายประชาสัมพันธ์โครงการสัตว์ปลอดโรค คนปลอดภัยจากพิษสุนัขบ้า ขนาด 120x350 ซม.</t>
  </si>
  <si>
    <t>65/2568</t>
  </si>
  <si>
    <t>จ้างทำป้ายประชาสัมพันธ์โครงการแข่งขันกีฬาต้านยาเสพติดหนองผือสัมพันธ์ ประจำปี 2568</t>
  </si>
  <si>
    <t>72/2568</t>
  </si>
  <si>
    <t>จ้างทำประกาศนียบัตร โครงการกิจกรรมแสดงผลงานทางการศึกษา (บัณฑิตน้อย) ประจำปี 2568</t>
  </si>
  <si>
    <t>79/2568</t>
  </si>
  <si>
    <t>จัดซื้อวัสดุคอมพิวเตอร์ (ตรวจสอบภายใน)</t>
  </si>
  <si>
    <t>จัดซื้อเวชภัณฑ์ทางการแพทย์ โครงการแข่งขันกีฬาต้านยาเสพติด หนองผือสัมพันธ์ ประจำปี 2568</t>
  </si>
  <si>
    <t>นิติเภสัช</t>
  </si>
  <si>
    <t>จัดซื้อถ้วยรางวัล โครงการแข่งขันกีฬาต้านยาเสพติด หนองผือสัมพันธ์ ประจำปี 2568</t>
  </si>
  <si>
    <t>สเต็ปสปอร์ต</t>
  </si>
  <si>
    <t>จัดซื้อวัสดุไฟฟ้า (กองช่าง)</t>
  </si>
  <si>
    <t>เอ็ม.ซี.การไฟฟ้า</t>
  </si>
  <si>
    <t>โครงการจัดซื้อรถบรรทุก(ดีเซล) ขนาด 1 ตัน ปริมาตรกระบอกสูบไม่ต่ำกว่า 2,400 ซีซี หรือกำลังเครื่องยนต์สูงสุดไม่ต่ำกว่า 110 กิโลวัตต์ ขับเคลื่อน 4 ล้อ แบบดับเบิ้ลแคบ</t>
  </si>
  <si>
    <t>บริษัทมิตซูเลย จำกัด</t>
  </si>
  <si>
    <t>จัดซื้อกระเป๋าใส่เอกสาร วัสดุเครื่องเขียนและอุปกรณ์ โครงการฝึกอบรมสัมนาและศึกษาดูงานฯ</t>
  </si>
  <si>
    <t>จัดซื้อวัสดุสำนักงาน (ตรวจสอบภายใน)</t>
  </si>
  <si>
    <t>จัดซื้ออาหารเสริม(นม) ประจำเดือน มีนาคม 2568</t>
  </si>
  <si>
    <t>จัดซื้อวัคซีนป้องกันโรคพิษสุนัขบ้า</t>
  </si>
  <si>
    <t>รุ่งเรืองพาณิชย์</t>
  </si>
  <si>
    <t>จัดซื่อท่อส่งน้ำตัวหนอน</t>
  </si>
  <si>
    <t>จัดซื้อกระจกโค้งมน</t>
  </si>
  <si>
    <t>จัดซื้อเสื้อกีฬา โครงการแข่งขันกีฬาสร้างภูมิคุ้มกันยาเสพติด ประจำปี 2568</t>
  </si>
  <si>
    <t>ก้าวกีฬา</t>
  </si>
  <si>
    <t>จัดซื้ออุปกรณ์กีฬา โครงการแข่งขันกีฬาสร้างภูมิคุ้มกันยาเสพติด ประจำปี 2568</t>
  </si>
  <si>
    <t>ค่าใช้จ่ายอื่น ๆ โครงการแข่งขันกีฬาสร้างภูมิคุ้มกันยาเสพติด ประจำปี 2568</t>
  </si>
  <si>
    <t>จัดซื้ออาหารเสริม(นม) ประจำเดือน เมษายน 2568</t>
  </si>
  <si>
    <t>โครงการติดตั้งไฟฟ้าส่องสว่าง (บริเวณเขื่อนกันตลิ่งแม่น้ำเหือง บ้านปากห้วย-บ้านปากคาน) บ้านปากห้วย หมู่ 6,7 บ้านปากคาน หมู่ 2</t>
  </si>
  <si>
    <t>ศิริศักดิ์ซัพพลาย</t>
  </si>
  <si>
    <t>จัดซื้อวัสดุงานบ้านงานครัว</t>
  </si>
  <si>
    <t>จัดซื้อวัสดุไฟฟ้า</t>
  </si>
  <si>
    <t>จัดซื้อวัสดุสำนักงาน (กองการศึกษา)</t>
  </si>
  <si>
    <t>จัดซื้อวัสดุเชื้อเพลิง (กองช่าง)</t>
  </si>
  <si>
    <t>จัดซื้อวัสดุสำนักงาน (กองข่าง)</t>
  </si>
  <si>
    <t>จ้างทำป้ายประชาสัมพันธ์โครงการเตรียมป้องกันและลดอุบัติเหตุทางถนนช่วงเทศกาลสงกรานต์ ประจำปี 2568</t>
  </si>
  <si>
    <t>82/2568</t>
  </si>
  <si>
    <t>จ้างทำป้ายประชาสัมพันธ์โครงการกิจกรรมวันผู้สูงอายุ ประจำปี 2568</t>
  </si>
  <si>
    <t>83/2568</t>
  </si>
  <si>
    <t>จ้างซ่อมแซมเครื่องคอมพิวเตอร์ หมายเลขครุภัณฑ์ 416-57-0047</t>
  </si>
  <si>
    <t>92/2568</t>
  </si>
  <si>
    <t>จ้างซ่อมแซมรถยนต์ส่วนกลาง ทะเบียน กจ2106 หมายเลขครุภัณฑ์ 026-57-0002</t>
  </si>
  <si>
    <t>93/2568</t>
  </si>
  <si>
    <t>จ้างซ่อมแซมรถยนต์ส่วนกลาง ทะเบียน กข3491 หมายเลขครุภัณฑ์ 026-45-0001</t>
  </si>
  <si>
    <t>94/2568</t>
  </si>
  <si>
    <t>จ้างเหมาบริการดูแลรักษาความสะอาดภายในสำนักงานและภายนอกอาคาร อบต.หนองผือ</t>
  </si>
  <si>
    <t>จ้างซ่อมแซมเครื่องคอมพิวเตอร์ หมายเลขครุภัณฑ์ 416-66-0097</t>
  </si>
  <si>
    <t>103/2568</t>
  </si>
  <si>
    <t>จ้างซ่อมแซมเครื่องปรับอากาศ หมายเลขครุภัณฑ์ 420-63-0019</t>
  </si>
  <si>
    <t>นายมนูญ วงษ์ลา</t>
  </si>
  <si>
    <t>104/2568</t>
  </si>
  <si>
    <t>จ้างซ่อมแซมเครื่องปรับอากาศ หมายเลขครุภัณฑ์ 420-60-0013</t>
  </si>
  <si>
    <t>105/2568</t>
  </si>
  <si>
    <t>จ้างซ่อมแซมเครื่องปรับอากาศ (ศพด.วัดโพธิ์ชัย) หมายเลขครุภัณฑ์ 420-59-0012</t>
  </si>
  <si>
    <t>106/2568</t>
  </si>
  <si>
    <t>จ้างทำป้ายโครงการฝึกอบรมและส่งเสริมการพัฒนาอาชีพการทำผ้ามัดย้อม ให้กับคนพิการและผู้ดูแลคนพิการ ประจำปีงบประมาณ 2568</t>
  </si>
  <si>
    <t>109/2568</t>
  </si>
  <si>
    <t>จ้างทำเอกสารประกอบการอบรมโครงการฝึกอบรมและส่งเสริมการพัฒนาอาชีพการทำผ้ามัดย้อม ให้กับคนพิการและผู้ดูแลคนพิการ ประจำปีงบประมาณ 2568</t>
  </si>
  <si>
    <t>110/2568</t>
  </si>
  <si>
    <t>จ้างซ่อมแซมเครื่องคอมพิวเตอร์ 416-66-0086</t>
  </si>
  <si>
    <t>113/2568</t>
  </si>
  <si>
    <t>จ้างทำพานบายศรีใบตองสด โครงการประเพณีบุญซำฮะฯ</t>
  </si>
  <si>
    <t>นายณัฐเวดดิ้งดีไซน์</t>
  </si>
  <si>
    <t>128/2568</t>
  </si>
  <si>
    <t>จ้างเหมารถโดยสารไม่ประจำทางรับ-ส่งนางรำ โครงการประเพณีบุญซำฮะฯ</t>
  </si>
  <si>
    <t>นายสายทอง ไชยป้อง</t>
  </si>
  <si>
    <t>129/2568</t>
  </si>
  <si>
    <t>นายเชิดชัย ศรีกงพาน</t>
  </si>
  <si>
    <t>130/2568</t>
  </si>
  <si>
    <t>นายเกียรติคุณ กุลเทียนประดิษฐ์</t>
  </si>
  <si>
    <t>131/2568</t>
  </si>
  <si>
    <t>นายสนั่น พรมภักดิ์</t>
  </si>
  <si>
    <t>132/2568</t>
  </si>
  <si>
    <t>จ้างทำป้ายโครงการแข่งขันกีฬาอนุบาลสัมพันธ์ ประจำปี 2568 ขนาด 2.00x4.00 เมตร</t>
  </si>
  <si>
    <t>134/2568</t>
  </si>
  <si>
    <t>จัดซื้อค่าใช้จ่ายอื่น ๆ ตามโครงการสืบสานประเพณีสงกรานต์ ประจำปี 2568</t>
  </si>
  <si>
    <t>ทีเค คอมพิวเตอร์</t>
  </si>
  <si>
    <t>จัดซื้อวัสดุออุปกรณ์ที่ใช้ในการปลูกและรักษาทรัพยากรท้องถิ่น ตามโครงการอนุรักษ์พันธุกรรมพืช อันเนื่องมาจากพระราชดำริ</t>
  </si>
  <si>
    <t>จัดซื้อวัสดุอุปกรณ์ในการจัดอบรม ตามโครงการฝึกอบรมและส่งเสริมการพัฒนาอาชีพการทำผ้ามัดย้อม ให้กับคนพิการและผู้ดูแลคนพิการ</t>
  </si>
  <si>
    <t>จัดซื้อครุภัณฑ์สำนักงาน เครื่องปรับอากาศ (สำนักปลัด)</t>
  </si>
  <si>
    <t>58/2568</t>
  </si>
  <si>
    <t>จัดซื้อครุภัณฑ์สำนักงาน เครื่องปรับอากาศ (กองช่าง)</t>
  </si>
  <si>
    <t>59/2568</t>
  </si>
  <si>
    <t>จัดซื้ออาหารเสริม(นม) ประจำเดือน พฤษภาคม 2568</t>
  </si>
  <si>
    <t>บริษัทภูมอมิลค์ จำกัด</t>
  </si>
  <si>
    <t>จัดซื้ออาหารเสริม(นม) ประจำเดือน มิถุนายน 2568</t>
  </si>
  <si>
    <t xml:space="preserve">จัดซื้อนม ยู เอช ที ชนิดกล่อง ขนาด 200 มิลลิลิตร รสจืดจัดซื้อนมพาสเจอร์ไรส์ ชนิดถุง ขนาด 200 มิลลิลิตรสำหรับนักเรียนอนุบาลโรงเรียนชุมชนบ้านปากห้วย ภาคเรียนที่ 1/2568 ปีการศึกษา 2568 เปิดภาคเรียน
</t>
  </si>
  <si>
    <t>จัดซื้อยางมะตอย (กองช่าง)</t>
  </si>
  <si>
    <t>เจพีโฮม</t>
  </si>
  <si>
    <t>จัดซื้อวัสดุอุปกรณ์งานสถานีสูบน้ำด้วยไฟฟ้า</t>
  </si>
  <si>
    <t>สิทธิพงษ์คอนสตรัคชั่น</t>
  </si>
  <si>
    <t>จัดซื้อวัสดุสำนักงาน โครงการสนับสนุนการดำเนินงานและจัดบริการจัดการของศูนย์พิการทั่วไป</t>
  </si>
  <si>
    <t>พีเจ การค้า</t>
  </si>
  <si>
    <t>จัดซื้อจักรยานขาไถ โครงการแข่งขันกีฬาอนุบาลสัมพันธ์ ประจำปี 2568</t>
  </si>
  <si>
    <t>จัดซื้ออาหารเสริม(นม) ประจำเดือน กรกฎาคม 2568</t>
  </si>
  <si>
    <t>จัดซื้อเวชภัณฑ์และวัสดุทางวิทยาศาสตร์</t>
  </si>
  <si>
    <t>จัดซื้อถังขยะพลาสติกพร้อมฝาปิดขนาดบรรจุ 120 ลิตร</t>
  </si>
  <si>
    <t>โครงการหนูน้อยปฐมวัยสวมหมวกนิรภัย มีวินัยจราจร ประจำปีงบประมาณ 2568 จัดซื้อหมวกนิรภัย (หมวกกันน็อค)</t>
  </si>
  <si>
    <t>ซื้อโครงการอนุรักษ์พันธุกรรมพืชอันเนื่องมาจากพระราชดำริ งานฐานทรัพยากรท้องถิ่น ประจำปีงบประมาณ 2568</t>
  </si>
  <si>
    <t>จัดซื้ออาหารเสริม (นม) ประจำเดือน สิงหาคม 2568</t>
  </si>
  <si>
    <t>บริษัท ภูมอมิลค์ จำกัด</t>
  </si>
  <si>
    <t>จ้างเหมาซ่อมแซมเครื่องพิมพ์ หมายเลข 416-64-0071</t>
  </si>
  <si>
    <t>135/2568</t>
  </si>
  <si>
    <t>จ้างเหมาซ่อมแซมเครื่องคอมพิวเตอร์ หมายเลข 416-62-0062</t>
  </si>
  <si>
    <t>136/2568</t>
  </si>
  <si>
    <t>จ้างทำป้ายโครงการอนุรักษ์พันธุกรรมพืชอันเนื่องมาจากพระราชดำริ ขนาด 1.20x3.5 ม.</t>
  </si>
  <si>
    <t>142/2568</t>
  </si>
  <si>
    <t>จ้างเหมาซ่อมแซมเครื่องคอมพิวเตอร์ (โน๊ตบุค) หมายเลข 416-66-0099</t>
  </si>
  <si>
    <t>143/2568</t>
  </si>
  <si>
    <t>จ้างทำป้ายไวนิลโครงการปลูกป่ารักษ์น้ำ ขนาด 1.20 x 3.50 เมตร</t>
  </si>
  <si>
    <t>151/2568</t>
  </si>
  <si>
    <t>จ้างซ่อมแซมรถกระเช้าไฟฟ้าเครนดัมพ์ ทะเบียน 82-3623</t>
  </si>
  <si>
    <t>157/2568</t>
  </si>
  <si>
    <t>จ้างซ่อมแซมรถบรรทุกน้ำอเนกประสงค์ ทะเบียน บท 3231</t>
  </si>
  <si>
    <t>158/2568</t>
  </si>
  <si>
    <t>จ้างซ่อมแซมรถบรรทุกขยะ หมายเลข 81-8606</t>
  </si>
  <si>
    <t>159/2568</t>
  </si>
  <si>
    <t>จ้างซ่อมแซมรถยนต์ส่วนกลาง ทะเบียน กข3491</t>
  </si>
  <si>
    <t>160/2568</t>
  </si>
  <si>
    <t>จ้างซ่อมแซมประตูสำนักงาน องค์การบริหารส่วนตำบลหนองผือ</t>
  </si>
  <si>
    <t>162/2568</t>
  </si>
  <si>
    <t>จ้างซ่อมแซมเครื่องสูบน้ำ หมายเลข 005-61-0003</t>
  </si>
  <si>
    <t>นายอิทธิพงศ์ อาจสมบาล</t>
  </si>
  <si>
    <t>163/2568</t>
  </si>
  <si>
    <t>จ้างทำความสะอาดเครื่องปรับอากาศ 420-64-0023</t>
  </si>
  <si>
    <t>นิวเซ็นเตอร์เซอร์วิส</t>
  </si>
  <si>
    <t>168/2568</t>
  </si>
  <si>
    <t>จ้างซ่อมแซมเครื่องปริ้นเตอร์ 416-66-0094</t>
  </si>
  <si>
    <t>169/2568</t>
  </si>
  <si>
    <t>จ้างซ่อมแซมเครื่องปรับอากาศ 420-61-0016,420-55-0009,420-62-0017</t>
  </si>
  <si>
    <t>171/2568</t>
  </si>
  <si>
    <t>จ้างซ่อมแซมเครื่องปรับอากาศ 420-63-0020</t>
  </si>
  <si>
    <t>176/2568</t>
  </si>
  <si>
    <t>177/2568</t>
  </si>
  <si>
    <t>178/2568</t>
  </si>
  <si>
    <t>จ้างซ่อมแซมรถบรรทุกอเนกประสงค์ ทะเบียน 81-1120</t>
  </si>
  <si>
    <t>179/2568</t>
  </si>
  <si>
    <t>จ้างเปลี่ยนแบตเตอรี่รถยนต์ส่วนกลาง ทะเบียน กข3491 เลย</t>
  </si>
  <si>
    <t>180/2568</t>
  </si>
  <si>
    <t>จ้างซ่อมแซมเครื่องตัดหญ้า 441-61-0003</t>
  </si>
  <si>
    <t>181/2568</t>
  </si>
  <si>
    <t>จ้างซ่อมแซมกล้องวงจรปิด 5008-65-0002</t>
  </si>
  <si>
    <t>185/2568</t>
  </si>
  <si>
    <t>จัดซื้อวัสดุอุปกรณ์สำหรับผู้ร่วมการอบรมโครงการอนุรักษ์พันธุกรรมพืชอันเนื่องมาจากพระราชดำริ</t>
  </si>
  <si>
    <t>จัดซื้อเสื้อกั๊กสะท้อนแสง</t>
  </si>
  <si>
    <t>จัดซื้อจารบีสำหรับรถกระเช้าไฟฟ้าเครนดัมพ์ ทะเบียน 82-3623</t>
  </si>
  <si>
    <t>จัดซื้อพันธุ์ปลาน้ำจืด โครงการปลูกป่า รักษ์น้ำ</t>
  </si>
  <si>
    <t>ซันพันธุ์ปลา</t>
  </si>
  <si>
    <t>โครงการติดตั้งเสาโคมไฟฟ้าสถานที่ท่องเที่ยงภูซาง หมู่ 2</t>
  </si>
  <si>
    <t>จัดซื้อวัสดุก่อสร้าง โครงการปรับสภาพแวดล้อมที่อยู่อาศัยให้กับคนพิการ</t>
  </si>
  <si>
    <t>เจพี โฮม</t>
  </si>
  <si>
    <t>จัดซื้อวัสดุสำนักงาน (เกษตร)</t>
  </si>
  <si>
    <t>จัดซื้อเฟสโปรเทคเตอร์ดิจิตอล และแม็กเนติกคอนแทคเตอร์ ชนิด Electronicse</t>
  </si>
  <si>
    <t>จัดซื้ออาหารเสริม(นม) ประจำเดือน กันยายน 2568</t>
  </si>
  <si>
    <t>จัดซื้อน้ำมันเชื้อเพลิงเกษตร</t>
  </si>
  <si>
    <t>จัดซื้อถังดักไขมัน (ศูนย์พัฒนาเด็กเล็ก)</t>
  </si>
  <si>
    <t>จัดซื้อโทรทัศน์วงจรปิด (ศูนย์พัฒนาเด็กเล็ก)</t>
  </si>
  <si>
    <t>จัดซื้อวัสดุทางการเกษตรและพันธุ์ไม้ดอกไม้ประดับ</t>
  </si>
  <si>
    <t>จัดซื้อวัสดุงานบ้านงานครัว (ศูนย์พัฒนาเด็กเล็ก)</t>
  </si>
  <si>
    <t>จัดซื้ออาหารเสริม(นม) ประจำเดือน ตุลาคม 2568 (ปิดเทอม)</t>
  </si>
  <si>
    <t>จัดซื้อกรวยจราจร</t>
  </si>
  <si>
    <t>จัดซื้อวัสดุก่อสร้าง (กองช่าง)</t>
  </si>
  <si>
    <t>จัดซื้อเครื่องขยายเสียง หมู่ 1,หมู่ 10</t>
  </si>
  <si>
    <t>รุ่งเรือง พาณิชย์</t>
  </si>
  <si>
    <t>จัดซื้อสายไฟ สถานีสูบน้ำด้วยไฟฟ้า</t>
  </si>
  <si>
    <t>สรุปผลการดำเนินการจัดซื้อจัดจ้างประจำปี 2568</t>
  </si>
  <si>
    <t>วิธีคัดเลือก</t>
  </si>
  <si>
    <t>ประกวดราคา</t>
  </si>
  <si>
    <t>e-bidding</t>
  </si>
  <si>
    <t>รวมเป็นเงิน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</si>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</sst>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d\-mmmm\-yyyy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b/>
      <sz val="12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43" fontId="4" fillId="0" borderId="11" xfId="1" applyFont="1" applyBorder="1" applyAlignment="1">
      <alignment horizontal="center" vertical="center"/>
    </xf>
    <xf numFmtId="43" fontId="5" fillId="0" borderId="7" xfId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1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3" fontId="5" fillId="0" borderId="8" xfId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87" fontId="4" fillId="0" borderId="11" xfId="0" applyNumberFormat="1" applyFont="1" applyBorder="1" applyAlignment="1">
      <alignment horizontal="left" vertical="center"/>
    </xf>
    <xf numFmtId="43" fontId="5" fillId="0" borderId="6" xfId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3" fontId="4" fillId="0" borderId="8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6" fillId="0" borderId="0" xfId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43" fontId="3" fillId="0" borderId="0" xfId="1" applyFont="1" applyAlignment="1">
      <alignment horizontal="centerContinuous" vertical="center"/>
    </xf>
    <xf numFmtId="43" fontId="6" fillId="0" borderId="0" xfId="1" applyFont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vertical="center"/>
    </xf>
    <xf numFmtId="43" fontId="2" fillId="0" borderId="0" xfId="1" applyFont="1" applyAlignment="1">
      <alignment horizontal="center" vertical="center"/>
    </xf>
    <xf numFmtId="43" fontId="4" fillId="0" borderId="0" xfId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87" fontId="4" fillId="0" borderId="9" xfId="0" quotePrefix="1" applyNumberFormat="1" applyFont="1" applyBorder="1" applyAlignment="1">
      <alignment horizontal="left" vertical="center"/>
    </xf>
    <xf numFmtId="43" fontId="5" fillId="2" borderId="7" xfId="1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43" fontId="5" fillId="2" borderId="8" xfId="1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87" fontId="6" fillId="0" borderId="0" xfId="0" applyNumberFormat="1" applyFont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187" fontId="4" fillId="0" borderId="9" xfId="0" applyNumberFormat="1" applyFont="1" applyBorder="1" applyAlignment="1">
      <alignment horizontal="left" vertical="center"/>
    </xf>
    <xf numFmtId="187" fontId="4" fillId="0" borderId="10" xfId="0" quotePrefix="1" applyNumberFormat="1" applyFont="1" applyBorder="1" applyAlignment="1">
      <alignment horizontal="left" vertical="center"/>
    </xf>
    <xf numFmtId="187" fontId="4" fillId="2" borderId="10" xfId="0" quotePrefix="1" applyNumberFormat="1" applyFont="1" applyFill="1" applyBorder="1" applyAlignment="1">
      <alignment horizontal="left" vertical="center"/>
    </xf>
    <xf numFmtId="187" fontId="2" fillId="0" borderId="0" xfId="0" applyNumberFormat="1" applyFont="1" applyAlignment="1">
      <alignment horizontal="left" vertical="center"/>
    </xf>
    <xf numFmtId="187" fontId="4" fillId="0" borderId="11" xfId="0" quotePrefix="1" applyNumberFormat="1" applyFont="1" applyBorder="1" applyAlignment="1">
      <alignment horizontal="left" vertical="center"/>
    </xf>
    <xf numFmtId="43" fontId="5" fillId="2" borderId="6" xfId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87" fontId="4" fillId="2" borderId="9" xfId="0" quotePrefix="1" applyNumberFormat="1" applyFont="1" applyFill="1" applyBorder="1" applyAlignment="1">
      <alignment horizontal="left" vertical="center"/>
    </xf>
    <xf numFmtId="187" fontId="4" fillId="2" borderId="11" xfId="0" quotePrefix="1" applyNumberFormat="1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43" fontId="7" fillId="3" borderId="14" xfId="1" applyFont="1" applyFill="1" applyBorder="1" applyAlignment="1">
      <alignment horizontal="centerContinuous" vertical="center"/>
    </xf>
    <xf numFmtId="43" fontId="7" fillId="3" borderId="15" xfId="1" applyFont="1" applyFill="1" applyBorder="1" applyAlignment="1">
      <alignment horizontal="left" vertical="center"/>
    </xf>
    <xf numFmtId="43" fontId="7" fillId="3" borderId="15" xfId="1" applyFont="1" applyFill="1" applyBorder="1" applyAlignment="1">
      <alignment horizontal="centerContinuous" vertical="center"/>
    </xf>
    <xf numFmtId="43" fontId="7" fillId="3" borderId="16" xfId="1" applyFont="1" applyFill="1" applyBorder="1" applyAlignment="1">
      <alignment horizontal="centerContinuous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43" fontId="8" fillId="3" borderId="14" xfId="1" applyFont="1" applyFill="1" applyBorder="1" applyAlignment="1">
      <alignment vertical="center"/>
    </xf>
    <xf numFmtId="43" fontId="7" fillId="3" borderId="15" xfId="1" applyFont="1" applyFill="1" applyBorder="1" applyAlignment="1">
      <alignment vertical="center"/>
    </xf>
    <xf numFmtId="43" fontId="9" fillId="3" borderId="14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 wrapText="1"/>
    </xf>
    <xf numFmtId="43" fontId="5" fillId="0" borderId="7" xfId="1" applyFont="1" applyBorder="1" applyAlignment="1">
      <alignment horizontal="center" vertical="center" wrapText="1"/>
    </xf>
    <xf numFmtId="43" fontId="5" fillId="0" borderId="8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43" fontId="4" fillId="0" borderId="7" xfId="1" applyFont="1" applyBorder="1" applyAlignment="1">
      <alignment horizontal="center" vertical="center" wrapText="1"/>
    </xf>
    <xf numFmtId="43" fontId="4" fillId="0" borderId="8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43" fontId="4" fillId="0" borderId="9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10" xfId="1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1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3" fontId="5" fillId="0" borderId="6" xfId="0" applyNumberFormat="1" applyFont="1" applyBorder="1" applyAlignment="1">
      <alignment horizontal="center" vertical="center" wrapText="1"/>
    </xf>
    <xf numFmtId="43" fontId="5" fillId="0" borderId="7" xfId="0" applyNumberFormat="1" applyFont="1" applyBorder="1" applyAlignment="1">
      <alignment horizontal="center" vertical="center" wrapText="1"/>
    </xf>
    <xf numFmtId="43" fontId="5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3" fontId="5" fillId="2" borderId="6" xfId="1" applyFont="1" applyFill="1" applyBorder="1" applyAlignment="1">
      <alignment horizontal="center" vertical="center" wrapText="1"/>
    </xf>
    <xf numFmtId="43" fontId="5" fillId="2" borderId="7" xfId="1" applyFont="1" applyFill="1" applyBorder="1" applyAlignment="1">
      <alignment horizontal="center" vertical="center" wrapText="1"/>
    </xf>
    <xf numFmtId="43" fontId="5" fillId="2" borderId="8" xfId="1" applyFont="1" applyFill="1" applyBorder="1" applyAlignment="1">
      <alignment horizontal="center" vertical="center" wrapText="1"/>
    </xf>
    <xf numFmtId="43" fontId="5" fillId="2" borderId="6" xfId="0" applyNumberFormat="1" applyFont="1" applyFill="1" applyBorder="1" applyAlignment="1">
      <alignment horizontal="center" vertical="center" wrapText="1"/>
    </xf>
    <xf numFmtId="43" fontId="5" fillId="2" borderId="7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3" fontId="4" fillId="2" borderId="6" xfId="1" applyFont="1" applyFill="1" applyBorder="1" applyAlignment="1">
      <alignment horizontal="center" vertical="center"/>
    </xf>
    <xf numFmtId="43" fontId="4" fillId="2" borderId="7" xfId="1" applyFont="1" applyFill="1" applyBorder="1" applyAlignment="1">
      <alignment horizontal="center" vertical="center"/>
    </xf>
    <xf numFmtId="43" fontId="4" fillId="2" borderId="8" xfId="1" applyFont="1" applyFill="1" applyBorder="1" applyAlignment="1">
      <alignment horizontal="center" vertical="center"/>
    </xf>
    <xf numFmtId="15" fontId="5" fillId="0" borderId="6" xfId="0" applyNumberFormat="1" applyFont="1" applyBorder="1" applyAlignment="1">
      <alignment horizontal="left" vertical="center" wrapText="1"/>
    </xf>
    <xf numFmtId="15" fontId="5" fillId="0" borderId="7" xfId="0" applyNumberFormat="1" applyFont="1" applyBorder="1" applyAlignment="1">
      <alignment horizontal="left" vertical="center" wrapText="1"/>
    </xf>
    <xf numFmtId="43" fontId="5" fillId="0" borderId="17" xfId="0" applyNumberFormat="1" applyFont="1" applyBorder="1" applyAlignment="1">
      <alignment horizontal="center" vertical="center" wrapText="1"/>
    </xf>
    <xf numFmtId="43" fontId="5" fillId="0" borderId="17" xfId="1" applyFont="1" applyBorder="1" applyAlignment="1">
      <alignment horizontal="center" vertical="center" wrapText="1"/>
    </xf>
    <xf numFmtId="43" fontId="4" fillId="0" borderId="17" xfId="1" applyFont="1" applyBorder="1" applyAlignment="1">
      <alignment horizontal="center" vertical="center"/>
    </xf>
    <xf numFmtId="15" fontId="5" fillId="0" borderId="17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15" fontId="5" fillId="0" borderId="8" xfId="0" applyNumberFormat="1" applyFont="1" applyBorder="1" applyAlignment="1">
      <alignment horizontal="left" vertical="center" wrapText="1"/>
    </xf>
    <xf numFmtId="43" fontId="5" fillId="0" borderId="18" xfId="0" applyNumberFormat="1" applyFont="1" applyBorder="1" applyAlignment="1">
      <alignment horizontal="center" vertical="center" wrapText="1"/>
    </xf>
    <xf numFmtId="43" fontId="5" fillId="0" borderId="18" xfId="1" applyFont="1" applyBorder="1" applyAlignment="1">
      <alignment horizontal="center" vertical="center" wrapText="1"/>
    </xf>
    <xf numFmtId="43" fontId="4" fillId="0" borderId="18" xfId="1" applyFont="1" applyBorder="1" applyAlignment="1">
      <alignment horizontal="center" vertical="center"/>
    </xf>
    <xf numFmtId="15" fontId="5" fillId="0" borderId="18" xfId="0" applyNumberFormat="1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/>
  </sheetViews>
  <sheetFormatPr defaultColWidth="9" defaultRowHeight="20.100000000000001" customHeight="1" x14ac:dyDescent="0.25"/>
  <cols>
    <col min="1" max="1" width="4.59765625" style="31" customWidth="1"/>
    <col min="2" max="2" width="20" style="32" customWidth="1"/>
    <col min="3" max="3" width="10.5" style="33" customWidth="1"/>
    <col min="4" max="4" width="11.19921875" style="33" customWidth="1"/>
    <col min="5" max="5" width="9.69921875" style="28" customWidth="1"/>
    <col min="6" max="6" width="10.796875" style="34" customWidth="1"/>
    <col min="7" max="7" width="11.296875" style="34" customWidth="1"/>
    <col min="8" max="8" width="10.3984375" style="31" customWidth="1"/>
    <col min="9" max="9" width="11.59765625" style="31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546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28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28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13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20.100000000000001" customHeight="1" x14ac:dyDescent="0.25">
      <c r="A8" s="93">
        <v>1</v>
      </c>
      <c r="B8" s="114" t="s">
        <v>37</v>
      </c>
      <c r="C8" s="81">
        <v>99500</v>
      </c>
      <c r="D8" s="81">
        <f>+C8</f>
        <v>99500</v>
      </c>
      <c r="E8" s="40" t="s">
        <v>14</v>
      </c>
      <c r="F8" s="84" t="s">
        <v>39</v>
      </c>
      <c r="G8" s="84">
        <f>+D8</f>
        <v>99500</v>
      </c>
      <c r="H8" s="111" t="str">
        <f>+F8</f>
        <v>ป.จิราวัฒน์</v>
      </c>
      <c r="I8" s="111">
        <f>+D8</f>
        <v>99500</v>
      </c>
      <c r="J8" s="11" t="s">
        <v>12</v>
      </c>
      <c r="K8" s="12" t="s">
        <v>15</v>
      </c>
      <c r="L8" s="42" t="s">
        <v>42</v>
      </c>
    </row>
    <row r="9" spans="1:13" s="4" customFormat="1" ht="20.100000000000001" customHeight="1" x14ac:dyDescent="0.25">
      <c r="A9" s="94"/>
      <c r="B9" s="115"/>
      <c r="C9" s="82"/>
      <c r="D9" s="82"/>
      <c r="E9" s="38" t="s">
        <v>330</v>
      </c>
      <c r="F9" s="85"/>
      <c r="G9" s="85"/>
      <c r="H9" s="112"/>
      <c r="I9" s="112"/>
      <c r="J9" s="2" t="s">
        <v>13</v>
      </c>
      <c r="K9" s="3" t="s">
        <v>16</v>
      </c>
      <c r="L9" s="5">
        <v>243909</v>
      </c>
      <c r="M9" s="6"/>
    </row>
    <row r="10" spans="1:13" s="7" customFormat="1" ht="20.100000000000001" customHeight="1" x14ac:dyDescent="0.25">
      <c r="A10" s="95"/>
      <c r="B10" s="116"/>
      <c r="C10" s="83"/>
      <c r="D10" s="83"/>
      <c r="E10" s="39"/>
      <c r="F10" s="86"/>
      <c r="G10" s="86"/>
      <c r="H10" s="113"/>
      <c r="I10" s="113"/>
      <c r="J10" s="8"/>
      <c r="K10" s="9" t="s">
        <v>17</v>
      </c>
      <c r="L10" s="10">
        <v>243929</v>
      </c>
      <c r="M10" s="6"/>
    </row>
    <row r="11" spans="1:13" s="4" customFormat="1" ht="20.100000000000001" customHeight="1" x14ac:dyDescent="0.25">
      <c r="A11" s="93">
        <v>2</v>
      </c>
      <c r="B11" s="114" t="s">
        <v>47</v>
      </c>
      <c r="C11" s="81">
        <v>9000</v>
      </c>
      <c r="D11" s="81">
        <f t="shared" ref="D11" si="0">+C11</f>
        <v>9000</v>
      </c>
      <c r="E11" s="40" t="s">
        <v>14</v>
      </c>
      <c r="F11" s="84" t="s">
        <v>48</v>
      </c>
      <c r="G11" s="84">
        <f t="shared" ref="G11" si="1">+D11</f>
        <v>9000</v>
      </c>
      <c r="H11" s="111" t="str">
        <f t="shared" ref="H11" si="2">+F11</f>
        <v>ร้านที เอส คอมพิวเตอร์</v>
      </c>
      <c r="I11" s="111">
        <f t="shared" ref="I11" si="3">+D11</f>
        <v>9000</v>
      </c>
      <c r="J11" s="11" t="s">
        <v>12</v>
      </c>
      <c r="K11" s="12" t="s">
        <v>15</v>
      </c>
      <c r="L11" s="42" t="s">
        <v>49</v>
      </c>
    </row>
    <row r="12" spans="1:13" s="4" customFormat="1" ht="20.100000000000001" customHeight="1" x14ac:dyDescent="0.25">
      <c r="A12" s="94"/>
      <c r="B12" s="115"/>
      <c r="C12" s="82"/>
      <c r="D12" s="82"/>
      <c r="E12" s="38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">
        <v>243909</v>
      </c>
      <c r="M12" s="6"/>
    </row>
    <row r="13" spans="1:13" s="7" customFormat="1" ht="20.100000000000001" customHeight="1" x14ac:dyDescent="0.25">
      <c r="A13" s="95"/>
      <c r="B13" s="116"/>
      <c r="C13" s="83"/>
      <c r="D13" s="83"/>
      <c r="E13" s="39"/>
      <c r="F13" s="86"/>
      <c r="G13" s="86"/>
      <c r="H13" s="113"/>
      <c r="I13" s="113"/>
      <c r="J13" s="8"/>
      <c r="K13" s="9" t="s">
        <v>17</v>
      </c>
      <c r="L13" s="10">
        <v>244257</v>
      </c>
      <c r="M13" s="6"/>
    </row>
    <row r="14" spans="1:13" s="4" customFormat="1" ht="20.100000000000001" customHeight="1" x14ac:dyDescent="0.25">
      <c r="A14" s="93">
        <v>3</v>
      </c>
      <c r="B14" s="114" t="s">
        <v>18</v>
      </c>
      <c r="C14" s="81">
        <v>20400</v>
      </c>
      <c r="D14" s="81">
        <f t="shared" ref="D14" si="4">+C14</f>
        <v>20400</v>
      </c>
      <c r="E14" s="40" t="s">
        <v>14</v>
      </c>
      <c r="F14" s="84" t="s">
        <v>19</v>
      </c>
      <c r="G14" s="84">
        <f t="shared" ref="G14" si="5">+D14</f>
        <v>20400</v>
      </c>
      <c r="H14" s="111" t="str">
        <f t="shared" ref="H14" si="6">+F14</f>
        <v>นางโสภา พรมมา</v>
      </c>
      <c r="I14" s="111">
        <f t="shared" ref="I14" si="7">+D14</f>
        <v>20400</v>
      </c>
      <c r="J14" s="11" t="s">
        <v>12</v>
      </c>
      <c r="K14" s="12" t="s">
        <v>15</v>
      </c>
      <c r="L14" s="42" t="s">
        <v>42</v>
      </c>
    </row>
    <row r="15" spans="1:13" s="4" customFormat="1" ht="20.100000000000001" customHeight="1" x14ac:dyDescent="0.25">
      <c r="A15" s="94"/>
      <c r="B15" s="115"/>
      <c r="C15" s="82"/>
      <c r="D15" s="82"/>
      <c r="E15" s="38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">
        <v>243892</v>
      </c>
      <c r="M15" s="6"/>
    </row>
    <row r="16" spans="1:13" s="7" customFormat="1" ht="20.100000000000001" customHeight="1" x14ac:dyDescent="0.25">
      <c r="A16" s="95"/>
      <c r="B16" s="116"/>
      <c r="C16" s="83"/>
      <c r="D16" s="83"/>
      <c r="E16" s="39"/>
      <c r="F16" s="86"/>
      <c r="G16" s="86"/>
      <c r="H16" s="113"/>
      <c r="I16" s="113"/>
      <c r="J16" s="8"/>
      <c r="K16" s="9" t="s">
        <v>17</v>
      </c>
      <c r="L16" s="10">
        <v>243983</v>
      </c>
      <c r="M16" s="6"/>
    </row>
    <row r="17" spans="1:13" s="4" customFormat="1" ht="20.100000000000001" customHeight="1" x14ac:dyDescent="0.25">
      <c r="A17" s="93">
        <v>4</v>
      </c>
      <c r="B17" s="114" t="s">
        <v>331</v>
      </c>
      <c r="C17" s="81">
        <v>9000</v>
      </c>
      <c r="D17" s="81">
        <f t="shared" ref="D17" si="8">+C17</f>
        <v>9000</v>
      </c>
      <c r="E17" s="40" t="s">
        <v>332</v>
      </c>
      <c r="F17" s="84" t="s">
        <v>333</v>
      </c>
      <c r="G17" s="84">
        <f t="shared" ref="G17" si="9">+D17</f>
        <v>9000</v>
      </c>
      <c r="H17" s="111" t="str">
        <f t="shared" ref="H17" si="10">+F17</f>
        <v>น้องภูหลวง น้ำดื่มตรา 3 พี</v>
      </c>
      <c r="I17" s="111">
        <f t="shared" ref="I17" si="11">+D17</f>
        <v>9000</v>
      </c>
      <c r="J17" s="11" t="s">
        <v>12</v>
      </c>
      <c r="K17" s="12" t="s">
        <v>15</v>
      </c>
      <c r="L17" s="42" t="s">
        <v>42</v>
      </c>
    </row>
    <row r="18" spans="1:13" s="4" customFormat="1" ht="20.100000000000001" customHeight="1" x14ac:dyDescent="0.25">
      <c r="A18" s="94"/>
      <c r="B18" s="115"/>
      <c r="C18" s="82"/>
      <c r="D18" s="82"/>
      <c r="E18" s="38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243892</v>
      </c>
      <c r="M18" s="6"/>
    </row>
    <row r="19" spans="1:13" s="7" customFormat="1" ht="20.100000000000001" customHeight="1" x14ac:dyDescent="0.25">
      <c r="A19" s="95"/>
      <c r="B19" s="116"/>
      <c r="C19" s="83"/>
      <c r="D19" s="83"/>
      <c r="E19" s="39"/>
      <c r="F19" s="86"/>
      <c r="G19" s="86"/>
      <c r="H19" s="113"/>
      <c r="I19" s="113"/>
      <c r="J19" s="8"/>
      <c r="K19" s="9" t="s">
        <v>17</v>
      </c>
      <c r="L19" s="58">
        <v>244257</v>
      </c>
      <c r="M19" s="6"/>
    </row>
    <row r="20" spans="1:13" s="4" customFormat="1" ht="20.100000000000001" customHeight="1" x14ac:dyDescent="0.25">
      <c r="A20" s="93">
        <v>5</v>
      </c>
      <c r="B20" s="114" t="s">
        <v>334</v>
      </c>
      <c r="C20" s="81">
        <v>500000</v>
      </c>
      <c r="D20" s="81">
        <f t="shared" ref="D20" si="12">+C20</f>
        <v>500000</v>
      </c>
      <c r="E20" s="40" t="s">
        <v>332</v>
      </c>
      <c r="F20" s="84" t="s">
        <v>335</v>
      </c>
      <c r="G20" s="84">
        <f t="shared" ref="G20" si="13">+D20</f>
        <v>500000</v>
      </c>
      <c r="H20" s="111" t="str">
        <f t="shared" ref="H20" si="14">+F20</f>
        <v>มิ่งแก้วบริการ</v>
      </c>
      <c r="I20" s="111">
        <f t="shared" ref="I20" si="15">+D20</f>
        <v>500000</v>
      </c>
      <c r="J20" s="11" t="s">
        <v>12</v>
      </c>
      <c r="K20" s="12" t="s">
        <v>15</v>
      </c>
      <c r="L20" s="42" t="s">
        <v>49</v>
      </c>
    </row>
    <row r="21" spans="1:13" s="4" customFormat="1" ht="20.100000000000001" customHeight="1" x14ac:dyDescent="0.25">
      <c r="A21" s="94"/>
      <c r="B21" s="115"/>
      <c r="C21" s="82"/>
      <c r="D21" s="82"/>
      <c r="E21" s="38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243892</v>
      </c>
      <c r="M21" s="6"/>
    </row>
    <row r="22" spans="1:13" s="7" customFormat="1" ht="20.100000000000001" customHeight="1" x14ac:dyDescent="0.25">
      <c r="A22" s="95"/>
      <c r="B22" s="116"/>
      <c r="C22" s="83"/>
      <c r="D22" s="83"/>
      <c r="E22" s="39"/>
      <c r="F22" s="86"/>
      <c r="G22" s="86"/>
      <c r="H22" s="113"/>
      <c r="I22" s="113"/>
      <c r="J22" s="8"/>
      <c r="K22" s="9" t="s">
        <v>17</v>
      </c>
      <c r="L22" s="58">
        <v>244257</v>
      </c>
      <c r="M22" s="6"/>
    </row>
    <row r="23" spans="1:13" s="4" customFormat="1" ht="20.100000000000001" customHeight="1" x14ac:dyDescent="0.25">
      <c r="A23" s="93">
        <v>6</v>
      </c>
      <c r="B23" s="114" t="s">
        <v>336</v>
      </c>
      <c r="C23" s="81">
        <v>5000</v>
      </c>
      <c r="D23" s="81">
        <f t="shared" ref="D23" si="16">+C23</f>
        <v>5000</v>
      </c>
      <c r="E23" s="40" t="s">
        <v>332</v>
      </c>
      <c r="F23" s="84" t="s">
        <v>335</v>
      </c>
      <c r="G23" s="84">
        <f t="shared" ref="G23" si="17">+D23</f>
        <v>5000</v>
      </c>
      <c r="H23" s="111" t="str">
        <f t="shared" ref="H23" si="18">+F23</f>
        <v>มิ่งแก้วบริการ</v>
      </c>
      <c r="I23" s="111">
        <f t="shared" ref="I23" si="19">+D23</f>
        <v>5000</v>
      </c>
      <c r="J23" s="11" t="s">
        <v>12</v>
      </c>
      <c r="K23" s="12" t="s">
        <v>15</v>
      </c>
      <c r="L23" s="42" t="s">
        <v>260</v>
      </c>
    </row>
    <row r="24" spans="1:13" s="4" customFormat="1" ht="20.100000000000001" customHeight="1" x14ac:dyDescent="0.25">
      <c r="A24" s="94"/>
      <c r="B24" s="115"/>
      <c r="C24" s="82"/>
      <c r="D24" s="82"/>
      <c r="E24" s="38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243892</v>
      </c>
      <c r="M24" s="6"/>
    </row>
    <row r="25" spans="1:13" s="7" customFormat="1" ht="20.100000000000001" customHeight="1" x14ac:dyDescent="0.25">
      <c r="A25" s="95"/>
      <c r="B25" s="116"/>
      <c r="C25" s="83"/>
      <c r="D25" s="83"/>
      <c r="E25" s="39"/>
      <c r="F25" s="86"/>
      <c r="G25" s="86"/>
      <c r="H25" s="113"/>
      <c r="I25" s="113"/>
      <c r="J25" s="8"/>
      <c r="K25" s="9" t="s">
        <v>17</v>
      </c>
      <c r="L25" s="58">
        <v>244257</v>
      </c>
      <c r="M25" s="6"/>
    </row>
    <row r="26" spans="1:13" s="4" customFormat="1" ht="20.100000000000001" customHeight="1" x14ac:dyDescent="0.25">
      <c r="A26" s="93">
        <v>7</v>
      </c>
      <c r="B26" s="114" t="s">
        <v>337</v>
      </c>
      <c r="C26" s="81">
        <v>7200</v>
      </c>
      <c r="D26" s="81">
        <f t="shared" ref="D26" si="20">+C26</f>
        <v>7200</v>
      </c>
      <c r="E26" s="40" t="s">
        <v>332</v>
      </c>
      <c r="F26" s="84" t="s">
        <v>335</v>
      </c>
      <c r="G26" s="84">
        <f t="shared" ref="G26" si="21">+D26</f>
        <v>7200</v>
      </c>
      <c r="H26" s="111" t="str">
        <f t="shared" ref="H26" si="22">+F26</f>
        <v>มิ่งแก้วบริการ</v>
      </c>
      <c r="I26" s="111">
        <f t="shared" ref="I26" si="23">+D26</f>
        <v>7200</v>
      </c>
      <c r="J26" s="11" t="s">
        <v>12</v>
      </c>
      <c r="K26" s="12" t="s">
        <v>15</v>
      </c>
      <c r="L26" s="42" t="s">
        <v>259</v>
      </c>
    </row>
    <row r="27" spans="1:13" s="4" customFormat="1" ht="20.100000000000001" customHeight="1" x14ac:dyDescent="0.25">
      <c r="A27" s="94"/>
      <c r="B27" s="115"/>
      <c r="C27" s="82"/>
      <c r="D27" s="82"/>
      <c r="E27" s="38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243892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39"/>
      <c r="F28" s="86"/>
      <c r="G28" s="86"/>
      <c r="H28" s="113"/>
      <c r="I28" s="113"/>
      <c r="J28" s="8"/>
      <c r="K28" s="9" t="s">
        <v>17</v>
      </c>
      <c r="L28" s="58">
        <v>244257</v>
      </c>
      <c r="M28" s="6"/>
    </row>
    <row r="29" spans="1:13" s="4" customFormat="1" ht="19.95" customHeight="1" x14ac:dyDescent="0.25">
      <c r="A29" s="93">
        <v>8</v>
      </c>
      <c r="B29" s="114" t="s">
        <v>338</v>
      </c>
      <c r="C29" s="81">
        <v>67859.61</v>
      </c>
      <c r="D29" s="81">
        <f t="shared" ref="D29" si="24">+C29</f>
        <v>67859.61</v>
      </c>
      <c r="E29" s="40" t="s">
        <v>332</v>
      </c>
      <c r="F29" s="84" t="s">
        <v>339</v>
      </c>
      <c r="G29" s="84">
        <f t="shared" ref="G29" si="25">+D29</f>
        <v>67859.61</v>
      </c>
      <c r="H29" s="111" t="str">
        <f t="shared" ref="H29" si="26">+F29</f>
        <v>สหกรณ์โคนมไทยมิลค์</v>
      </c>
      <c r="I29" s="111">
        <f t="shared" ref="I29" si="27">+D29</f>
        <v>67859.61</v>
      </c>
      <c r="J29" s="11" t="s">
        <v>12</v>
      </c>
      <c r="K29" s="12" t="s">
        <v>15</v>
      </c>
      <c r="L29" s="42" t="s">
        <v>340</v>
      </c>
    </row>
    <row r="30" spans="1:13" s="4" customFormat="1" ht="19.95" customHeight="1" x14ac:dyDescent="0.25">
      <c r="A30" s="94"/>
      <c r="B30" s="115"/>
      <c r="C30" s="82"/>
      <c r="D30" s="82"/>
      <c r="E30" s="38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243922</v>
      </c>
      <c r="M30" s="6"/>
    </row>
    <row r="31" spans="1:13" s="7" customFormat="1" ht="19.95" customHeight="1" x14ac:dyDescent="0.25">
      <c r="A31" s="95"/>
      <c r="B31" s="116"/>
      <c r="C31" s="83"/>
      <c r="D31" s="83"/>
      <c r="E31" s="39"/>
      <c r="F31" s="86"/>
      <c r="G31" s="86"/>
      <c r="H31" s="113"/>
      <c r="I31" s="113"/>
      <c r="J31" s="8"/>
      <c r="K31" s="9" t="s">
        <v>17</v>
      </c>
      <c r="L31" s="58">
        <v>243951</v>
      </c>
      <c r="M31" s="6"/>
    </row>
    <row r="32" spans="1:13" s="4" customFormat="1" ht="19.95" customHeight="1" x14ac:dyDescent="0.25">
      <c r="A32" s="93">
        <v>9</v>
      </c>
      <c r="B32" s="114" t="s">
        <v>341</v>
      </c>
      <c r="C32" s="81">
        <v>800</v>
      </c>
      <c r="D32" s="81">
        <f t="shared" ref="D32" si="28">+C32</f>
        <v>800</v>
      </c>
      <c r="E32" s="40" t="s">
        <v>14</v>
      </c>
      <c r="F32" s="84" t="s">
        <v>193</v>
      </c>
      <c r="G32" s="84">
        <f t="shared" ref="G32" si="29">+D32</f>
        <v>800</v>
      </c>
      <c r="H32" s="111" t="str">
        <f t="shared" ref="H32" si="30">+F32</f>
        <v>พี เจ การค้า</v>
      </c>
      <c r="I32" s="111">
        <f t="shared" ref="I32" si="31">+D32</f>
        <v>800</v>
      </c>
      <c r="J32" s="11" t="s">
        <v>12</v>
      </c>
      <c r="K32" s="12" t="s">
        <v>15</v>
      </c>
      <c r="L32" s="42" t="s">
        <v>260</v>
      </c>
    </row>
    <row r="33" spans="1:13" s="4" customFormat="1" ht="19.95" customHeight="1" x14ac:dyDescent="0.25">
      <c r="A33" s="94"/>
      <c r="B33" s="115"/>
      <c r="C33" s="82"/>
      <c r="D33" s="82"/>
      <c r="E33" s="38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243920</v>
      </c>
      <c r="M33" s="6"/>
    </row>
    <row r="34" spans="1:13" s="7" customFormat="1" ht="19.95" customHeight="1" x14ac:dyDescent="0.25">
      <c r="A34" s="94"/>
      <c r="B34" s="115"/>
      <c r="C34" s="82"/>
      <c r="D34" s="82"/>
      <c r="E34" s="63"/>
      <c r="F34" s="85"/>
      <c r="G34" s="85"/>
      <c r="H34" s="112"/>
      <c r="I34" s="112"/>
      <c r="J34" s="2"/>
      <c r="K34" s="3" t="s">
        <v>17</v>
      </c>
      <c r="L34" s="55">
        <v>243921</v>
      </c>
      <c r="M34" s="6"/>
    </row>
    <row r="35" spans="1:13" s="71" customFormat="1" ht="19.95" customHeight="1" x14ac:dyDescent="0.25">
      <c r="A35" s="64">
        <v>9</v>
      </c>
      <c r="B35" s="65" t="s">
        <v>545</v>
      </c>
      <c r="C35" s="66">
        <f>SUM(C8:C34)</f>
        <v>718759.61</v>
      </c>
      <c r="D35" s="67"/>
      <c r="E35" s="68"/>
      <c r="F35" s="68"/>
      <c r="G35" s="68"/>
      <c r="H35" s="68"/>
      <c r="I35" s="68"/>
      <c r="J35" s="68"/>
      <c r="K35" s="68"/>
      <c r="L35" s="69"/>
      <c r="M35" s="70"/>
    </row>
  </sheetData>
  <mergeCells count="80">
    <mergeCell ref="G32:G34"/>
    <mergeCell ref="H32:H34"/>
    <mergeCell ref="I32:I34"/>
    <mergeCell ref="A32:A34"/>
    <mergeCell ref="B32:B34"/>
    <mergeCell ref="C32:C34"/>
    <mergeCell ref="D32:D34"/>
    <mergeCell ref="F32:F34"/>
    <mergeCell ref="G26:G28"/>
    <mergeCell ref="H26:H28"/>
    <mergeCell ref="I26:I28"/>
    <mergeCell ref="A29:A31"/>
    <mergeCell ref="B29:B31"/>
    <mergeCell ref="C29:C31"/>
    <mergeCell ref="D29:D31"/>
    <mergeCell ref="F29:F31"/>
    <mergeCell ref="G29:G31"/>
    <mergeCell ref="H29:H31"/>
    <mergeCell ref="I29:I31"/>
    <mergeCell ref="A26:A28"/>
    <mergeCell ref="B26:B28"/>
    <mergeCell ref="C26:C28"/>
    <mergeCell ref="D26:D28"/>
    <mergeCell ref="F26:F28"/>
    <mergeCell ref="G20:G22"/>
    <mergeCell ref="H20:H22"/>
    <mergeCell ref="I20:I22"/>
    <mergeCell ref="A23:A25"/>
    <mergeCell ref="B23:B25"/>
    <mergeCell ref="C23:C25"/>
    <mergeCell ref="D23:D25"/>
    <mergeCell ref="F23:F25"/>
    <mergeCell ref="G23:G25"/>
    <mergeCell ref="H23:H25"/>
    <mergeCell ref="I23:I25"/>
    <mergeCell ref="A20:A22"/>
    <mergeCell ref="B20:B22"/>
    <mergeCell ref="C20:C22"/>
    <mergeCell ref="D20:D22"/>
    <mergeCell ref="F20:F22"/>
    <mergeCell ref="I8:I10"/>
    <mergeCell ref="I11:I13"/>
    <mergeCell ref="I14:I16"/>
    <mergeCell ref="A17:A19"/>
    <mergeCell ref="B17:B19"/>
    <mergeCell ref="C17:C19"/>
    <mergeCell ref="D17:D19"/>
    <mergeCell ref="F17:F19"/>
    <mergeCell ref="G17:G19"/>
    <mergeCell ref="H17:H19"/>
    <mergeCell ref="I17:I19"/>
    <mergeCell ref="F14:F16"/>
    <mergeCell ref="H14:H16"/>
    <mergeCell ref="A14:A16"/>
    <mergeCell ref="B14:B16"/>
    <mergeCell ref="C14:C16"/>
    <mergeCell ref="D14:D16"/>
    <mergeCell ref="G14:G16"/>
    <mergeCell ref="J5:J7"/>
    <mergeCell ref="A5:A7"/>
    <mergeCell ref="B5:B7"/>
    <mergeCell ref="C5:C6"/>
    <mergeCell ref="D5:D6"/>
    <mergeCell ref="E5:E7"/>
    <mergeCell ref="F5:G7"/>
    <mergeCell ref="H5:I7"/>
    <mergeCell ref="F8:F10"/>
    <mergeCell ref="H8:H10"/>
    <mergeCell ref="A8:A10"/>
    <mergeCell ref="B8:B10"/>
    <mergeCell ref="C8:C10"/>
    <mergeCell ref="D8:D10"/>
    <mergeCell ref="G8:G10"/>
    <mergeCell ref="F11:F13"/>
    <mergeCell ref="H11:H13"/>
    <mergeCell ref="A11:A13"/>
    <mergeCell ref="B11:B13"/>
    <mergeCell ref="C11:C13"/>
    <mergeCell ref="D11:D13"/>
    <mergeCell ref="G11:G13"/>
  </mergeCells>
  <pageMargins left="0" right="0" top="0" bottom="0" header="0" footer="0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555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30" t="s">
        <v>261</v>
      </c>
      <c r="C8" s="82">
        <v>147000</v>
      </c>
      <c r="D8" s="82">
        <f t="shared" ref="D8" si="0">+C8</f>
        <v>147000</v>
      </c>
      <c r="E8" s="77" t="s">
        <v>14</v>
      </c>
      <c r="F8" s="85" t="s">
        <v>21</v>
      </c>
      <c r="G8" s="85">
        <f t="shared" ref="G8" si="1">+D8</f>
        <v>147000</v>
      </c>
      <c r="H8" s="112" t="str">
        <f t="shared" ref="H8" si="2">+F8</f>
        <v>คำสอนพาณิชย์</v>
      </c>
      <c r="I8" s="112">
        <f t="shared" ref="I8" si="3">+D8</f>
        <v>147000</v>
      </c>
      <c r="J8" s="2" t="s">
        <v>12</v>
      </c>
      <c r="K8" s="3" t="s">
        <v>15</v>
      </c>
      <c r="L8" s="55" t="s">
        <v>262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244175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244204</v>
      </c>
      <c r="M10" s="6"/>
    </row>
    <row r="11" spans="1:13" s="4" customFormat="1" ht="19.95" customHeight="1" x14ac:dyDescent="0.25">
      <c r="A11" s="93">
        <v>2</v>
      </c>
      <c r="B11" s="129" t="s">
        <v>263</v>
      </c>
      <c r="C11" s="81">
        <v>297500</v>
      </c>
      <c r="D11" s="81">
        <f t="shared" ref="D11:D38" si="4">+C11</f>
        <v>297500</v>
      </c>
      <c r="E11" s="76" t="s">
        <v>14</v>
      </c>
      <c r="F11" s="84" t="s">
        <v>31</v>
      </c>
      <c r="G11" s="84">
        <f t="shared" ref="G11" si="5">+D11</f>
        <v>297500</v>
      </c>
      <c r="H11" s="111" t="str">
        <f t="shared" ref="H11" si="6">+F11</f>
        <v>ยี่หวาพาณิชย์</v>
      </c>
      <c r="I11" s="111">
        <f t="shared" ref="I11" si="7">+D11</f>
        <v>297500</v>
      </c>
      <c r="J11" s="11" t="s">
        <v>12</v>
      </c>
      <c r="K11" s="12" t="s">
        <v>15</v>
      </c>
      <c r="L11" s="42" t="s">
        <v>264</v>
      </c>
    </row>
    <row r="12" spans="1:13" s="4" customFormat="1" ht="19.95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244175</v>
      </c>
      <c r="M12" s="6"/>
    </row>
    <row r="13" spans="1:13" s="7" customFormat="1" ht="19.95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244204</v>
      </c>
      <c r="M13" s="6"/>
    </row>
    <row r="14" spans="1:13" s="4" customFormat="1" ht="19.95" customHeight="1" x14ac:dyDescent="0.25">
      <c r="A14" s="93">
        <v>3</v>
      </c>
      <c r="B14" s="129" t="s">
        <v>265</v>
      </c>
      <c r="C14" s="81">
        <v>86000</v>
      </c>
      <c r="D14" s="81">
        <f t="shared" si="4"/>
        <v>86000</v>
      </c>
      <c r="E14" s="76" t="s">
        <v>14</v>
      </c>
      <c r="F14" s="84" t="s">
        <v>39</v>
      </c>
      <c r="G14" s="84">
        <f t="shared" ref="G14" si="8">+D14</f>
        <v>86000</v>
      </c>
      <c r="H14" s="111" t="str">
        <f t="shared" ref="H14" si="9">+F14</f>
        <v>ป.จิราวัฒน์</v>
      </c>
      <c r="I14" s="111">
        <f t="shared" ref="I14" si="10">+D14</f>
        <v>86000</v>
      </c>
      <c r="J14" s="11" t="s">
        <v>12</v>
      </c>
      <c r="K14" s="12" t="s">
        <v>15</v>
      </c>
      <c r="L14" s="42" t="s">
        <v>266</v>
      </c>
    </row>
    <row r="15" spans="1:13" s="4" customFormat="1" ht="19.95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244175</v>
      </c>
      <c r="M15" s="6"/>
    </row>
    <row r="16" spans="1:13" s="7" customFormat="1" ht="19.95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244234</v>
      </c>
      <c r="M16" s="6"/>
    </row>
    <row r="17" spans="1:13" s="4" customFormat="1" ht="20.100000000000001" customHeight="1" x14ac:dyDescent="0.25">
      <c r="A17" s="93">
        <v>4</v>
      </c>
      <c r="B17" s="129" t="s">
        <v>267</v>
      </c>
      <c r="C17" s="81">
        <v>121000</v>
      </c>
      <c r="D17" s="81">
        <f t="shared" si="4"/>
        <v>121000</v>
      </c>
      <c r="E17" s="76" t="s">
        <v>14</v>
      </c>
      <c r="F17" s="84" t="s">
        <v>39</v>
      </c>
      <c r="G17" s="84">
        <f t="shared" ref="G17" si="11">+D17</f>
        <v>121000</v>
      </c>
      <c r="H17" s="111" t="str">
        <f t="shared" ref="H17" si="12">+F17</f>
        <v>ป.จิราวัฒน์</v>
      </c>
      <c r="I17" s="111">
        <f t="shared" ref="I17" si="13">+D17</f>
        <v>121000</v>
      </c>
      <c r="J17" s="11" t="s">
        <v>12</v>
      </c>
      <c r="K17" s="12" t="s">
        <v>15</v>
      </c>
      <c r="L17" s="42" t="s">
        <v>268</v>
      </c>
    </row>
    <row r="18" spans="1:13" s="4" customFormat="1" ht="20.100000000000001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244175</v>
      </c>
      <c r="M18" s="6"/>
    </row>
    <row r="19" spans="1:13" s="7" customFormat="1" ht="20.100000000000001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244234</v>
      </c>
      <c r="M19" s="6"/>
    </row>
    <row r="20" spans="1:13" s="4" customFormat="1" ht="20.100000000000001" customHeight="1" x14ac:dyDescent="0.25">
      <c r="A20" s="93">
        <v>5</v>
      </c>
      <c r="B20" s="129" t="s">
        <v>269</v>
      </c>
      <c r="C20" s="81">
        <v>24000</v>
      </c>
      <c r="D20" s="81">
        <f t="shared" si="4"/>
        <v>24000</v>
      </c>
      <c r="E20" s="76" t="s">
        <v>14</v>
      </c>
      <c r="F20" s="84" t="s">
        <v>23</v>
      </c>
      <c r="G20" s="84">
        <f t="shared" ref="G20" si="14">+D20</f>
        <v>24000</v>
      </c>
      <c r="H20" s="111" t="str">
        <f t="shared" ref="H20" si="15">+F20</f>
        <v>สลัดการช่าง</v>
      </c>
      <c r="I20" s="111">
        <f t="shared" ref="I20" si="16">+D20</f>
        <v>24000</v>
      </c>
      <c r="J20" s="11" t="s">
        <v>12</v>
      </c>
      <c r="K20" s="12" t="s">
        <v>15</v>
      </c>
      <c r="L20" s="42" t="s">
        <v>270</v>
      </c>
    </row>
    <row r="21" spans="1:13" s="4" customFormat="1" ht="20.100000000000001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244179</v>
      </c>
      <c r="M21" s="6"/>
    </row>
    <row r="22" spans="1:13" s="7" customFormat="1" ht="20.100000000000001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244194</v>
      </c>
      <c r="M22" s="6"/>
    </row>
    <row r="23" spans="1:13" s="4" customFormat="1" ht="20.100000000000001" customHeight="1" x14ac:dyDescent="0.25">
      <c r="A23" s="93">
        <v>6</v>
      </c>
      <c r="B23" s="129" t="s">
        <v>271</v>
      </c>
      <c r="C23" s="81">
        <v>226500</v>
      </c>
      <c r="D23" s="81">
        <f t="shared" si="4"/>
        <v>226500</v>
      </c>
      <c r="E23" s="76" t="s">
        <v>14</v>
      </c>
      <c r="F23" s="84" t="s">
        <v>39</v>
      </c>
      <c r="G23" s="84">
        <f t="shared" ref="G23" si="17">+D23</f>
        <v>226500</v>
      </c>
      <c r="H23" s="111" t="str">
        <f t="shared" ref="H23" si="18">+F23</f>
        <v>ป.จิราวัฒน์</v>
      </c>
      <c r="I23" s="111">
        <f t="shared" ref="I23" si="19">+D23</f>
        <v>226500</v>
      </c>
      <c r="J23" s="11" t="s">
        <v>12</v>
      </c>
      <c r="K23" s="12" t="s">
        <v>15</v>
      </c>
      <c r="L23" s="42" t="s">
        <v>272</v>
      </c>
    </row>
    <row r="24" spans="1:13" s="4" customFormat="1" ht="20.100000000000001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244190</v>
      </c>
      <c r="M24" s="6"/>
    </row>
    <row r="25" spans="1:13" s="7" customFormat="1" ht="20.100000000000001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244220</v>
      </c>
      <c r="M25" s="6"/>
    </row>
    <row r="26" spans="1:13" s="4" customFormat="1" ht="20.100000000000001" customHeight="1" x14ac:dyDescent="0.25">
      <c r="A26" s="93">
        <v>7</v>
      </c>
      <c r="B26" s="129" t="s">
        <v>273</v>
      </c>
      <c r="C26" s="81">
        <v>170500</v>
      </c>
      <c r="D26" s="81">
        <f t="shared" si="4"/>
        <v>170500</v>
      </c>
      <c r="E26" s="76" t="s">
        <v>14</v>
      </c>
      <c r="F26" s="84" t="s">
        <v>39</v>
      </c>
      <c r="G26" s="84">
        <f t="shared" ref="G26" si="20">+D26</f>
        <v>170500</v>
      </c>
      <c r="H26" s="111" t="str">
        <f t="shared" ref="H26" si="21">+F26</f>
        <v>ป.จิราวัฒน์</v>
      </c>
      <c r="I26" s="111">
        <f t="shared" ref="I26" si="22">+D26</f>
        <v>170500</v>
      </c>
      <c r="J26" s="11" t="s">
        <v>12</v>
      </c>
      <c r="K26" s="12" t="s">
        <v>15</v>
      </c>
      <c r="L26" s="42" t="s">
        <v>274</v>
      </c>
    </row>
    <row r="27" spans="1:13" s="4" customFormat="1" ht="20.100000000000001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244190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244220</v>
      </c>
      <c r="M28" s="6"/>
    </row>
    <row r="29" spans="1:13" s="4" customFormat="1" ht="20.100000000000001" customHeight="1" x14ac:dyDescent="0.25">
      <c r="A29" s="93">
        <v>8</v>
      </c>
      <c r="B29" s="129" t="s">
        <v>275</v>
      </c>
      <c r="C29" s="81">
        <v>103200</v>
      </c>
      <c r="D29" s="81">
        <f t="shared" si="4"/>
        <v>103200</v>
      </c>
      <c r="E29" s="76" t="s">
        <v>14</v>
      </c>
      <c r="F29" s="84" t="s">
        <v>276</v>
      </c>
      <c r="G29" s="84">
        <f t="shared" ref="G29" si="23">+D29</f>
        <v>103200</v>
      </c>
      <c r="H29" s="111" t="str">
        <f t="shared" ref="H29" si="24">+F29</f>
        <v>บ่อทอง</v>
      </c>
      <c r="I29" s="111">
        <f t="shared" ref="I29" si="25">+D29</f>
        <v>103200</v>
      </c>
      <c r="J29" s="11" t="s">
        <v>12</v>
      </c>
      <c r="K29" s="12" t="s">
        <v>15</v>
      </c>
      <c r="L29" s="42" t="s">
        <v>277</v>
      </c>
    </row>
    <row r="30" spans="1:13" s="4" customFormat="1" ht="20.100000000000001" customHeight="1" x14ac:dyDescent="0.25">
      <c r="A30" s="94"/>
      <c r="B30" s="115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244190</v>
      </c>
      <c r="M30" s="6"/>
    </row>
    <row r="31" spans="1:13" s="7" customFormat="1" ht="20.100000000000001" customHeight="1" x14ac:dyDescent="0.25">
      <c r="A31" s="95"/>
      <c r="B31" s="11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244220</v>
      </c>
      <c r="M31" s="6"/>
    </row>
    <row r="32" spans="1:13" s="4" customFormat="1" ht="20.100000000000001" customHeight="1" x14ac:dyDescent="0.25">
      <c r="A32" s="93">
        <v>9</v>
      </c>
      <c r="B32" s="129" t="s">
        <v>278</v>
      </c>
      <c r="C32" s="81">
        <v>56500</v>
      </c>
      <c r="D32" s="81">
        <f t="shared" si="4"/>
        <v>56500</v>
      </c>
      <c r="E32" s="76" t="s">
        <v>14</v>
      </c>
      <c r="F32" s="84" t="s">
        <v>276</v>
      </c>
      <c r="G32" s="84">
        <f t="shared" ref="G32" si="26">+D32</f>
        <v>56500</v>
      </c>
      <c r="H32" s="111" t="str">
        <f t="shared" ref="H32" si="27">+F32</f>
        <v>บ่อทอง</v>
      </c>
      <c r="I32" s="111">
        <f t="shared" ref="I32" si="28">+D32</f>
        <v>56500</v>
      </c>
      <c r="J32" s="11" t="s">
        <v>12</v>
      </c>
      <c r="K32" s="12" t="s">
        <v>15</v>
      </c>
      <c r="L32" s="42" t="s">
        <v>279</v>
      </c>
    </row>
    <row r="33" spans="1:13" s="4" customFormat="1" ht="20.100000000000001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244190</v>
      </c>
      <c r="M33" s="6"/>
    </row>
    <row r="34" spans="1:13" s="7" customFormat="1" ht="20.100000000000001" customHeight="1" x14ac:dyDescent="0.25">
      <c r="A34" s="95"/>
      <c r="B34" s="11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244220</v>
      </c>
      <c r="M34" s="6"/>
    </row>
    <row r="35" spans="1:13" s="4" customFormat="1" ht="20.100000000000001" customHeight="1" x14ac:dyDescent="0.25">
      <c r="A35" s="93">
        <v>10</v>
      </c>
      <c r="B35" s="129" t="s">
        <v>280</v>
      </c>
      <c r="C35" s="81">
        <v>12000</v>
      </c>
      <c r="D35" s="81">
        <f t="shared" si="4"/>
        <v>12000</v>
      </c>
      <c r="E35" s="76" t="s">
        <v>14</v>
      </c>
      <c r="F35" s="84" t="s">
        <v>281</v>
      </c>
      <c r="G35" s="84">
        <f t="shared" ref="G35" si="29">+D35</f>
        <v>12000</v>
      </c>
      <c r="H35" s="111" t="str">
        <f t="shared" ref="H35" si="30">+F35</f>
        <v>ท่าลี่อลูมิเนียม</v>
      </c>
      <c r="I35" s="111">
        <f t="shared" ref="I35" si="31">+D35</f>
        <v>12000</v>
      </c>
      <c r="J35" s="11" t="s">
        <v>12</v>
      </c>
      <c r="K35" s="12" t="s">
        <v>15</v>
      </c>
      <c r="L35" s="42" t="s">
        <v>282</v>
      </c>
    </row>
    <row r="36" spans="1:13" s="4" customFormat="1" ht="20.100000000000001" customHeight="1" x14ac:dyDescent="0.25">
      <c r="A36" s="94"/>
      <c r="B36" s="115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244195</v>
      </c>
      <c r="M36" s="6"/>
    </row>
    <row r="37" spans="1:13" s="7" customFormat="1" ht="20.100000000000001" customHeight="1" x14ac:dyDescent="0.25">
      <c r="A37" s="95"/>
      <c r="B37" s="11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244202</v>
      </c>
      <c r="M37" s="6"/>
    </row>
    <row r="38" spans="1:13" s="4" customFormat="1" ht="20.100000000000001" customHeight="1" x14ac:dyDescent="0.25">
      <c r="A38" s="93">
        <v>11</v>
      </c>
      <c r="B38" s="129" t="s">
        <v>388</v>
      </c>
      <c r="C38" s="81">
        <v>50000</v>
      </c>
      <c r="D38" s="81">
        <f t="shared" si="4"/>
        <v>50000</v>
      </c>
      <c r="E38" s="76" t="s">
        <v>332</v>
      </c>
      <c r="F38" s="84" t="s">
        <v>389</v>
      </c>
      <c r="G38" s="84">
        <f t="shared" ref="G38" si="32">+D38</f>
        <v>50000</v>
      </c>
      <c r="H38" s="111" t="str">
        <f t="shared" ref="H38" si="33">+F38</f>
        <v>เอ็ม.ซี.การไฟฟ้า</v>
      </c>
      <c r="I38" s="111">
        <f t="shared" ref="I38" si="34">+D38</f>
        <v>50000</v>
      </c>
      <c r="J38" s="11" t="s">
        <v>12</v>
      </c>
      <c r="K38" s="12" t="s">
        <v>15</v>
      </c>
      <c r="L38" s="42" t="s">
        <v>167</v>
      </c>
    </row>
    <row r="39" spans="1:13" s="4" customFormat="1" ht="20.100000000000001" customHeight="1" x14ac:dyDescent="0.25">
      <c r="A39" s="94"/>
      <c r="B39" s="115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244174</v>
      </c>
      <c r="M39" s="6"/>
    </row>
    <row r="40" spans="1:13" s="7" customFormat="1" ht="20.100000000000001" customHeight="1" x14ac:dyDescent="0.25">
      <c r="A40" s="95"/>
      <c r="B40" s="11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244181</v>
      </c>
      <c r="M40" s="6"/>
    </row>
    <row r="41" spans="1:13" s="4" customFormat="1" ht="20.100000000000001" customHeight="1" x14ac:dyDescent="0.25">
      <c r="A41" s="93">
        <v>12</v>
      </c>
      <c r="B41" s="129" t="s">
        <v>471</v>
      </c>
      <c r="C41" s="81">
        <v>57990</v>
      </c>
      <c r="D41" s="81">
        <f t="shared" ref="D41:D56" si="35">+C41</f>
        <v>57990</v>
      </c>
      <c r="E41" s="76" t="s">
        <v>332</v>
      </c>
      <c r="F41" s="84" t="s">
        <v>405</v>
      </c>
      <c r="G41" s="84">
        <f t="shared" ref="G41" si="36">+D41</f>
        <v>57990</v>
      </c>
      <c r="H41" s="111" t="str">
        <f t="shared" ref="H41" si="37">+F41</f>
        <v>ศิริศักดิ์ซัพพลาย</v>
      </c>
      <c r="I41" s="111">
        <f t="shared" ref="I41" si="38">+D41</f>
        <v>57990</v>
      </c>
      <c r="J41" s="11" t="s">
        <v>12</v>
      </c>
      <c r="K41" s="12" t="s">
        <v>15</v>
      </c>
      <c r="L41" s="42" t="s">
        <v>169</v>
      </c>
    </row>
    <row r="42" spans="1:13" s="4" customFormat="1" ht="20.100000000000001" customHeight="1" x14ac:dyDescent="0.25">
      <c r="A42" s="94"/>
      <c r="B42" s="115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244174</v>
      </c>
      <c r="M42" s="6"/>
    </row>
    <row r="43" spans="1:13" s="7" customFormat="1" ht="20.100000000000001" customHeight="1" x14ac:dyDescent="0.25">
      <c r="A43" s="95"/>
      <c r="B43" s="11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244181</v>
      </c>
      <c r="M43" s="6"/>
    </row>
    <row r="44" spans="1:13" s="4" customFormat="1" ht="20.100000000000001" customHeight="1" x14ac:dyDescent="0.25">
      <c r="A44" s="93">
        <v>13</v>
      </c>
      <c r="B44" s="129" t="s">
        <v>472</v>
      </c>
      <c r="C44" s="81">
        <v>83950</v>
      </c>
      <c r="D44" s="81">
        <f t="shared" si="35"/>
        <v>83950</v>
      </c>
      <c r="E44" s="76" t="s">
        <v>332</v>
      </c>
      <c r="F44" s="84" t="s">
        <v>405</v>
      </c>
      <c r="G44" s="84">
        <f t="shared" ref="G44" si="39">+D44</f>
        <v>83950</v>
      </c>
      <c r="H44" s="111" t="str">
        <f t="shared" ref="H44" si="40">+F44</f>
        <v>ศิริศักดิ์ซัพพลาย</v>
      </c>
      <c r="I44" s="111">
        <f t="shared" ref="I44" si="41">+D44</f>
        <v>83950</v>
      </c>
      <c r="J44" s="11" t="s">
        <v>12</v>
      </c>
      <c r="K44" s="12" t="s">
        <v>15</v>
      </c>
      <c r="L44" s="42" t="s">
        <v>172</v>
      </c>
    </row>
    <row r="45" spans="1:13" s="4" customFormat="1" ht="20.100000000000001" customHeight="1" x14ac:dyDescent="0.25">
      <c r="A45" s="94"/>
      <c r="B45" s="115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244180</v>
      </c>
      <c r="M45" s="6"/>
    </row>
    <row r="46" spans="1:13" s="7" customFormat="1" ht="20.100000000000001" customHeight="1" x14ac:dyDescent="0.25">
      <c r="A46" s="95"/>
      <c r="B46" s="11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244187</v>
      </c>
      <c r="M46" s="6"/>
    </row>
    <row r="47" spans="1:13" s="4" customFormat="1" ht="20.100000000000001" customHeight="1" x14ac:dyDescent="0.25">
      <c r="A47" s="93">
        <v>14</v>
      </c>
      <c r="B47" s="129" t="s">
        <v>473</v>
      </c>
      <c r="C47" s="81">
        <v>24150</v>
      </c>
      <c r="D47" s="81">
        <f t="shared" si="35"/>
        <v>24150</v>
      </c>
      <c r="E47" s="76" t="s">
        <v>332</v>
      </c>
      <c r="F47" s="84" t="s">
        <v>193</v>
      </c>
      <c r="G47" s="84">
        <f t="shared" ref="G47" si="42">+D47</f>
        <v>24150</v>
      </c>
      <c r="H47" s="111" t="str">
        <f t="shared" ref="H47" si="43">+F47</f>
        <v>พี เจ การค้า</v>
      </c>
      <c r="I47" s="111">
        <f t="shared" ref="I47" si="44">+D47</f>
        <v>24150</v>
      </c>
      <c r="J47" s="11" t="s">
        <v>12</v>
      </c>
      <c r="K47" s="12" t="s">
        <v>15</v>
      </c>
      <c r="L47" s="42" t="s">
        <v>174</v>
      </c>
    </row>
    <row r="48" spans="1:13" s="4" customFormat="1" ht="20.100000000000001" customHeight="1" x14ac:dyDescent="0.25">
      <c r="A48" s="94"/>
      <c r="B48" s="115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244181</v>
      </c>
      <c r="M48" s="6"/>
    </row>
    <row r="49" spans="1:13" s="7" customFormat="1" ht="20.100000000000001" customHeight="1" x14ac:dyDescent="0.25">
      <c r="A49" s="95"/>
      <c r="B49" s="11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244184</v>
      </c>
      <c r="M49" s="6"/>
    </row>
    <row r="50" spans="1:13" s="4" customFormat="1" ht="20.100000000000001" customHeight="1" x14ac:dyDescent="0.25">
      <c r="A50" s="93">
        <v>15</v>
      </c>
      <c r="B50" s="129" t="s">
        <v>474</v>
      </c>
      <c r="C50" s="81">
        <v>10400</v>
      </c>
      <c r="D50" s="81">
        <f t="shared" si="35"/>
        <v>10400</v>
      </c>
      <c r="E50" s="76" t="s">
        <v>332</v>
      </c>
      <c r="F50" s="84" t="s">
        <v>193</v>
      </c>
      <c r="G50" s="84">
        <f t="shared" ref="G50" si="45">+D50</f>
        <v>10400</v>
      </c>
      <c r="H50" s="111" t="str">
        <f t="shared" ref="H50" si="46">+F50</f>
        <v>พี เจ การค้า</v>
      </c>
      <c r="I50" s="111">
        <f t="shared" ref="I50" si="47">+D50</f>
        <v>10400</v>
      </c>
      <c r="J50" s="11" t="s">
        <v>12</v>
      </c>
      <c r="K50" s="12" t="s">
        <v>15</v>
      </c>
      <c r="L50" s="42" t="s">
        <v>176</v>
      </c>
    </row>
    <row r="51" spans="1:13" s="4" customFormat="1" ht="20.100000000000001" customHeight="1" x14ac:dyDescent="0.25">
      <c r="A51" s="94"/>
      <c r="B51" s="115"/>
      <c r="C51" s="82"/>
      <c r="D51" s="82"/>
      <c r="E51" s="77" t="s">
        <v>330</v>
      </c>
      <c r="F51" s="85"/>
      <c r="G51" s="85"/>
      <c r="H51" s="112"/>
      <c r="I51" s="112"/>
      <c r="J51" s="2" t="s">
        <v>13</v>
      </c>
      <c r="K51" s="3" t="s">
        <v>16</v>
      </c>
      <c r="L51" s="55">
        <v>244183</v>
      </c>
      <c r="M51" s="6"/>
    </row>
    <row r="52" spans="1:13" s="7" customFormat="1" ht="20.100000000000001" customHeight="1" x14ac:dyDescent="0.25">
      <c r="A52" s="95"/>
      <c r="B52" s="116"/>
      <c r="C52" s="83"/>
      <c r="D52" s="83"/>
      <c r="E52" s="78"/>
      <c r="F52" s="86"/>
      <c r="G52" s="86"/>
      <c r="H52" s="113"/>
      <c r="I52" s="113"/>
      <c r="J52" s="8"/>
      <c r="K52" s="9" t="s">
        <v>17</v>
      </c>
      <c r="L52" s="58">
        <v>244186</v>
      </c>
      <c r="M52" s="6"/>
    </row>
    <row r="53" spans="1:13" s="4" customFormat="1" ht="20.100000000000001" customHeight="1" x14ac:dyDescent="0.25">
      <c r="A53" s="93">
        <v>16</v>
      </c>
      <c r="B53" s="129" t="s">
        <v>475</v>
      </c>
      <c r="C53" s="81">
        <v>70846.649999999994</v>
      </c>
      <c r="D53" s="81">
        <f t="shared" si="35"/>
        <v>70846.649999999994</v>
      </c>
      <c r="E53" s="76" t="s">
        <v>332</v>
      </c>
      <c r="F53" s="84" t="s">
        <v>476</v>
      </c>
      <c r="G53" s="84">
        <f t="shared" ref="G53" si="48">+D53</f>
        <v>70846.649999999994</v>
      </c>
      <c r="H53" s="111" t="str">
        <f t="shared" ref="H53" si="49">+F53</f>
        <v>บริษัท ภูมอมิลค์ จำกัด</v>
      </c>
      <c r="I53" s="111">
        <f t="shared" ref="I53" si="50">+D53</f>
        <v>70846.649999999994</v>
      </c>
      <c r="J53" s="11" t="s">
        <v>12</v>
      </c>
      <c r="K53" s="12" t="s">
        <v>15</v>
      </c>
      <c r="L53" s="42" t="s">
        <v>184</v>
      </c>
    </row>
    <row r="54" spans="1:13" s="4" customFormat="1" ht="20.100000000000001" customHeight="1" x14ac:dyDescent="0.25">
      <c r="A54" s="94"/>
      <c r="B54" s="115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244196</v>
      </c>
      <c r="M54" s="6"/>
    </row>
    <row r="55" spans="1:13" s="7" customFormat="1" ht="20.100000000000001" customHeight="1" x14ac:dyDescent="0.25">
      <c r="A55" s="95"/>
      <c r="B55" s="11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244229</v>
      </c>
      <c r="M55" s="6"/>
    </row>
    <row r="56" spans="1:13" s="4" customFormat="1" ht="20.100000000000001" customHeight="1" x14ac:dyDescent="0.25">
      <c r="A56" s="93">
        <v>17</v>
      </c>
      <c r="B56" s="129" t="s">
        <v>477</v>
      </c>
      <c r="C56" s="81">
        <v>1200</v>
      </c>
      <c r="D56" s="81">
        <f t="shared" si="35"/>
        <v>1200</v>
      </c>
      <c r="E56" s="76" t="s">
        <v>14</v>
      </c>
      <c r="F56" s="84" t="s">
        <v>350</v>
      </c>
      <c r="G56" s="84">
        <f t="shared" ref="G56" si="51">+D56</f>
        <v>1200</v>
      </c>
      <c r="H56" s="111" t="str">
        <f t="shared" ref="H56" si="52">+F56</f>
        <v>หจก.ไฮตรอน</v>
      </c>
      <c r="I56" s="111">
        <f t="shared" ref="I56" si="53">+D56</f>
        <v>1200</v>
      </c>
      <c r="J56" s="11" t="s">
        <v>12</v>
      </c>
      <c r="K56" s="12" t="s">
        <v>15</v>
      </c>
      <c r="L56" s="42" t="s">
        <v>478</v>
      </c>
    </row>
    <row r="57" spans="1:13" s="4" customFormat="1" ht="20.100000000000001" customHeight="1" x14ac:dyDescent="0.25">
      <c r="A57" s="94"/>
      <c r="B57" s="115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244172</v>
      </c>
      <c r="M57" s="6"/>
    </row>
    <row r="58" spans="1:13" s="7" customFormat="1" ht="20.100000000000001" customHeight="1" x14ac:dyDescent="0.25">
      <c r="A58" s="95"/>
      <c r="B58" s="11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244175</v>
      </c>
      <c r="M58" s="6"/>
    </row>
    <row r="59" spans="1:13" s="4" customFormat="1" ht="20.100000000000001" customHeight="1" x14ac:dyDescent="0.25">
      <c r="A59" s="93">
        <v>18</v>
      </c>
      <c r="B59" s="129" t="s">
        <v>479</v>
      </c>
      <c r="C59" s="81">
        <v>500</v>
      </c>
      <c r="D59" s="81">
        <f t="shared" ref="D59:D74" si="54">+C59</f>
        <v>500</v>
      </c>
      <c r="E59" s="76" t="s">
        <v>14</v>
      </c>
      <c r="F59" s="84" t="s">
        <v>333</v>
      </c>
      <c r="G59" s="84">
        <f t="shared" ref="G59" si="55">+D59</f>
        <v>500</v>
      </c>
      <c r="H59" s="111" t="str">
        <f t="shared" ref="H59" si="56">+F59</f>
        <v>น้องภูหลวง น้ำดื่มตรา 3 พี</v>
      </c>
      <c r="I59" s="111">
        <f t="shared" ref="I59" si="57">+D59</f>
        <v>500</v>
      </c>
      <c r="J59" s="11" t="s">
        <v>12</v>
      </c>
      <c r="K59" s="12" t="s">
        <v>15</v>
      </c>
      <c r="L59" s="42" t="s">
        <v>480</v>
      </c>
    </row>
    <row r="60" spans="1:13" s="4" customFormat="1" ht="20.100000000000001" customHeight="1" x14ac:dyDescent="0.25">
      <c r="A60" s="94"/>
      <c r="B60" s="115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244172</v>
      </c>
      <c r="M60" s="6"/>
    </row>
    <row r="61" spans="1:13" s="7" customFormat="1" ht="20.100000000000001" customHeight="1" x14ac:dyDescent="0.25">
      <c r="A61" s="95"/>
      <c r="B61" s="11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244175</v>
      </c>
      <c r="M61" s="6"/>
    </row>
    <row r="62" spans="1:13" s="4" customFormat="1" ht="20.100000000000001" customHeight="1" x14ac:dyDescent="0.25">
      <c r="A62" s="93">
        <v>19</v>
      </c>
      <c r="B62" s="129" t="s">
        <v>481</v>
      </c>
      <c r="C62" s="81">
        <v>500</v>
      </c>
      <c r="D62" s="81">
        <f t="shared" si="54"/>
        <v>500</v>
      </c>
      <c r="E62" s="76" t="s">
        <v>14</v>
      </c>
      <c r="F62" s="84" t="s">
        <v>20</v>
      </c>
      <c r="G62" s="84">
        <f t="shared" ref="G62" si="58">+D62</f>
        <v>500</v>
      </c>
      <c r="H62" s="111" t="str">
        <f t="shared" ref="H62" si="59">+F62</f>
        <v>ป้ายปานอิงค์เจ็ท</v>
      </c>
      <c r="I62" s="111">
        <f t="shared" ref="I62" si="60">+D62</f>
        <v>500</v>
      </c>
      <c r="J62" s="11" t="s">
        <v>12</v>
      </c>
      <c r="K62" s="12" t="s">
        <v>15</v>
      </c>
      <c r="L62" s="42" t="s">
        <v>482</v>
      </c>
    </row>
    <row r="63" spans="1:13" s="4" customFormat="1" ht="20.100000000000001" customHeight="1" x14ac:dyDescent="0.25">
      <c r="A63" s="94"/>
      <c r="B63" s="115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244183</v>
      </c>
      <c r="M63" s="6"/>
    </row>
    <row r="64" spans="1:13" s="7" customFormat="1" ht="20.100000000000001" customHeight="1" x14ac:dyDescent="0.25">
      <c r="A64" s="95"/>
      <c r="B64" s="11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244186</v>
      </c>
      <c r="M64" s="6"/>
    </row>
    <row r="65" spans="1:13" s="4" customFormat="1" ht="19.95" customHeight="1" x14ac:dyDescent="0.25">
      <c r="A65" s="93">
        <v>20</v>
      </c>
      <c r="B65" s="129" t="s">
        <v>483</v>
      </c>
      <c r="C65" s="81">
        <v>500</v>
      </c>
      <c r="D65" s="81">
        <f t="shared" si="54"/>
        <v>500</v>
      </c>
      <c r="E65" s="76" t="s">
        <v>14</v>
      </c>
      <c r="F65" s="84" t="s">
        <v>333</v>
      </c>
      <c r="G65" s="84">
        <f t="shared" ref="G65" si="61">+D65</f>
        <v>500</v>
      </c>
      <c r="H65" s="111" t="str">
        <f t="shared" ref="H65" si="62">+F65</f>
        <v>น้องภูหลวง น้ำดื่มตรา 3 พี</v>
      </c>
      <c r="I65" s="111">
        <f t="shared" ref="I65" si="63">+D65</f>
        <v>500</v>
      </c>
      <c r="J65" s="11" t="s">
        <v>12</v>
      </c>
      <c r="K65" s="12" t="s">
        <v>15</v>
      </c>
      <c r="L65" s="42" t="s">
        <v>484</v>
      </c>
    </row>
    <row r="66" spans="1:13" s="4" customFormat="1" ht="19.95" customHeight="1" x14ac:dyDescent="0.25">
      <c r="A66" s="94"/>
      <c r="B66" s="115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244187</v>
      </c>
      <c r="M66" s="6"/>
    </row>
    <row r="67" spans="1:13" s="7" customFormat="1" ht="19.95" customHeight="1" x14ac:dyDescent="0.25">
      <c r="A67" s="95"/>
      <c r="B67" s="11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244190</v>
      </c>
      <c r="M67" s="6"/>
    </row>
    <row r="68" spans="1:13" s="4" customFormat="1" ht="19.95" customHeight="1" x14ac:dyDescent="0.25">
      <c r="A68" s="93">
        <v>21</v>
      </c>
      <c r="B68" s="129" t="s">
        <v>519</v>
      </c>
      <c r="C68" s="81">
        <v>3500</v>
      </c>
      <c r="D68" s="81">
        <f t="shared" si="54"/>
        <v>3500</v>
      </c>
      <c r="E68" s="76" t="s">
        <v>332</v>
      </c>
      <c r="F68" s="84" t="s">
        <v>468</v>
      </c>
      <c r="G68" s="84">
        <f t="shared" ref="G68" si="64">+D68</f>
        <v>3500</v>
      </c>
      <c r="H68" s="111" t="str">
        <f t="shared" ref="H68" si="65">+F68</f>
        <v>พีเจ การค้า</v>
      </c>
      <c r="I68" s="111">
        <f t="shared" ref="I68" si="66">+D68</f>
        <v>3500</v>
      </c>
      <c r="J68" s="11" t="s">
        <v>12</v>
      </c>
      <c r="K68" s="12" t="s">
        <v>15</v>
      </c>
      <c r="L68" s="42" t="s">
        <v>179</v>
      </c>
    </row>
    <row r="69" spans="1:13" s="4" customFormat="1" ht="19.95" customHeight="1" x14ac:dyDescent="0.25">
      <c r="A69" s="94"/>
      <c r="B69" s="115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244183</v>
      </c>
      <c r="M69" s="6"/>
    </row>
    <row r="70" spans="1:13" s="7" customFormat="1" ht="19.95" customHeight="1" x14ac:dyDescent="0.25">
      <c r="A70" s="95"/>
      <c r="B70" s="11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244186</v>
      </c>
      <c r="M70" s="6"/>
    </row>
    <row r="71" spans="1:13" s="4" customFormat="1" ht="19.95" customHeight="1" x14ac:dyDescent="0.25">
      <c r="A71" s="93">
        <v>22</v>
      </c>
      <c r="B71" s="129" t="s">
        <v>356</v>
      </c>
      <c r="C71" s="81">
        <v>510</v>
      </c>
      <c r="D71" s="81">
        <f t="shared" si="54"/>
        <v>510</v>
      </c>
      <c r="E71" s="76" t="s">
        <v>332</v>
      </c>
      <c r="F71" s="84" t="s">
        <v>350</v>
      </c>
      <c r="G71" s="84">
        <f t="shared" ref="G71" si="67">+D71</f>
        <v>510</v>
      </c>
      <c r="H71" s="111" t="str">
        <f t="shared" ref="H71" si="68">+F71</f>
        <v>หจก.ไฮตรอน</v>
      </c>
      <c r="I71" s="111">
        <f t="shared" ref="I71" si="69">+D71</f>
        <v>510</v>
      </c>
      <c r="J71" s="11" t="s">
        <v>12</v>
      </c>
      <c r="K71" s="12" t="s">
        <v>15</v>
      </c>
      <c r="L71" s="42" t="s">
        <v>382</v>
      </c>
    </row>
    <row r="72" spans="1:13" s="4" customFormat="1" ht="19.95" customHeight="1" x14ac:dyDescent="0.25">
      <c r="A72" s="94"/>
      <c r="B72" s="115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244187</v>
      </c>
      <c r="M72" s="6"/>
    </row>
    <row r="73" spans="1:13" s="7" customFormat="1" ht="19.95" customHeight="1" x14ac:dyDescent="0.25">
      <c r="A73" s="95"/>
      <c r="B73" s="11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244190</v>
      </c>
      <c r="M73" s="6"/>
    </row>
    <row r="74" spans="1:13" s="4" customFormat="1" ht="19.95" customHeight="1" x14ac:dyDescent="0.25">
      <c r="A74" s="93">
        <v>23</v>
      </c>
      <c r="B74" s="129" t="s">
        <v>351</v>
      </c>
      <c r="C74" s="81">
        <v>1590</v>
      </c>
      <c r="D74" s="81">
        <f t="shared" si="54"/>
        <v>1590</v>
      </c>
      <c r="E74" s="76" t="s">
        <v>332</v>
      </c>
      <c r="F74" s="84" t="s">
        <v>350</v>
      </c>
      <c r="G74" s="84">
        <f t="shared" ref="G74" si="70">+D74</f>
        <v>1590</v>
      </c>
      <c r="H74" s="111" t="str">
        <f t="shared" ref="H74" si="71">+F74</f>
        <v>หจก.ไฮตรอน</v>
      </c>
      <c r="I74" s="111">
        <f t="shared" ref="I74" si="72">+D74</f>
        <v>1590</v>
      </c>
      <c r="J74" s="11" t="s">
        <v>12</v>
      </c>
      <c r="K74" s="12" t="s">
        <v>15</v>
      </c>
      <c r="L74" s="42" t="s">
        <v>181</v>
      </c>
    </row>
    <row r="75" spans="1:13" s="4" customFormat="1" ht="19.95" customHeight="1" x14ac:dyDescent="0.25">
      <c r="A75" s="94"/>
      <c r="B75" s="115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244187</v>
      </c>
      <c r="M75" s="6"/>
    </row>
    <row r="76" spans="1:13" s="7" customFormat="1" ht="19.95" customHeight="1" x14ac:dyDescent="0.25">
      <c r="A76" s="94"/>
      <c r="B76" s="115"/>
      <c r="C76" s="82"/>
      <c r="D76" s="82"/>
      <c r="E76" s="77"/>
      <c r="F76" s="85"/>
      <c r="G76" s="85"/>
      <c r="H76" s="112"/>
      <c r="I76" s="112"/>
      <c r="J76" s="2"/>
      <c r="K76" s="3" t="s">
        <v>17</v>
      </c>
      <c r="L76" s="55">
        <v>244190</v>
      </c>
      <c r="M76" s="6"/>
    </row>
    <row r="77" spans="1:13" s="71" customFormat="1" ht="19.95" customHeight="1" x14ac:dyDescent="0.25">
      <c r="A77" s="64">
        <v>23</v>
      </c>
      <c r="B77" s="65" t="s">
        <v>545</v>
      </c>
      <c r="C77" s="74">
        <f>SUM(C8:C76)</f>
        <v>1549836.65</v>
      </c>
      <c r="D77" s="73"/>
      <c r="E77" s="67"/>
      <c r="F77" s="68"/>
      <c r="G77" s="68"/>
      <c r="H77" s="68"/>
      <c r="I77" s="68"/>
      <c r="J77" s="68"/>
      <c r="K77" s="68"/>
      <c r="L77" s="69"/>
      <c r="M77" s="70"/>
    </row>
  </sheetData>
  <mergeCells count="192">
    <mergeCell ref="H71:H73"/>
    <mergeCell ref="I71:I73"/>
    <mergeCell ref="A74:A76"/>
    <mergeCell ref="B74:B76"/>
    <mergeCell ref="C74:C76"/>
    <mergeCell ref="D74:D76"/>
    <mergeCell ref="F74:F76"/>
    <mergeCell ref="G74:G76"/>
    <mergeCell ref="H74:H76"/>
    <mergeCell ref="I74:I76"/>
    <mergeCell ref="A71:A73"/>
    <mergeCell ref="B71:B73"/>
    <mergeCell ref="C71:C73"/>
    <mergeCell ref="D71:D73"/>
    <mergeCell ref="F71:F73"/>
    <mergeCell ref="G71:G73"/>
    <mergeCell ref="H65:H67"/>
    <mergeCell ref="I65:I67"/>
    <mergeCell ref="A68:A70"/>
    <mergeCell ref="B68:B70"/>
    <mergeCell ref="C68:C70"/>
    <mergeCell ref="D68:D70"/>
    <mergeCell ref="F68:F70"/>
    <mergeCell ref="G68:G70"/>
    <mergeCell ref="H68:H70"/>
    <mergeCell ref="I68:I70"/>
    <mergeCell ref="A65:A67"/>
    <mergeCell ref="B65:B67"/>
    <mergeCell ref="C65:C67"/>
    <mergeCell ref="D65:D67"/>
    <mergeCell ref="F65:F67"/>
    <mergeCell ref="G65:G67"/>
    <mergeCell ref="H59:H61"/>
    <mergeCell ref="I59:I61"/>
    <mergeCell ref="A62:A64"/>
    <mergeCell ref="B62:B64"/>
    <mergeCell ref="C62:C64"/>
    <mergeCell ref="D62:D64"/>
    <mergeCell ref="F62:F64"/>
    <mergeCell ref="G62:G64"/>
    <mergeCell ref="H62:H64"/>
    <mergeCell ref="I62:I64"/>
    <mergeCell ref="A59:A61"/>
    <mergeCell ref="B59:B61"/>
    <mergeCell ref="C59:C61"/>
    <mergeCell ref="D59:D61"/>
    <mergeCell ref="F59:F61"/>
    <mergeCell ref="G59:G61"/>
    <mergeCell ref="H53:H55"/>
    <mergeCell ref="I53:I55"/>
    <mergeCell ref="A56:A58"/>
    <mergeCell ref="B56:B58"/>
    <mergeCell ref="C56:C58"/>
    <mergeCell ref="D56:D58"/>
    <mergeCell ref="F56:F58"/>
    <mergeCell ref="G56:G58"/>
    <mergeCell ref="H56:H58"/>
    <mergeCell ref="I56:I58"/>
    <mergeCell ref="A53:A55"/>
    <mergeCell ref="B53:B55"/>
    <mergeCell ref="C53:C55"/>
    <mergeCell ref="D53:D55"/>
    <mergeCell ref="F53:F55"/>
    <mergeCell ref="G53:G55"/>
    <mergeCell ref="H47:H49"/>
    <mergeCell ref="I47:I49"/>
    <mergeCell ref="A50:A52"/>
    <mergeCell ref="B50:B52"/>
    <mergeCell ref="C50:C52"/>
    <mergeCell ref="D50:D52"/>
    <mergeCell ref="F50:F52"/>
    <mergeCell ref="G50:G52"/>
    <mergeCell ref="H50:H52"/>
    <mergeCell ref="I50:I52"/>
    <mergeCell ref="A47:A49"/>
    <mergeCell ref="B47:B49"/>
    <mergeCell ref="C47:C49"/>
    <mergeCell ref="D47:D49"/>
    <mergeCell ref="F47:F49"/>
    <mergeCell ref="G47:G49"/>
    <mergeCell ref="H41:H43"/>
    <mergeCell ref="I41:I43"/>
    <mergeCell ref="A44:A46"/>
    <mergeCell ref="B44:B46"/>
    <mergeCell ref="C44:C46"/>
    <mergeCell ref="D44:D46"/>
    <mergeCell ref="F44:F46"/>
    <mergeCell ref="G44:G46"/>
    <mergeCell ref="H44:H46"/>
    <mergeCell ref="I44:I46"/>
    <mergeCell ref="A41:A43"/>
    <mergeCell ref="B41:B43"/>
    <mergeCell ref="C41:C43"/>
    <mergeCell ref="D41:D43"/>
    <mergeCell ref="F41:F43"/>
    <mergeCell ref="G41:G43"/>
    <mergeCell ref="H35:H37"/>
    <mergeCell ref="I35:I37"/>
    <mergeCell ref="A38:A40"/>
    <mergeCell ref="B38:B40"/>
    <mergeCell ref="C38:C40"/>
    <mergeCell ref="D38:D40"/>
    <mergeCell ref="F38:F40"/>
    <mergeCell ref="G38:G40"/>
    <mergeCell ref="H38:H40"/>
    <mergeCell ref="I38:I40"/>
    <mergeCell ref="A35:A37"/>
    <mergeCell ref="B35:B37"/>
    <mergeCell ref="C35:C37"/>
    <mergeCell ref="D35:D37"/>
    <mergeCell ref="F35:F37"/>
    <mergeCell ref="G35:G37"/>
    <mergeCell ref="H29:H31"/>
    <mergeCell ref="I29:I31"/>
    <mergeCell ref="A32:A34"/>
    <mergeCell ref="B32:B34"/>
    <mergeCell ref="C32:C34"/>
    <mergeCell ref="D32:D34"/>
    <mergeCell ref="F32:F34"/>
    <mergeCell ref="G32:G34"/>
    <mergeCell ref="H32:H34"/>
    <mergeCell ref="I32:I34"/>
    <mergeCell ref="A29:A31"/>
    <mergeCell ref="B29:B31"/>
    <mergeCell ref="C29:C31"/>
    <mergeCell ref="D29:D31"/>
    <mergeCell ref="F29:F31"/>
    <mergeCell ref="G29:G31"/>
    <mergeCell ref="H23:H25"/>
    <mergeCell ref="I23:I25"/>
    <mergeCell ref="A26:A28"/>
    <mergeCell ref="B26:B28"/>
    <mergeCell ref="C26:C28"/>
    <mergeCell ref="D26:D28"/>
    <mergeCell ref="F26:F28"/>
    <mergeCell ref="G26:G28"/>
    <mergeCell ref="H26:H28"/>
    <mergeCell ref="I26:I28"/>
    <mergeCell ref="A23:A25"/>
    <mergeCell ref="B23:B25"/>
    <mergeCell ref="C23:C25"/>
    <mergeCell ref="D23:D25"/>
    <mergeCell ref="F23:F25"/>
    <mergeCell ref="G23:G25"/>
    <mergeCell ref="H17:H19"/>
    <mergeCell ref="I17:I19"/>
    <mergeCell ref="A20:A22"/>
    <mergeCell ref="B20:B22"/>
    <mergeCell ref="C20:C22"/>
    <mergeCell ref="D20:D22"/>
    <mergeCell ref="F20:F22"/>
    <mergeCell ref="G20:G22"/>
    <mergeCell ref="H20:H22"/>
    <mergeCell ref="I20:I22"/>
    <mergeCell ref="A17:A19"/>
    <mergeCell ref="B17:B19"/>
    <mergeCell ref="C17:C19"/>
    <mergeCell ref="D17:D19"/>
    <mergeCell ref="F17:F19"/>
    <mergeCell ref="G17:G19"/>
    <mergeCell ref="H11:H13"/>
    <mergeCell ref="I11:I13"/>
    <mergeCell ref="A14:A16"/>
    <mergeCell ref="B14:B16"/>
    <mergeCell ref="C14:C16"/>
    <mergeCell ref="D14:D16"/>
    <mergeCell ref="F14:F16"/>
    <mergeCell ref="G14:G16"/>
    <mergeCell ref="H14:H16"/>
    <mergeCell ref="I14:I16"/>
    <mergeCell ref="A11:A13"/>
    <mergeCell ref="B11:B13"/>
    <mergeCell ref="C11:C13"/>
    <mergeCell ref="D11:D13"/>
    <mergeCell ref="F11:F13"/>
    <mergeCell ref="G11:G13"/>
    <mergeCell ref="A8:A10"/>
    <mergeCell ref="B8:B10"/>
    <mergeCell ref="C8:C10"/>
    <mergeCell ref="D8:D10"/>
    <mergeCell ref="F8:F10"/>
    <mergeCell ref="G8:G10"/>
    <mergeCell ref="H8:H10"/>
    <mergeCell ref="I8:I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556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141">
        <v>1</v>
      </c>
      <c r="B8" s="140" t="s">
        <v>283</v>
      </c>
      <c r="C8" s="139">
        <v>303500</v>
      </c>
      <c r="D8" s="139">
        <f t="shared" ref="D8" si="0">+C8</f>
        <v>303500</v>
      </c>
      <c r="E8" s="77" t="s">
        <v>14</v>
      </c>
      <c r="F8" s="138" t="s">
        <v>284</v>
      </c>
      <c r="G8" s="138">
        <f t="shared" ref="G8" si="1">+D8</f>
        <v>303500</v>
      </c>
      <c r="H8" s="137" t="str">
        <f t="shared" ref="H8" si="2">+F8</f>
        <v>จี อิเล็กทริก</v>
      </c>
      <c r="I8" s="137">
        <f t="shared" ref="I8" si="3">+D8</f>
        <v>303500</v>
      </c>
      <c r="J8" s="2" t="s">
        <v>12</v>
      </c>
      <c r="K8" s="3" t="s">
        <v>15</v>
      </c>
      <c r="L8" s="55" t="s">
        <v>285</v>
      </c>
    </row>
    <row r="9" spans="1:13" s="4" customFormat="1" ht="19.95" customHeight="1" x14ac:dyDescent="0.25">
      <c r="A9" s="94"/>
      <c r="B9" s="130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244197</v>
      </c>
      <c r="M9" s="6"/>
    </row>
    <row r="10" spans="1:13" s="7" customFormat="1" ht="19.95" customHeight="1" x14ac:dyDescent="0.25">
      <c r="A10" s="95"/>
      <c r="B10" s="13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244287</v>
      </c>
      <c r="M10" s="6"/>
    </row>
    <row r="11" spans="1:13" s="4" customFormat="1" ht="19.95" customHeight="1" x14ac:dyDescent="0.25">
      <c r="A11" s="93">
        <v>2</v>
      </c>
      <c r="B11" s="129" t="s">
        <v>286</v>
      </c>
      <c r="C11" s="81">
        <v>322900</v>
      </c>
      <c r="D11" s="81">
        <f t="shared" ref="D11:D38" si="4">+C11</f>
        <v>322900</v>
      </c>
      <c r="E11" s="76" t="s">
        <v>14</v>
      </c>
      <c r="F11" s="84" t="s">
        <v>284</v>
      </c>
      <c r="G11" s="84">
        <f t="shared" ref="G11" si="5">+D11</f>
        <v>322900</v>
      </c>
      <c r="H11" s="111" t="str">
        <f t="shared" ref="H11" si="6">+F11</f>
        <v>จี อิเล็กทริก</v>
      </c>
      <c r="I11" s="111">
        <f t="shared" ref="I11" si="7">+D11</f>
        <v>322900</v>
      </c>
      <c r="J11" s="11" t="s">
        <v>12</v>
      </c>
      <c r="K11" s="12" t="s">
        <v>15</v>
      </c>
      <c r="L11" s="42" t="s">
        <v>287</v>
      </c>
    </row>
    <row r="12" spans="1:13" s="4" customFormat="1" ht="19.95" customHeight="1" x14ac:dyDescent="0.25">
      <c r="A12" s="94"/>
      <c r="B12" s="130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244197</v>
      </c>
      <c r="M12" s="6"/>
    </row>
    <row r="13" spans="1:13" s="7" customFormat="1" ht="19.95" customHeight="1" x14ac:dyDescent="0.25">
      <c r="A13" s="95"/>
      <c r="B13" s="13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244287</v>
      </c>
      <c r="M13" s="6"/>
    </row>
    <row r="14" spans="1:13" s="4" customFormat="1" ht="19.95" customHeight="1" x14ac:dyDescent="0.25">
      <c r="A14" s="93">
        <v>3</v>
      </c>
      <c r="B14" s="129" t="s">
        <v>288</v>
      </c>
      <c r="C14" s="81">
        <v>58000</v>
      </c>
      <c r="D14" s="81">
        <f t="shared" si="4"/>
        <v>58000</v>
      </c>
      <c r="E14" s="76" t="s">
        <v>14</v>
      </c>
      <c r="F14" s="84" t="s">
        <v>21</v>
      </c>
      <c r="G14" s="84">
        <f t="shared" ref="G14" si="8">+D14</f>
        <v>58000</v>
      </c>
      <c r="H14" s="111" t="str">
        <f t="shared" ref="H14" si="9">+F14</f>
        <v>คำสอนพาณิชย์</v>
      </c>
      <c r="I14" s="111">
        <f t="shared" ref="I14" si="10">+D14</f>
        <v>58000</v>
      </c>
      <c r="J14" s="11" t="s">
        <v>12</v>
      </c>
      <c r="K14" s="12" t="s">
        <v>15</v>
      </c>
      <c r="L14" s="42" t="s">
        <v>289</v>
      </c>
    </row>
    <row r="15" spans="1:13" s="4" customFormat="1" ht="19.95" customHeight="1" x14ac:dyDescent="0.25">
      <c r="A15" s="94"/>
      <c r="B15" s="130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244214</v>
      </c>
      <c r="M15" s="6"/>
    </row>
    <row r="16" spans="1:13" s="7" customFormat="1" ht="19.95" customHeight="1" x14ac:dyDescent="0.25">
      <c r="A16" s="95"/>
      <c r="B16" s="13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244229</v>
      </c>
      <c r="M16" s="6"/>
    </row>
    <row r="17" spans="1:13" s="4" customFormat="1" ht="19.95" customHeight="1" x14ac:dyDescent="0.25">
      <c r="A17" s="93">
        <v>4</v>
      </c>
      <c r="B17" s="129" t="s">
        <v>291</v>
      </c>
      <c r="C17" s="81">
        <v>192000</v>
      </c>
      <c r="D17" s="81">
        <f t="shared" si="4"/>
        <v>192000</v>
      </c>
      <c r="E17" s="76" t="s">
        <v>14</v>
      </c>
      <c r="F17" s="84" t="s">
        <v>31</v>
      </c>
      <c r="G17" s="84">
        <f t="shared" ref="G17" si="11">+D17</f>
        <v>192000</v>
      </c>
      <c r="H17" s="111" t="str">
        <f t="shared" ref="H17" si="12">+F17</f>
        <v>ยี่หวาพาณิชย์</v>
      </c>
      <c r="I17" s="111">
        <f t="shared" ref="I17" si="13">+D17</f>
        <v>192000</v>
      </c>
      <c r="J17" s="11" t="s">
        <v>12</v>
      </c>
      <c r="K17" s="12" t="s">
        <v>15</v>
      </c>
      <c r="L17" s="42" t="s">
        <v>290</v>
      </c>
    </row>
    <row r="18" spans="1:13" s="4" customFormat="1" ht="19.95" customHeight="1" x14ac:dyDescent="0.25">
      <c r="A18" s="94"/>
      <c r="B18" s="130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244214</v>
      </c>
      <c r="M18" s="6"/>
    </row>
    <row r="19" spans="1:13" s="7" customFormat="1" ht="19.95" customHeight="1" x14ac:dyDescent="0.25">
      <c r="A19" s="95"/>
      <c r="B19" s="13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244244</v>
      </c>
      <c r="M19" s="6"/>
    </row>
    <row r="20" spans="1:13" s="4" customFormat="1" ht="20.100000000000001" customHeight="1" x14ac:dyDescent="0.25">
      <c r="A20" s="93">
        <v>5</v>
      </c>
      <c r="B20" s="129" t="s">
        <v>292</v>
      </c>
      <c r="C20" s="81">
        <v>68000</v>
      </c>
      <c r="D20" s="81">
        <f t="shared" si="4"/>
        <v>68000</v>
      </c>
      <c r="E20" s="76" t="s">
        <v>14</v>
      </c>
      <c r="F20" s="84" t="s">
        <v>29</v>
      </c>
      <c r="G20" s="84">
        <f t="shared" ref="G20" si="14">+D20</f>
        <v>68000</v>
      </c>
      <c r="H20" s="111" t="str">
        <f t="shared" ref="H20" si="15">+F20</f>
        <v>ร่ำรวยทรัพย์</v>
      </c>
      <c r="I20" s="111">
        <f t="shared" ref="I20" si="16">+D20</f>
        <v>68000</v>
      </c>
      <c r="J20" s="11" t="s">
        <v>12</v>
      </c>
      <c r="K20" s="12" t="s">
        <v>15</v>
      </c>
      <c r="L20" s="42" t="s">
        <v>293</v>
      </c>
    </row>
    <row r="21" spans="1:13" s="4" customFormat="1" ht="20.100000000000001" customHeight="1" x14ac:dyDescent="0.25">
      <c r="A21" s="94"/>
      <c r="B21" s="130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244214</v>
      </c>
      <c r="M21" s="6"/>
    </row>
    <row r="22" spans="1:13" s="7" customFormat="1" ht="20.100000000000001" customHeight="1" x14ac:dyDescent="0.25">
      <c r="A22" s="95"/>
      <c r="B22" s="13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244244</v>
      </c>
      <c r="M22" s="6"/>
    </row>
    <row r="23" spans="1:13" s="4" customFormat="1" ht="20.100000000000001" customHeight="1" x14ac:dyDescent="0.25">
      <c r="A23" s="93">
        <v>6</v>
      </c>
      <c r="B23" s="129" t="s">
        <v>294</v>
      </c>
      <c r="C23" s="81">
        <v>5115</v>
      </c>
      <c r="D23" s="81">
        <f t="shared" si="4"/>
        <v>5115</v>
      </c>
      <c r="E23" s="76" t="s">
        <v>14</v>
      </c>
      <c r="F23" s="84" t="s">
        <v>295</v>
      </c>
      <c r="G23" s="84">
        <f t="shared" ref="G23" si="17">+D23</f>
        <v>5115</v>
      </c>
      <c r="H23" s="111" t="str">
        <f t="shared" ref="H23" si="18">+F23</f>
        <v>นายสนิท ตาสี</v>
      </c>
      <c r="I23" s="111">
        <f t="shared" ref="I23" si="19">+D23</f>
        <v>5115</v>
      </c>
      <c r="J23" s="11" t="s">
        <v>12</v>
      </c>
      <c r="K23" s="12" t="s">
        <v>15</v>
      </c>
      <c r="L23" s="42" t="s">
        <v>296</v>
      </c>
    </row>
    <row r="24" spans="1:13" s="4" customFormat="1" ht="20.100000000000001" customHeight="1" x14ac:dyDescent="0.25">
      <c r="A24" s="94"/>
      <c r="B24" s="130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244214</v>
      </c>
      <c r="M24" s="6"/>
    </row>
    <row r="25" spans="1:13" s="7" customFormat="1" ht="20.100000000000001" customHeight="1" x14ac:dyDescent="0.25">
      <c r="A25" s="95"/>
      <c r="B25" s="13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244229</v>
      </c>
      <c r="M25" s="6"/>
    </row>
    <row r="26" spans="1:13" s="4" customFormat="1" ht="20.100000000000001" customHeight="1" x14ac:dyDescent="0.25">
      <c r="A26" s="93">
        <v>7</v>
      </c>
      <c r="B26" s="129" t="s">
        <v>297</v>
      </c>
      <c r="C26" s="81">
        <v>187500</v>
      </c>
      <c r="D26" s="81">
        <f t="shared" si="4"/>
        <v>187500</v>
      </c>
      <c r="E26" s="76" t="s">
        <v>14</v>
      </c>
      <c r="F26" s="84" t="s">
        <v>33</v>
      </c>
      <c r="G26" s="84">
        <f t="shared" ref="G26" si="20">+D26</f>
        <v>187500</v>
      </c>
      <c r="H26" s="111" t="str">
        <f t="shared" ref="H26" si="21">+F26</f>
        <v>ศุภฤกษ์พาณิชย์</v>
      </c>
      <c r="I26" s="111">
        <f t="shared" ref="I26" si="22">+D26</f>
        <v>187500</v>
      </c>
      <c r="J26" s="11" t="s">
        <v>12</v>
      </c>
      <c r="K26" s="12" t="s">
        <v>15</v>
      </c>
      <c r="L26" s="42" t="s">
        <v>298</v>
      </c>
    </row>
    <row r="27" spans="1:13" s="4" customFormat="1" ht="20.100000000000001" customHeight="1" x14ac:dyDescent="0.25">
      <c r="A27" s="94"/>
      <c r="B27" s="130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244217</v>
      </c>
      <c r="M27" s="6"/>
    </row>
    <row r="28" spans="1:13" s="7" customFormat="1" ht="20.100000000000001" customHeight="1" x14ac:dyDescent="0.25">
      <c r="A28" s="95"/>
      <c r="B28" s="13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244247</v>
      </c>
      <c r="M28" s="6"/>
    </row>
    <row r="29" spans="1:13" s="4" customFormat="1" ht="20.100000000000001" customHeight="1" x14ac:dyDescent="0.25">
      <c r="A29" s="93">
        <v>8</v>
      </c>
      <c r="B29" s="129" t="s">
        <v>299</v>
      </c>
      <c r="C29" s="81">
        <v>157000</v>
      </c>
      <c r="D29" s="81">
        <f t="shared" si="4"/>
        <v>157000</v>
      </c>
      <c r="E29" s="76" t="s">
        <v>14</v>
      </c>
      <c r="F29" s="84" t="s">
        <v>300</v>
      </c>
      <c r="G29" s="84">
        <f t="shared" ref="G29" si="23">+D29</f>
        <v>157000</v>
      </c>
      <c r="H29" s="111" t="str">
        <f t="shared" ref="H29" si="24">+F29</f>
        <v>หจก.โกดังคอม</v>
      </c>
      <c r="I29" s="111">
        <f t="shared" ref="I29" si="25">+D29</f>
        <v>157000</v>
      </c>
      <c r="J29" s="11" t="s">
        <v>12</v>
      </c>
      <c r="K29" s="12" t="s">
        <v>15</v>
      </c>
      <c r="L29" s="42" t="s">
        <v>301</v>
      </c>
    </row>
    <row r="30" spans="1:13" s="4" customFormat="1" ht="20.100000000000001" customHeight="1" x14ac:dyDescent="0.25">
      <c r="A30" s="94"/>
      <c r="B30" s="130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244221</v>
      </c>
      <c r="M30" s="6"/>
    </row>
    <row r="31" spans="1:13" s="7" customFormat="1" ht="20.100000000000001" customHeight="1" x14ac:dyDescent="0.25">
      <c r="A31" s="95"/>
      <c r="B31" s="13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244228</v>
      </c>
      <c r="M31" s="6"/>
    </row>
    <row r="32" spans="1:13" s="4" customFormat="1" ht="20.100000000000001" customHeight="1" x14ac:dyDescent="0.25">
      <c r="A32" s="93">
        <v>9</v>
      </c>
      <c r="B32" s="129" t="s">
        <v>302</v>
      </c>
      <c r="C32" s="81">
        <v>40000</v>
      </c>
      <c r="D32" s="81">
        <f t="shared" si="4"/>
        <v>40000</v>
      </c>
      <c r="E32" s="76" t="s">
        <v>14</v>
      </c>
      <c r="F32" s="84" t="s">
        <v>21</v>
      </c>
      <c r="G32" s="84">
        <f t="shared" ref="G32" si="26">+D32</f>
        <v>40000</v>
      </c>
      <c r="H32" s="111" t="str">
        <f t="shared" ref="H32" si="27">+F32</f>
        <v>คำสอนพาณิชย์</v>
      </c>
      <c r="I32" s="111">
        <f t="shared" ref="I32" si="28">+D32</f>
        <v>40000</v>
      </c>
      <c r="J32" s="11" t="s">
        <v>12</v>
      </c>
      <c r="K32" s="12" t="s">
        <v>15</v>
      </c>
      <c r="L32" s="42" t="s">
        <v>303</v>
      </c>
    </row>
    <row r="33" spans="1:13" s="4" customFormat="1" ht="20.100000000000001" customHeight="1" x14ac:dyDescent="0.25">
      <c r="A33" s="94"/>
      <c r="B33" s="130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244223</v>
      </c>
      <c r="M33" s="6"/>
    </row>
    <row r="34" spans="1:13" s="7" customFormat="1" ht="20.100000000000001" customHeight="1" x14ac:dyDescent="0.25">
      <c r="A34" s="95"/>
      <c r="B34" s="13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244238</v>
      </c>
      <c r="M34" s="6"/>
    </row>
    <row r="35" spans="1:13" s="4" customFormat="1" ht="20.100000000000001" customHeight="1" x14ac:dyDescent="0.25">
      <c r="A35" s="93">
        <v>10</v>
      </c>
      <c r="B35" s="129" t="s">
        <v>304</v>
      </c>
      <c r="C35" s="81">
        <v>7000</v>
      </c>
      <c r="D35" s="81">
        <f t="shared" si="4"/>
        <v>7000</v>
      </c>
      <c r="E35" s="76" t="s">
        <v>14</v>
      </c>
      <c r="F35" s="84" t="s">
        <v>20</v>
      </c>
      <c r="G35" s="84">
        <f t="shared" ref="G35" si="29">+D35</f>
        <v>7000</v>
      </c>
      <c r="H35" s="111" t="str">
        <f t="shared" ref="H35" si="30">+F35</f>
        <v>ป้ายปานอิงค์เจ็ท</v>
      </c>
      <c r="I35" s="111">
        <f t="shared" ref="I35" si="31">+D35</f>
        <v>7000</v>
      </c>
      <c r="J35" s="11" t="s">
        <v>12</v>
      </c>
      <c r="K35" s="12" t="s">
        <v>15</v>
      </c>
      <c r="L35" s="42" t="s">
        <v>305</v>
      </c>
    </row>
    <row r="36" spans="1:13" s="4" customFormat="1" ht="20.100000000000001" customHeight="1" x14ac:dyDescent="0.25">
      <c r="A36" s="94"/>
      <c r="B36" s="130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244224</v>
      </c>
      <c r="M36" s="6"/>
    </row>
    <row r="37" spans="1:13" s="7" customFormat="1" ht="20.100000000000001" customHeight="1" x14ac:dyDescent="0.25">
      <c r="A37" s="95"/>
      <c r="B37" s="13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244231</v>
      </c>
      <c r="M37" s="6"/>
    </row>
    <row r="38" spans="1:13" s="4" customFormat="1" ht="20.100000000000001" customHeight="1" x14ac:dyDescent="0.25">
      <c r="A38" s="93">
        <v>11</v>
      </c>
      <c r="B38" s="129" t="s">
        <v>522</v>
      </c>
      <c r="C38" s="81">
        <v>29500</v>
      </c>
      <c r="D38" s="81">
        <f t="shared" si="4"/>
        <v>29500</v>
      </c>
      <c r="E38" s="76" t="s">
        <v>332</v>
      </c>
      <c r="F38" s="84" t="s">
        <v>523</v>
      </c>
      <c r="G38" s="84">
        <f t="shared" ref="G38" si="32">+D38</f>
        <v>29500</v>
      </c>
      <c r="H38" s="111" t="str">
        <f t="shared" ref="H38" si="33">+F38</f>
        <v>ซันพันธุ์ปลา</v>
      </c>
      <c r="I38" s="111">
        <f t="shared" ref="I38" si="34">+D38</f>
        <v>29500</v>
      </c>
      <c r="J38" s="11" t="s">
        <v>12</v>
      </c>
      <c r="K38" s="12" t="s">
        <v>15</v>
      </c>
      <c r="L38" s="42" t="s">
        <v>414</v>
      </c>
    </row>
    <row r="39" spans="1:13" s="4" customFormat="1" ht="20.100000000000001" customHeight="1" x14ac:dyDescent="0.25">
      <c r="A39" s="94"/>
      <c r="B39" s="130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244204</v>
      </c>
      <c r="M39" s="6"/>
    </row>
    <row r="40" spans="1:13" s="7" customFormat="1" ht="20.100000000000001" customHeight="1" x14ac:dyDescent="0.25">
      <c r="A40" s="95"/>
      <c r="B40" s="13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244211</v>
      </c>
      <c r="M40" s="6"/>
    </row>
    <row r="41" spans="1:13" s="4" customFormat="1" ht="20.100000000000001" customHeight="1" x14ac:dyDescent="0.25">
      <c r="A41" s="93">
        <v>12</v>
      </c>
      <c r="B41" s="129" t="s">
        <v>524</v>
      </c>
      <c r="C41" s="81">
        <v>125100</v>
      </c>
      <c r="D41" s="81">
        <f t="shared" ref="D41:D62" si="35">+C41</f>
        <v>125100</v>
      </c>
      <c r="E41" s="76" t="s">
        <v>332</v>
      </c>
      <c r="F41" s="84" t="s">
        <v>405</v>
      </c>
      <c r="G41" s="84">
        <f t="shared" ref="G41" si="36">+D41</f>
        <v>125100</v>
      </c>
      <c r="H41" s="111" t="str">
        <f t="shared" ref="H41" si="37">+F41</f>
        <v>ศิริศักดิ์ซัพพลาย</v>
      </c>
      <c r="I41" s="111">
        <f t="shared" ref="I41" si="38">+D41</f>
        <v>125100</v>
      </c>
      <c r="J41" s="11" t="s">
        <v>12</v>
      </c>
      <c r="K41" s="12" t="s">
        <v>15</v>
      </c>
      <c r="L41" s="42" t="s">
        <v>186</v>
      </c>
    </row>
    <row r="42" spans="1:13" s="4" customFormat="1" ht="20.100000000000001" customHeight="1" x14ac:dyDescent="0.25">
      <c r="A42" s="94"/>
      <c r="B42" s="130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244211</v>
      </c>
      <c r="M42" s="6"/>
    </row>
    <row r="43" spans="1:13" s="7" customFormat="1" ht="20.100000000000001" customHeight="1" x14ac:dyDescent="0.25">
      <c r="A43" s="95"/>
      <c r="B43" s="13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244241</v>
      </c>
      <c r="M43" s="6"/>
    </row>
    <row r="44" spans="1:13" s="4" customFormat="1" ht="20.100000000000001" customHeight="1" x14ac:dyDescent="0.25">
      <c r="A44" s="93">
        <v>13</v>
      </c>
      <c r="B44" s="129" t="s">
        <v>356</v>
      </c>
      <c r="C44" s="81">
        <v>12400</v>
      </c>
      <c r="D44" s="81">
        <f t="shared" si="35"/>
        <v>12400</v>
      </c>
      <c r="E44" s="76" t="s">
        <v>332</v>
      </c>
      <c r="F44" s="84" t="s">
        <v>350</v>
      </c>
      <c r="G44" s="84">
        <f t="shared" ref="G44" si="39">+D44</f>
        <v>12400</v>
      </c>
      <c r="H44" s="111" t="str">
        <f t="shared" ref="H44" si="40">+F44</f>
        <v>หจก.ไฮตรอน</v>
      </c>
      <c r="I44" s="111">
        <f t="shared" ref="I44" si="41">+D44</f>
        <v>12400</v>
      </c>
      <c r="J44" s="11" t="s">
        <v>12</v>
      </c>
      <c r="K44" s="12" t="s">
        <v>15</v>
      </c>
      <c r="L44" s="42" t="s">
        <v>188</v>
      </c>
    </row>
    <row r="45" spans="1:13" s="4" customFormat="1" ht="20.100000000000001" customHeight="1" x14ac:dyDescent="0.25">
      <c r="A45" s="94"/>
      <c r="B45" s="130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244215</v>
      </c>
      <c r="M45" s="6"/>
    </row>
    <row r="46" spans="1:13" s="7" customFormat="1" ht="20.100000000000001" customHeight="1" x14ac:dyDescent="0.25">
      <c r="A46" s="95"/>
      <c r="B46" s="13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244216</v>
      </c>
      <c r="M46" s="6"/>
    </row>
    <row r="47" spans="1:13" s="4" customFormat="1" ht="20.100000000000001" customHeight="1" x14ac:dyDescent="0.25">
      <c r="A47" s="93">
        <v>14</v>
      </c>
      <c r="B47" s="129" t="s">
        <v>525</v>
      </c>
      <c r="C47" s="81">
        <v>40000</v>
      </c>
      <c r="D47" s="81">
        <f t="shared" si="35"/>
        <v>40000</v>
      </c>
      <c r="E47" s="76" t="s">
        <v>332</v>
      </c>
      <c r="F47" s="84" t="s">
        <v>526</v>
      </c>
      <c r="G47" s="84">
        <f t="shared" ref="G47" si="42">+D47</f>
        <v>40000</v>
      </c>
      <c r="H47" s="111" t="str">
        <f t="shared" ref="H47" si="43">+F47</f>
        <v>เจพี โฮม</v>
      </c>
      <c r="I47" s="111">
        <f t="shared" ref="I47" si="44">+D47</f>
        <v>40000</v>
      </c>
      <c r="J47" s="11" t="s">
        <v>12</v>
      </c>
      <c r="K47" s="12" t="s">
        <v>15</v>
      </c>
      <c r="L47" s="42" t="s">
        <v>194</v>
      </c>
    </row>
    <row r="48" spans="1:13" s="4" customFormat="1" ht="20.100000000000001" customHeight="1" x14ac:dyDescent="0.25">
      <c r="A48" s="94"/>
      <c r="B48" s="130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244218</v>
      </c>
      <c r="M48" s="6"/>
    </row>
    <row r="49" spans="1:13" s="7" customFormat="1" ht="20.100000000000001" customHeight="1" x14ac:dyDescent="0.25">
      <c r="A49" s="95"/>
      <c r="B49" s="13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244223</v>
      </c>
      <c r="M49" s="6"/>
    </row>
    <row r="50" spans="1:13" s="4" customFormat="1" ht="20.100000000000001" customHeight="1" x14ac:dyDescent="0.25">
      <c r="A50" s="93">
        <v>15</v>
      </c>
      <c r="B50" s="129" t="s">
        <v>351</v>
      </c>
      <c r="C50" s="81">
        <v>8608</v>
      </c>
      <c r="D50" s="81">
        <f t="shared" si="35"/>
        <v>8608</v>
      </c>
      <c r="E50" s="76" t="s">
        <v>332</v>
      </c>
      <c r="F50" s="84" t="s">
        <v>350</v>
      </c>
      <c r="G50" s="84">
        <f t="shared" ref="G50" si="45">+D50</f>
        <v>8608</v>
      </c>
      <c r="H50" s="111" t="str">
        <f t="shared" ref="H50" si="46">+F50</f>
        <v>หจก.ไฮตรอน</v>
      </c>
      <c r="I50" s="111">
        <f t="shared" ref="I50" si="47">+D50</f>
        <v>8608</v>
      </c>
      <c r="J50" s="11" t="s">
        <v>12</v>
      </c>
      <c r="K50" s="12" t="s">
        <v>15</v>
      </c>
      <c r="L50" s="42" t="s">
        <v>196</v>
      </c>
    </row>
    <row r="51" spans="1:13" s="4" customFormat="1" ht="20.100000000000001" customHeight="1" x14ac:dyDescent="0.25">
      <c r="A51" s="94"/>
      <c r="B51" s="130"/>
      <c r="C51" s="82"/>
      <c r="D51" s="82"/>
      <c r="E51" s="77" t="s">
        <v>330</v>
      </c>
      <c r="F51" s="85"/>
      <c r="G51" s="85"/>
      <c r="H51" s="112"/>
      <c r="I51" s="112"/>
      <c r="J51" s="2" t="s">
        <v>13</v>
      </c>
      <c r="K51" s="3" t="s">
        <v>16</v>
      </c>
      <c r="L51" s="55">
        <v>244221</v>
      </c>
      <c r="M51" s="6"/>
    </row>
    <row r="52" spans="1:13" s="7" customFormat="1" ht="20.100000000000001" customHeight="1" x14ac:dyDescent="0.25">
      <c r="A52" s="95"/>
      <c r="B52" s="136"/>
      <c r="C52" s="83"/>
      <c r="D52" s="83"/>
      <c r="E52" s="78"/>
      <c r="F52" s="86"/>
      <c r="G52" s="86"/>
      <c r="H52" s="113"/>
      <c r="I52" s="113"/>
      <c r="J52" s="8"/>
      <c r="K52" s="9" t="s">
        <v>17</v>
      </c>
      <c r="L52" s="58">
        <v>244224</v>
      </c>
      <c r="M52" s="6"/>
    </row>
    <row r="53" spans="1:13" s="4" customFormat="1" ht="20.100000000000001" customHeight="1" x14ac:dyDescent="0.25">
      <c r="A53" s="93">
        <v>16</v>
      </c>
      <c r="B53" s="129" t="s">
        <v>357</v>
      </c>
      <c r="C53" s="81">
        <v>9750</v>
      </c>
      <c r="D53" s="81">
        <f t="shared" si="35"/>
        <v>9750</v>
      </c>
      <c r="E53" s="76" t="s">
        <v>332</v>
      </c>
      <c r="F53" s="84" t="s">
        <v>350</v>
      </c>
      <c r="G53" s="84">
        <f t="shared" ref="G53" si="48">+D53</f>
        <v>9750</v>
      </c>
      <c r="H53" s="111" t="str">
        <f t="shared" ref="H53" si="49">+F53</f>
        <v>หจก.ไฮตรอน</v>
      </c>
      <c r="I53" s="111">
        <f t="shared" ref="I53" si="50">+D53</f>
        <v>9750</v>
      </c>
      <c r="J53" s="11" t="s">
        <v>12</v>
      </c>
      <c r="K53" s="12" t="s">
        <v>15</v>
      </c>
      <c r="L53" s="42" t="s">
        <v>199</v>
      </c>
    </row>
    <row r="54" spans="1:13" s="4" customFormat="1" ht="20.100000000000001" customHeight="1" x14ac:dyDescent="0.25">
      <c r="A54" s="94"/>
      <c r="B54" s="130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244221</v>
      </c>
      <c r="M54" s="6"/>
    </row>
    <row r="55" spans="1:13" s="7" customFormat="1" ht="20.100000000000001" customHeight="1" x14ac:dyDescent="0.25">
      <c r="A55" s="95"/>
      <c r="B55" s="13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244224</v>
      </c>
      <c r="M55" s="6"/>
    </row>
    <row r="56" spans="1:13" s="4" customFormat="1" ht="20.100000000000001" customHeight="1" x14ac:dyDescent="0.25">
      <c r="A56" s="93">
        <v>17</v>
      </c>
      <c r="B56" s="129" t="s">
        <v>527</v>
      </c>
      <c r="C56" s="81">
        <v>6723</v>
      </c>
      <c r="D56" s="81">
        <f t="shared" si="35"/>
        <v>6723</v>
      </c>
      <c r="E56" s="76" t="s">
        <v>332</v>
      </c>
      <c r="F56" s="84" t="s">
        <v>350</v>
      </c>
      <c r="G56" s="84">
        <f t="shared" ref="G56" si="51">+D56</f>
        <v>6723</v>
      </c>
      <c r="H56" s="111" t="str">
        <f t="shared" ref="H56" si="52">+F56</f>
        <v>หจก.ไฮตรอน</v>
      </c>
      <c r="I56" s="111">
        <f t="shared" ref="I56" si="53">+D56</f>
        <v>6723</v>
      </c>
      <c r="J56" s="11" t="s">
        <v>12</v>
      </c>
      <c r="K56" s="12" t="s">
        <v>15</v>
      </c>
      <c r="L56" s="42" t="s">
        <v>201</v>
      </c>
    </row>
    <row r="57" spans="1:13" s="4" customFormat="1" ht="20.100000000000001" customHeight="1" x14ac:dyDescent="0.25">
      <c r="A57" s="94"/>
      <c r="B57" s="130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244221</v>
      </c>
      <c r="M57" s="6"/>
    </row>
    <row r="58" spans="1:13" s="7" customFormat="1" ht="20.100000000000001" customHeight="1" x14ac:dyDescent="0.25">
      <c r="A58" s="95"/>
      <c r="B58" s="13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244224</v>
      </c>
      <c r="M58" s="6"/>
    </row>
    <row r="59" spans="1:13" s="4" customFormat="1" ht="20.100000000000001" customHeight="1" x14ac:dyDescent="0.25">
      <c r="A59" s="93">
        <v>18</v>
      </c>
      <c r="B59" s="129" t="s">
        <v>528</v>
      </c>
      <c r="C59" s="81">
        <v>23700</v>
      </c>
      <c r="D59" s="81">
        <f t="shared" si="35"/>
        <v>23700</v>
      </c>
      <c r="E59" s="76" t="s">
        <v>332</v>
      </c>
      <c r="F59" s="84" t="s">
        <v>501</v>
      </c>
      <c r="G59" s="84">
        <f t="shared" ref="G59" si="54">+D59</f>
        <v>23700</v>
      </c>
      <c r="H59" s="111" t="str">
        <f t="shared" ref="H59" si="55">+F59</f>
        <v>นิวเซ็นเตอร์เซอร์วิส</v>
      </c>
      <c r="I59" s="111">
        <f t="shared" ref="I59" si="56">+D59</f>
        <v>23700</v>
      </c>
      <c r="J59" s="11" t="s">
        <v>12</v>
      </c>
      <c r="K59" s="12" t="s">
        <v>15</v>
      </c>
      <c r="L59" s="42" t="s">
        <v>203</v>
      </c>
    </row>
    <row r="60" spans="1:13" s="4" customFormat="1" ht="20.100000000000001" customHeight="1" x14ac:dyDescent="0.25">
      <c r="A60" s="94"/>
      <c r="B60" s="130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244224</v>
      </c>
      <c r="M60" s="6"/>
    </row>
    <row r="61" spans="1:13" s="7" customFormat="1" ht="20.100000000000001" customHeight="1" x14ac:dyDescent="0.25">
      <c r="A61" s="95"/>
      <c r="B61" s="13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244231</v>
      </c>
      <c r="M61" s="6"/>
    </row>
    <row r="62" spans="1:13" s="4" customFormat="1" ht="20.100000000000001" customHeight="1" x14ac:dyDescent="0.25">
      <c r="A62" s="93">
        <v>19</v>
      </c>
      <c r="B62" s="129" t="s">
        <v>529</v>
      </c>
      <c r="C62" s="81">
        <v>74220.3</v>
      </c>
      <c r="D62" s="81">
        <f t="shared" si="35"/>
        <v>74220.3</v>
      </c>
      <c r="E62" s="76" t="s">
        <v>332</v>
      </c>
      <c r="F62" s="84" t="s">
        <v>476</v>
      </c>
      <c r="G62" s="84">
        <f t="shared" ref="G62" si="57">+D62</f>
        <v>74220.3</v>
      </c>
      <c r="H62" s="111" t="str">
        <f t="shared" ref="H62" si="58">+F62</f>
        <v>บริษัท ภูมอมิลค์ จำกัด</v>
      </c>
      <c r="I62" s="111">
        <f t="shared" ref="I62" si="59">+D62</f>
        <v>74220.3</v>
      </c>
      <c r="J62" s="11" t="s">
        <v>12</v>
      </c>
      <c r="K62" s="12" t="s">
        <v>15</v>
      </c>
      <c r="L62" s="42" t="s">
        <v>416</v>
      </c>
    </row>
    <row r="63" spans="1:13" s="4" customFormat="1" ht="20.100000000000001" customHeight="1" x14ac:dyDescent="0.25">
      <c r="A63" s="94"/>
      <c r="B63" s="130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244225</v>
      </c>
      <c r="M63" s="6"/>
    </row>
    <row r="64" spans="1:13" s="7" customFormat="1" ht="20.100000000000001" customHeight="1" x14ac:dyDescent="0.25">
      <c r="A64" s="95"/>
      <c r="B64" s="13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244257</v>
      </c>
      <c r="M64" s="6"/>
    </row>
    <row r="65" spans="1:13" s="4" customFormat="1" ht="20.100000000000001" customHeight="1" x14ac:dyDescent="0.25">
      <c r="A65" s="93">
        <v>20</v>
      </c>
      <c r="B65" s="129" t="s">
        <v>485</v>
      </c>
      <c r="C65" s="81">
        <v>500</v>
      </c>
      <c r="D65" s="81">
        <f t="shared" ref="D65" si="60">+C65</f>
        <v>500</v>
      </c>
      <c r="E65" s="76" t="s">
        <v>14</v>
      </c>
      <c r="F65" s="84" t="s">
        <v>20</v>
      </c>
      <c r="G65" s="84">
        <f t="shared" ref="G65" si="61">+D65</f>
        <v>500</v>
      </c>
      <c r="H65" s="111" t="str">
        <f t="shared" ref="H65" si="62">+F65</f>
        <v>ป้ายปานอิงค์เจ็ท</v>
      </c>
      <c r="I65" s="111">
        <f t="shared" ref="I65" si="63">+D65</f>
        <v>500</v>
      </c>
      <c r="J65" s="11" t="s">
        <v>12</v>
      </c>
      <c r="K65" s="12" t="s">
        <v>15</v>
      </c>
      <c r="L65" s="42" t="s">
        <v>486</v>
      </c>
    </row>
    <row r="66" spans="1:13" s="4" customFormat="1" ht="20.100000000000001" customHeight="1" x14ac:dyDescent="0.25">
      <c r="A66" s="94"/>
      <c r="B66" s="130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244209</v>
      </c>
      <c r="M66" s="6"/>
    </row>
    <row r="67" spans="1:13" s="7" customFormat="1" ht="20.100000000000001" customHeight="1" x14ac:dyDescent="0.25">
      <c r="A67" s="95"/>
      <c r="B67" s="13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244212</v>
      </c>
      <c r="M67" s="6"/>
    </row>
    <row r="68" spans="1:13" s="4" customFormat="1" ht="19.95" customHeight="1" x14ac:dyDescent="0.25">
      <c r="A68" s="93">
        <v>21</v>
      </c>
      <c r="B68" s="129" t="s">
        <v>487</v>
      </c>
      <c r="C68" s="81">
        <v>4700</v>
      </c>
      <c r="D68" s="81">
        <f t="shared" ref="D68:D89" si="64">+C68</f>
        <v>4700</v>
      </c>
      <c r="E68" s="76" t="s">
        <v>14</v>
      </c>
      <c r="F68" s="84" t="s">
        <v>43</v>
      </c>
      <c r="G68" s="84">
        <f t="shared" ref="G68" si="65">+D68</f>
        <v>4700</v>
      </c>
      <c r="H68" s="111" t="str">
        <f t="shared" ref="H68" si="66">+F68</f>
        <v>ท่าลี่ยางยนต์</v>
      </c>
      <c r="I68" s="111">
        <f t="shared" ref="I68" si="67">+D68</f>
        <v>4700</v>
      </c>
      <c r="J68" s="11" t="s">
        <v>12</v>
      </c>
      <c r="K68" s="12" t="s">
        <v>15</v>
      </c>
      <c r="L68" s="42" t="s">
        <v>488</v>
      </c>
    </row>
    <row r="69" spans="1:13" s="4" customFormat="1" ht="19.95" customHeight="1" x14ac:dyDescent="0.25">
      <c r="A69" s="94"/>
      <c r="B69" s="130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244218</v>
      </c>
      <c r="M69" s="6"/>
    </row>
    <row r="70" spans="1:13" s="7" customFormat="1" ht="19.95" customHeight="1" x14ac:dyDescent="0.25">
      <c r="A70" s="95"/>
      <c r="B70" s="13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244221</v>
      </c>
      <c r="M70" s="6"/>
    </row>
    <row r="71" spans="1:13" s="4" customFormat="1" ht="19.95" customHeight="1" x14ac:dyDescent="0.25">
      <c r="A71" s="93">
        <v>22</v>
      </c>
      <c r="B71" s="129" t="s">
        <v>489</v>
      </c>
      <c r="C71" s="81">
        <v>4350</v>
      </c>
      <c r="D71" s="81">
        <f t="shared" si="64"/>
        <v>4350</v>
      </c>
      <c r="E71" s="76" t="s">
        <v>14</v>
      </c>
      <c r="F71" s="84" t="s">
        <v>43</v>
      </c>
      <c r="G71" s="84">
        <f t="shared" ref="G71" si="68">+D71</f>
        <v>4350</v>
      </c>
      <c r="H71" s="111" t="str">
        <f t="shared" ref="H71" si="69">+F71</f>
        <v>ท่าลี่ยางยนต์</v>
      </c>
      <c r="I71" s="111">
        <f t="shared" ref="I71" si="70">+D71</f>
        <v>4350</v>
      </c>
      <c r="J71" s="11" t="s">
        <v>12</v>
      </c>
      <c r="K71" s="12" t="s">
        <v>15</v>
      </c>
      <c r="L71" s="42" t="s">
        <v>490</v>
      </c>
    </row>
    <row r="72" spans="1:13" s="4" customFormat="1" ht="19.95" customHeight="1" x14ac:dyDescent="0.25">
      <c r="A72" s="94"/>
      <c r="B72" s="130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244218</v>
      </c>
      <c r="M72" s="6"/>
    </row>
    <row r="73" spans="1:13" s="7" customFormat="1" ht="19.95" customHeight="1" x14ac:dyDescent="0.25">
      <c r="A73" s="95"/>
      <c r="B73" s="13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244221</v>
      </c>
      <c r="M73" s="6"/>
    </row>
    <row r="74" spans="1:13" s="4" customFormat="1" ht="19.95" customHeight="1" x14ac:dyDescent="0.25">
      <c r="A74" s="93">
        <v>23</v>
      </c>
      <c r="B74" s="129" t="s">
        <v>491</v>
      </c>
      <c r="C74" s="81">
        <v>2300</v>
      </c>
      <c r="D74" s="81">
        <f t="shared" si="64"/>
        <v>2300</v>
      </c>
      <c r="E74" s="76" t="s">
        <v>14</v>
      </c>
      <c r="F74" s="84" t="s">
        <v>27</v>
      </c>
      <c r="G74" s="84">
        <f t="shared" ref="G74" si="71">+D74</f>
        <v>2300</v>
      </c>
      <c r="H74" s="111" t="str">
        <f t="shared" ref="H74" si="72">+F74</f>
        <v>อั้งเซอร์วิส</v>
      </c>
      <c r="I74" s="111">
        <f t="shared" ref="I74" si="73">+D74</f>
        <v>2300</v>
      </c>
      <c r="J74" s="11" t="s">
        <v>12</v>
      </c>
      <c r="K74" s="12" t="s">
        <v>15</v>
      </c>
      <c r="L74" s="42" t="s">
        <v>492</v>
      </c>
    </row>
    <row r="75" spans="1:13" s="4" customFormat="1" ht="19.95" customHeight="1" x14ac:dyDescent="0.25">
      <c r="A75" s="94"/>
      <c r="B75" s="130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244218</v>
      </c>
      <c r="M75" s="6"/>
    </row>
    <row r="76" spans="1:13" s="7" customFormat="1" ht="19.95" customHeight="1" x14ac:dyDescent="0.25">
      <c r="A76" s="95"/>
      <c r="B76" s="136"/>
      <c r="C76" s="83"/>
      <c r="D76" s="83"/>
      <c r="E76" s="78"/>
      <c r="F76" s="86"/>
      <c r="G76" s="86"/>
      <c r="H76" s="113"/>
      <c r="I76" s="113"/>
      <c r="J76" s="8"/>
      <c r="K76" s="9" t="s">
        <v>17</v>
      </c>
      <c r="L76" s="58">
        <v>244221</v>
      </c>
      <c r="M76" s="6"/>
    </row>
    <row r="77" spans="1:13" s="4" customFormat="1" ht="19.95" customHeight="1" x14ac:dyDescent="0.25">
      <c r="A77" s="93">
        <v>24</v>
      </c>
      <c r="B77" s="129" t="s">
        <v>493</v>
      </c>
      <c r="C77" s="81">
        <v>4950</v>
      </c>
      <c r="D77" s="81">
        <f t="shared" si="64"/>
        <v>4950</v>
      </c>
      <c r="E77" s="76" t="s">
        <v>14</v>
      </c>
      <c r="F77" s="84" t="s">
        <v>27</v>
      </c>
      <c r="G77" s="84">
        <f t="shared" ref="G77" si="74">+D77</f>
        <v>4950</v>
      </c>
      <c r="H77" s="111" t="str">
        <f t="shared" ref="H77" si="75">+F77</f>
        <v>อั้งเซอร์วิส</v>
      </c>
      <c r="I77" s="111">
        <f t="shared" ref="I77" si="76">+D77</f>
        <v>4950</v>
      </c>
      <c r="J77" s="11" t="s">
        <v>12</v>
      </c>
      <c r="K77" s="12" t="s">
        <v>15</v>
      </c>
      <c r="L77" s="42" t="s">
        <v>494</v>
      </c>
    </row>
    <row r="78" spans="1:13" s="4" customFormat="1" ht="19.95" customHeight="1" x14ac:dyDescent="0.25">
      <c r="A78" s="94"/>
      <c r="B78" s="130"/>
      <c r="C78" s="82"/>
      <c r="D78" s="82"/>
      <c r="E78" s="77" t="s">
        <v>330</v>
      </c>
      <c r="F78" s="85"/>
      <c r="G78" s="85"/>
      <c r="H78" s="112"/>
      <c r="I78" s="112"/>
      <c r="J78" s="2" t="s">
        <v>13</v>
      </c>
      <c r="K78" s="3" t="s">
        <v>16</v>
      </c>
      <c r="L78" s="55">
        <v>244218</v>
      </c>
      <c r="M78" s="6"/>
    </row>
    <row r="79" spans="1:13" s="7" customFormat="1" ht="19.95" customHeight="1" x14ac:dyDescent="0.25">
      <c r="A79" s="95"/>
      <c r="B79" s="136"/>
      <c r="C79" s="83"/>
      <c r="D79" s="83"/>
      <c r="E79" s="78"/>
      <c r="F79" s="86"/>
      <c r="G79" s="86"/>
      <c r="H79" s="113"/>
      <c r="I79" s="113"/>
      <c r="J79" s="8"/>
      <c r="K79" s="9" t="s">
        <v>17</v>
      </c>
      <c r="L79" s="58">
        <v>244221</v>
      </c>
      <c r="M79" s="6"/>
    </row>
    <row r="80" spans="1:13" s="4" customFormat="1" ht="19.95" customHeight="1" x14ac:dyDescent="0.25">
      <c r="A80" s="93">
        <v>25</v>
      </c>
      <c r="B80" s="129" t="s">
        <v>495</v>
      </c>
      <c r="C80" s="81">
        <v>450</v>
      </c>
      <c r="D80" s="81">
        <f t="shared" si="64"/>
        <v>450</v>
      </c>
      <c r="E80" s="76" t="s">
        <v>14</v>
      </c>
      <c r="F80" s="84" t="s">
        <v>26</v>
      </c>
      <c r="G80" s="84">
        <f t="shared" ref="G80" si="77">+D80</f>
        <v>450</v>
      </c>
      <c r="H80" s="111" t="str">
        <f t="shared" ref="H80" si="78">+F80</f>
        <v>นายไพรวรรณ กุลเทียนประดิษฐ์</v>
      </c>
      <c r="I80" s="111">
        <f t="shared" ref="I80" si="79">+D80</f>
        <v>450</v>
      </c>
      <c r="J80" s="11" t="s">
        <v>12</v>
      </c>
      <c r="K80" s="12" t="s">
        <v>15</v>
      </c>
      <c r="L80" s="42" t="s">
        <v>496</v>
      </c>
    </row>
    <row r="81" spans="1:13" s="4" customFormat="1" ht="19.95" customHeight="1" x14ac:dyDescent="0.25">
      <c r="A81" s="94"/>
      <c r="B81" s="130"/>
      <c r="C81" s="82"/>
      <c r="D81" s="82"/>
      <c r="E81" s="77" t="s">
        <v>330</v>
      </c>
      <c r="F81" s="85"/>
      <c r="G81" s="85"/>
      <c r="H81" s="112"/>
      <c r="I81" s="112"/>
      <c r="J81" s="2" t="s">
        <v>13</v>
      </c>
      <c r="K81" s="3" t="s">
        <v>16</v>
      </c>
      <c r="L81" s="55">
        <v>244222</v>
      </c>
      <c r="M81" s="6"/>
    </row>
    <row r="82" spans="1:13" s="7" customFormat="1" ht="19.95" customHeight="1" x14ac:dyDescent="0.25">
      <c r="A82" s="95"/>
      <c r="B82" s="136"/>
      <c r="C82" s="83"/>
      <c r="D82" s="83"/>
      <c r="E82" s="78"/>
      <c r="F82" s="86"/>
      <c r="G82" s="86"/>
      <c r="H82" s="113"/>
      <c r="I82" s="113"/>
      <c r="J82" s="8"/>
      <c r="K82" s="9" t="s">
        <v>17</v>
      </c>
      <c r="L82" s="58">
        <v>244225</v>
      </c>
      <c r="M82" s="6"/>
    </row>
    <row r="83" spans="1:13" s="4" customFormat="1" ht="19.95" customHeight="1" x14ac:dyDescent="0.25">
      <c r="A83" s="93">
        <v>26</v>
      </c>
      <c r="B83" s="129" t="s">
        <v>497</v>
      </c>
      <c r="C83" s="81">
        <v>650</v>
      </c>
      <c r="D83" s="81">
        <f t="shared" si="64"/>
        <v>650</v>
      </c>
      <c r="E83" s="76" t="s">
        <v>14</v>
      </c>
      <c r="F83" s="84" t="s">
        <v>498</v>
      </c>
      <c r="G83" s="84">
        <f t="shared" ref="G83" si="80">+D83</f>
        <v>650</v>
      </c>
      <c r="H83" s="111" t="str">
        <f t="shared" ref="H83" si="81">+F83</f>
        <v>นายอิทธิพงศ์ อาจสมบาล</v>
      </c>
      <c r="I83" s="111">
        <f t="shared" ref="I83" si="82">+D83</f>
        <v>650</v>
      </c>
      <c r="J83" s="11" t="s">
        <v>12</v>
      </c>
      <c r="K83" s="12" t="s">
        <v>15</v>
      </c>
      <c r="L83" s="42" t="s">
        <v>499</v>
      </c>
    </row>
    <row r="84" spans="1:13" s="4" customFormat="1" ht="19.95" customHeight="1" x14ac:dyDescent="0.25">
      <c r="A84" s="94"/>
      <c r="B84" s="130"/>
      <c r="C84" s="82"/>
      <c r="D84" s="82"/>
      <c r="E84" s="77" t="s">
        <v>330</v>
      </c>
      <c r="F84" s="85"/>
      <c r="G84" s="85"/>
      <c r="H84" s="112"/>
      <c r="I84" s="112"/>
      <c r="J84" s="2" t="s">
        <v>13</v>
      </c>
      <c r="K84" s="3" t="s">
        <v>16</v>
      </c>
      <c r="L84" s="55">
        <v>244223</v>
      </c>
      <c r="M84" s="6"/>
    </row>
    <row r="85" spans="1:13" s="7" customFormat="1" ht="19.95" customHeight="1" x14ac:dyDescent="0.25">
      <c r="A85" s="95"/>
      <c r="B85" s="136"/>
      <c r="C85" s="83"/>
      <c r="D85" s="83"/>
      <c r="E85" s="78"/>
      <c r="F85" s="86"/>
      <c r="G85" s="86"/>
      <c r="H85" s="113"/>
      <c r="I85" s="113"/>
      <c r="J85" s="8"/>
      <c r="K85" s="9" t="s">
        <v>17</v>
      </c>
      <c r="L85" s="58">
        <v>244226</v>
      </c>
      <c r="M85" s="6"/>
    </row>
    <row r="86" spans="1:13" s="4" customFormat="1" ht="19.95" customHeight="1" x14ac:dyDescent="0.25">
      <c r="A86" s="93">
        <v>27</v>
      </c>
      <c r="B86" s="129" t="s">
        <v>351</v>
      </c>
      <c r="C86" s="81">
        <v>1198</v>
      </c>
      <c r="D86" s="81">
        <f t="shared" si="64"/>
        <v>1198</v>
      </c>
      <c r="E86" s="76" t="s">
        <v>332</v>
      </c>
      <c r="F86" s="84" t="s">
        <v>468</v>
      </c>
      <c r="G86" s="84">
        <f t="shared" ref="G86" si="83">+D86</f>
        <v>1198</v>
      </c>
      <c r="H86" s="111" t="str">
        <f t="shared" ref="H86" si="84">+F86</f>
        <v>พีเจ การค้า</v>
      </c>
      <c r="I86" s="111">
        <f t="shared" ref="I86" si="85">+D86</f>
        <v>1198</v>
      </c>
      <c r="J86" s="11" t="s">
        <v>12</v>
      </c>
      <c r="K86" s="12" t="s">
        <v>15</v>
      </c>
      <c r="L86" s="42" t="s">
        <v>412</v>
      </c>
    </row>
    <row r="87" spans="1:13" s="4" customFormat="1" ht="19.95" customHeight="1" x14ac:dyDescent="0.25">
      <c r="A87" s="94"/>
      <c r="B87" s="130"/>
      <c r="C87" s="82"/>
      <c r="D87" s="82"/>
      <c r="E87" s="77" t="s">
        <v>330</v>
      </c>
      <c r="F87" s="85"/>
      <c r="G87" s="85"/>
      <c r="H87" s="112"/>
      <c r="I87" s="112"/>
      <c r="J87" s="2" t="s">
        <v>13</v>
      </c>
      <c r="K87" s="3" t="s">
        <v>16</v>
      </c>
      <c r="L87" s="55">
        <v>244201</v>
      </c>
      <c r="M87" s="6"/>
    </row>
    <row r="88" spans="1:13" s="7" customFormat="1" ht="19.95" customHeight="1" x14ac:dyDescent="0.25">
      <c r="A88" s="95"/>
      <c r="B88" s="136"/>
      <c r="C88" s="83"/>
      <c r="D88" s="83"/>
      <c r="E88" s="78"/>
      <c r="F88" s="86"/>
      <c r="G88" s="86"/>
      <c r="H88" s="113"/>
      <c r="I88" s="113"/>
      <c r="J88" s="8"/>
      <c r="K88" s="9" t="s">
        <v>17</v>
      </c>
      <c r="L88" s="58">
        <v>244204</v>
      </c>
      <c r="M88" s="6"/>
    </row>
    <row r="89" spans="1:13" s="4" customFormat="1" ht="19.95" customHeight="1" x14ac:dyDescent="0.25">
      <c r="A89" s="93">
        <v>28</v>
      </c>
      <c r="B89" s="129" t="s">
        <v>408</v>
      </c>
      <c r="C89" s="81">
        <v>2210</v>
      </c>
      <c r="D89" s="81">
        <f t="shared" si="64"/>
        <v>2210</v>
      </c>
      <c r="E89" s="76" t="s">
        <v>332</v>
      </c>
      <c r="F89" s="84" t="s">
        <v>350</v>
      </c>
      <c r="G89" s="84">
        <f t="shared" ref="G89" si="86">+D89</f>
        <v>2210</v>
      </c>
      <c r="H89" s="111" t="str">
        <f t="shared" ref="H89" si="87">+F89</f>
        <v>หจก.ไฮตรอน</v>
      </c>
      <c r="I89" s="111">
        <f t="shared" ref="I89" si="88">+D89</f>
        <v>2210</v>
      </c>
      <c r="J89" s="11" t="s">
        <v>12</v>
      </c>
      <c r="K89" s="12" t="s">
        <v>15</v>
      </c>
      <c r="L89" s="42" t="s">
        <v>191</v>
      </c>
    </row>
    <row r="90" spans="1:13" s="4" customFormat="1" ht="19.95" customHeight="1" x14ac:dyDescent="0.25">
      <c r="A90" s="94"/>
      <c r="B90" s="130"/>
      <c r="C90" s="82"/>
      <c r="D90" s="82"/>
      <c r="E90" s="77" t="s">
        <v>330</v>
      </c>
      <c r="F90" s="85"/>
      <c r="G90" s="85"/>
      <c r="H90" s="112"/>
      <c r="I90" s="112"/>
      <c r="J90" s="2" t="s">
        <v>13</v>
      </c>
      <c r="K90" s="3" t="s">
        <v>16</v>
      </c>
      <c r="L90" s="55">
        <v>244218</v>
      </c>
      <c r="M90" s="6"/>
    </row>
    <row r="91" spans="1:13" s="7" customFormat="1" ht="19.95" customHeight="1" x14ac:dyDescent="0.25">
      <c r="A91" s="135"/>
      <c r="B91" s="134"/>
      <c r="C91" s="133"/>
      <c r="D91" s="133"/>
      <c r="E91" s="77"/>
      <c r="F91" s="132"/>
      <c r="G91" s="132"/>
      <c r="H91" s="131"/>
      <c r="I91" s="131"/>
      <c r="J91" s="2"/>
      <c r="K91" s="3" t="s">
        <v>17</v>
      </c>
      <c r="L91" s="55">
        <v>244221</v>
      </c>
      <c r="M91" s="6"/>
    </row>
    <row r="92" spans="1:13" s="71" customFormat="1" ht="19.95" customHeight="1" x14ac:dyDescent="0.25">
      <c r="A92" s="64">
        <v>28</v>
      </c>
      <c r="B92" s="65" t="s">
        <v>545</v>
      </c>
      <c r="C92" s="74">
        <f>SUM(C8:C91)</f>
        <v>1692324.3</v>
      </c>
      <c r="D92" s="73"/>
      <c r="E92" s="67"/>
      <c r="F92" s="68"/>
      <c r="G92" s="68"/>
      <c r="H92" s="68"/>
      <c r="I92" s="68"/>
      <c r="J92" s="68"/>
      <c r="K92" s="68"/>
      <c r="L92" s="69"/>
      <c r="M92" s="70"/>
    </row>
  </sheetData>
  <mergeCells count="232">
    <mergeCell ref="H86:H88"/>
    <mergeCell ref="I86:I88"/>
    <mergeCell ref="A89:A91"/>
    <mergeCell ref="B89:B91"/>
    <mergeCell ref="C89:C91"/>
    <mergeCell ref="D89:D91"/>
    <mergeCell ref="F89:F91"/>
    <mergeCell ref="G89:G91"/>
    <mergeCell ref="H89:H91"/>
    <mergeCell ref="I89:I91"/>
    <mergeCell ref="A86:A88"/>
    <mergeCell ref="B86:B88"/>
    <mergeCell ref="C86:C88"/>
    <mergeCell ref="D86:D88"/>
    <mergeCell ref="F86:F88"/>
    <mergeCell ref="G86:G88"/>
    <mergeCell ref="H80:H82"/>
    <mergeCell ref="I80:I82"/>
    <mergeCell ref="A83:A85"/>
    <mergeCell ref="B83:B85"/>
    <mergeCell ref="C83:C85"/>
    <mergeCell ref="D83:D85"/>
    <mergeCell ref="F83:F85"/>
    <mergeCell ref="G83:G85"/>
    <mergeCell ref="H83:H85"/>
    <mergeCell ref="I83:I85"/>
    <mergeCell ref="A80:A82"/>
    <mergeCell ref="B80:B82"/>
    <mergeCell ref="C80:C82"/>
    <mergeCell ref="D80:D82"/>
    <mergeCell ref="F80:F82"/>
    <mergeCell ref="G80:G82"/>
    <mergeCell ref="H74:H76"/>
    <mergeCell ref="I74:I76"/>
    <mergeCell ref="A77:A79"/>
    <mergeCell ref="B77:B79"/>
    <mergeCell ref="C77:C79"/>
    <mergeCell ref="D77:D79"/>
    <mergeCell ref="F77:F79"/>
    <mergeCell ref="G77:G79"/>
    <mergeCell ref="H77:H79"/>
    <mergeCell ref="I77:I79"/>
    <mergeCell ref="A74:A76"/>
    <mergeCell ref="B74:B76"/>
    <mergeCell ref="C74:C76"/>
    <mergeCell ref="D74:D76"/>
    <mergeCell ref="F74:F76"/>
    <mergeCell ref="G74:G76"/>
    <mergeCell ref="H68:H70"/>
    <mergeCell ref="I68:I70"/>
    <mergeCell ref="A71:A73"/>
    <mergeCell ref="B71:B73"/>
    <mergeCell ref="C71:C73"/>
    <mergeCell ref="D71:D73"/>
    <mergeCell ref="F71:F73"/>
    <mergeCell ref="G71:G73"/>
    <mergeCell ref="H71:H73"/>
    <mergeCell ref="I71:I73"/>
    <mergeCell ref="A68:A70"/>
    <mergeCell ref="B68:B70"/>
    <mergeCell ref="C68:C70"/>
    <mergeCell ref="D68:D70"/>
    <mergeCell ref="F68:F70"/>
    <mergeCell ref="G68:G70"/>
    <mergeCell ref="H62:H64"/>
    <mergeCell ref="I62:I64"/>
    <mergeCell ref="A65:A67"/>
    <mergeCell ref="B65:B67"/>
    <mergeCell ref="C65:C67"/>
    <mergeCell ref="D65:D67"/>
    <mergeCell ref="F65:F67"/>
    <mergeCell ref="G65:G67"/>
    <mergeCell ref="H65:H67"/>
    <mergeCell ref="I65:I67"/>
    <mergeCell ref="A62:A64"/>
    <mergeCell ref="B62:B64"/>
    <mergeCell ref="C62:C64"/>
    <mergeCell ref="D62:D64"/>
    <mergeCell ref="F62:F64"/>
    <mergeCell ref="G62:G64"/>
    <mergeCell ref="H56:H58"/>
    <mergeCell ref="I56:I58"/>
    <mergeCell ref="A59:A61"/>
    <mergeCell ref="B59:B61"/>
    <mergeCell ref="C59:C61"/>
    <mergeCell ref="D59:D61"/>
    <mergeCell ref="F59:F61"/>
    <mergeCell ref="G59:G61"/>
    <mergeCell ref="H59:H61"/>
    <mergeCell ref="I59:I61"/>
    <mergeCell ref="A56:A58"/>
    <mergeCell ref="B56:B58"/>
    <mergeCell ref="C56:C58"/>
    <mergeCell ref="D56:D58"/>
    <mergeCell ref="F56:F58"/>
    <mergeCell ref="G56:G58"/>
    <mergeCell ref="H50:H52"/>
    <mergeCell ref="I50:I52"/>
    <mergeCell ref="A53:A55"/>
    <mergeCell ref="B53:B55"/>
    <mergeCell ref="C53:C55"/>
    <mergeCell ref="D53:D55"/>
    <mergeCell ref="F53:F55"/>
    <mergeCell ref="G53:G55"/>
    <mergeCell ref="H53:H55"/>
    <mergeCell ref="I53:I55"/>
    <mergeCell ref="A50:A52"/>
    <mergeCell ref="B50:B52"/>
    <mergeCell ref="C50:C52"/>
    <mergeCell ref="D50:D52"/>
    <mergeCell ref="F50:F52"/>
    <mergeCell ref="G50:G52"/>
    <mergeCell ref="H44:H46"/>
    <mergeCell ref="I44:I46"/>
    <mergeCell ref="A47:A49"/>
    <mergeCell ref="B47:B49"/>
    <mergeCell ref="C47:C49"/>
    <mergeCell ref="D47:D49"/>
    <mergeCell ref="F47:F49"/>
    <mergeCell ref="G47:G49"/>
    <mergeCell ref="H47:H49"/>
    <mergeCell ref="I47:I49"/>
    <mergeCell ref="A44:A46"/>
    <mergeCell ref="B44:B46"/>
    <mergeCell ref="C44:C46"/>
    <mergeCell ref="D44:D46"/>
    <mergeCell ref="F44:F46"/>
    <mergeCell ref="G44:G46"/>
    <mergeCell ref="H38:H40"/>
    <mergeCell ref="I38:I40"/>
    <mergeCell ref="A41:A43"/>
    <mergeCell ref="B41:B43"/>
    <mergeCell ref="C41:C43"/>
    <mergeCell ref="D41:D43"/>
    <mergeCell ref="F41:F43"/>
    <mergeCell ref="G41:G43"/>
    <mergeCell ref="H41:H43"/>
    <mergeCell ref="I41:I43"/>
    <mergeCell ref="A38:A40"/>
    <mergeCell ref="B38:B40"/>
    <mergeCell ref="C38:C40"/>
    <mergeCell ref="D38:D40"/>
    <mergeCell ref="F38:F40"/>
    <mergeCell ref="G38:G40"/>
    <mergeCell ref="H32:H34"/>
    <mergeCell ref="I32:I34"/>
    <mergeCell ref="A35:A37"/>
    <mergeCell ref="B35:B37"/>
    <mergeCell ref="C35:C37"/>
    <mergeCell ref="D35:D37"/>
    <mergeCell ref="F35:F37"/>
    <mergeCell ref="G35:G37"/>
    <mergeCell ref="H35:H37"/>
    <mergeCell ref="I35:I37"/>
    <mergeCell ref="A32:A34"/>
    <mergeCell ref="B32:B34"/>
    <mergeCell ref="C32:C34"/>
    <mergeCell ref="D32:D34"/>
    <mergeCell ref="F32:F34"/>
    <mergeCell ref="G32:G34"/>
    <mergeCell ref="H26:H28"/>
    <mergeCell ref="I26:I28"/>
    <mergeCell ref="A29:A31"/>
    <mergeCell ref="B29:B31"/>
    <mergeCell ref="C29:C31"/>
    <mergeCell ref="D29:D31"/>
    <mergeCell ref="F29:F31"/>
    <mergeCell ref="G29:G31"/>
    <mergeCell ref="H29:H31"/>
    <mergeCell ref="I29:I31"/>
    <mergeCell ref="A26:A28"/>
    <mergeCell ref="B26:B28"/>
    <mergeCell ref="C26:C28"/>
    <mergeCell ref="D26:D28"/>
    <mergeCell ref="F26:F28"/>
    <mergeCell ref="G26:G28"/>
    <mergeCell ref="H20:H22"/>
    <mergeCell ref="I20:I22"/>
    <mergeCell ref="A23:A25"/>
    <mergeCell ref="B23:B25"/>
    <mergeCell ref="C23:C25"/>
    <mergeCell ref="D23:D25"/>
    <mergeCell ref="F23:F25"/>
    <mergeCell ref="G23:G25"/>
    <mergeCell ref="H23:H25"/>
    <mergeCell ref="I23:I25"/>
    <mergeCell ref="A20:A22"/>
    <mergeCell ref="B20:B22"/>
    <mergeCell ref="C20:C22"/>
    <mergeCell ref="D20:D22"/>
    <mergeCell ref="F20:F22"/>
    <mergeCell ref="G20:G22"/>
    <mergeCell ref="H14:H16"/>
    <mergeCell ref="I14:I16"/>
    <mergeCell ref="A17:A19"/>
    <mergeCell ref="B17:B19"/>
    <mergeCell ref="C17:C19"/>
    <mergeCell ref="D17:D19"/>
    <mergeCell ref="F17:F19"/>
    <mergeCell ref="G17:G19"/>
    <mergeCell ref="H17:H19"/>
    <mergeCell ref="I17:I19"/>
    <mergeCell ref="A14:A16"/>
    <mergeCell ref="B14:B16"/>
    <mergeCell ref="C14:C16"/>
    <mergeCell ref="D14:D16"/>
    <mergeCell ref="F14:F16"/>
    <mergeCell ref="G14:G16"/>
    <mergeCell ref="H8:H10"/>
    <mergeCell ref="I8:I10"/>
    <mergeCell ref="A11:A13"/>
    <mergeCell ref="B11:B13"/>
    <mergeCell ref="C11:C13"/>
    <mergeCell ref="D11:D13"/>
    <mergeCell ref="F11:F13"/>
    <mergeCell ref="G11:G13"/>
    <mergeCell ref="H11:H13"/>
    <mergeCell ref="I11:I13"/>
    <mergeCell ref="A8:A10"/>
    <mergeCell ref="B8:B10"/>
    <mergeCell ref="C8:C10"/>
    <mergeCell ref="D8:D10"/>
    <mergeCell ref="F8:F10"/>
    <mergeCell ref="G8:G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557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20.100000000000001" customHeight="1" x14ac:dyDescent="0.25">
      <c r="A8" s="94">
        <v>1</v>
      </c>
      <c r="B8" s="130" t="s">
        <v>306</v>
      </c>
      <c r="C8" s="82">
        <v>67000</v>
      </c>
      <c r="D8" s="82">
        <f t="shared" ref="D8" si="0">+C8</f>
        <v>67000</v>
      </c>
      <c r="E8" s="77" t="s">
        <v>14</v>
      </c>
      <c r="F8" s="85" t="s">
        <v>276</v>
      </c>
      <c r="G8" s="85">
        <f t="shared" ref="G8" si="1">+D8</f>
        <v>67000</v>
      </c>
      <c r="H8" s="112" t="str">
        <f t="shared" ref="H8" si="2">+F8</f>
        <v>บ่อทอง</v>
      </c>
      <c r="I8" s="112">
        <f t="shared" ref="I8" si="3">+D8</f>
        <v>67000</v>
      </c>
      <c r="J8" s="2" t="s">
        <v>12</v>
      </c>
      <c r="K8" s="3" t="s">
        <v>15</v>
      </c>
      <c r="L8" s="55" t="s">
        <v>307</v>
      </c>
    </row>
    <row r="9" spans="1:13" s="4" customFormat="1" ht="20.100000000000001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244235</v>
      </c>
      <c r="M9" s="6"/>
    </row>
    <row r="10" spans="1:13" s="7" customFormat="1" ht="20.100000000000001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244295</v>
      </c>
      <c r="M10" s="6"/>
    </row>
    <row r="11" spans="1:13" s="4" customFormat="1" ht="20.100000000000001" customHeight="1" x14ac:dyDescent="0.25">
      <c r="A11" s="93">
        <v>2</v>
      </c>
      <c r="B11" s="129" t="s">
        <v>308</v>
      </c>
      <c r="C11" s="81">
        <v>78000</v>
      </c>
      <c r="D11" s="81">
        <f t="shared" ref="D11:D38" si="4">+C11</f>
        <v>78000</v>
      </c>
      <c r="E11" s="76" t="s">
        <v>14</v>
      </c>
      <c r="F11" s="84" t="s">
        <v>33</v>
      </c>
      <c r="G11" s="84">
        <f t="shared" ref="G11" si="5">+D11</f>
        <v>78000</v>
      </c>
      <c r="H11" s="111" t="str">
        <f t="shared" ref="H11" si="6">+F11</f>
        <v>ศุภฤกษ์พาณิชย์</v>
      </c>
      <c r="I11" s="111">
        <f t="shared" ref="I11" si="7">+D11</f>
        <v>78000</v>
      </c>
      <c r="J11" s="11" t="s">
        <v>12</v>
      </c>
      <c r="K11" s="12" t="s">
        <v>15</v>
      </c>
      <c r="L11" s="42" t="s">
        <v>309</v>
      </c>
    </row>
    <row r="12" spans="1:13" s="4" customFormat="1" ht="20.100000000000001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244235</v>
      </c>
      <c r="M12" s="6"/>
    </row>
    <row r="13" spans="1:13" s="7" customFormat="1" ht="20.100000000000001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244295</v>
      </c>
      <c r="M13" s="6"/>
    </row>
    <row r="14" spans="1:13" s="4" customFormat="1" ht="20.100000000000001" customHeight="1" x14ac:dyDescent="0.25">
      <c r="A14" s="93">
        <v>3</v>
      </c>
      <c r="B14" s="129" t="s">
        <v>310</v>
      </c>
      <c r="C14" s="81">
        <v>18000</v>
      </c>
      <c r="D14" s="81">
        <f t="shared" si="4"/>
        <v>18000</v>
      </c>
      <c r="E14" s="76" t="s">
        <v>14</v>
      </c>
      <c r="F14" s="84" t="s">
        <v>311</v>
      </c>
      <c r="G14" s="84">
        <f t="shared" ref="G14" si="8">+D14</f>
        <v>18000</v>
      </c>
      <c r="H14" s="111" t="str">
        <f t="shared" ref="H14" si="9">+F14</f>
        <v>มหาวิทยาลัยขอนแก่น</v>
      </c>
      <c r="I14" s="111">
        <f t="shared" ref="I14" si="10">+D14</f>
        <v>18000</v>
      </c>
      <c r="J14" s="11" t="s">
        <v>12</v>
      </c>
      <c r="K14" s="12" t="s">
        <v>15</v>
      </c>
      <c r="L14" s="42" t="s">
        <v>312</v>
      </c>
    </row>
    <row r="15" spans="1:13" s="4" customFormat="1" ht="20.100000000000001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244236</v>
      </c>
      <c r="M15" s="6"/>
    </row>
    <row r="16" spans="1:13" s="7" customFormat="1" ht="20.100000000000001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244257</v>
      </c>
      <c r="M16" s="6"/>
    </row>
    <row r="17" spans="1:13" s="4" customFormat="1" ht="20.100000000000001" customHeight="1" x14ac:dyDescent="0.25">
      <c r="A17" s="93">
        <v>4</v>
      </c>
      <c r="B17" s="129" t="s">
        <v>313</v>
      </c>
      <c r="C17" s="81">
        <v>75000</v>
      </c>
      <c r="D17" s="81">
        <f t="shared" si="4"/>
        <v>75000</v>
      </c>
      <c r="E17" s="76" t="s">
        <v>14</v>
      </c>
      <c r="F17" s="84" t="s">
        <v>29</v>
      </c>
      <c r="G17" s="84">
        <f t="shared" ref="G17" si="11">+D17</f>
        <v>75000</v>
      </c>
      <c r="H17" s="111" t="str">
        <f t="shared" ref="H17" si="12">+F17</f>
        <v>ร่ำรวยทรัพย์</v>
      </c>
      <c r="I17" s="111">
        <f t="shared" ref="I17" si="13">+D17</f>
        <v>75000</v>
      </c>
      <c r="J17" s="11" t="s">
        <v>12</v>
      </c>
      <c r="K17" s="12" t="s">
        <v>15</v>
      </c>
      <c r="L17" s="42" t="s">
        <v>314</v>
      </c>
    </row>
    <row r="18" spans="1:13" s="4" customFormat="1" ht="20.100000000000001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244244</v>
      </c>
      <c r="M18" s="6"/>
    </row>
    <row r="19" spans="1:13" s="7" customFormat="1" ht="20.100000000000001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244304</v>
      </c>
      <c r="M19" s="6"/>
    </row>
    <row r="20" spans="1:13" s="4" customFormat="1" ht="20.100000000000001" customHeight="1" x14ac:dyDescent="0.25">
      <c r="A20" s="93">
        <v>5</v>
      </c>
      <c r="B20" s="129" t="s">
        <v>315</v>
      </c>
      <c r="C20" s="81">
        <v>160000</v>
      </c>
      <c r="D20" s="81">
        <f t="shared" si="4"/>
        <v>160000</v>
      </c>
      <c r="E20" s="76" t="s">
        <v>14</v>
      </c>
      <c r="F20" s="84" t="s">
        <v>28</v>
      </c>
      <c r="G20" s="84">
        <f t="shared" ref="G20" si="14">+D20</f>
        <v>160000</v>
      </c>
      <c r="H20" s="111" t="str">
        <f t="shared" ref="H20" si="15">+F20</f>
        <v>เฉลิมเกียรติคอนสตรัคชั่น</v>
      </c>
      <c r="I20" s="111">
        <f t="shared" ref="I20" si="16">+D20</f>
        <v>160000</v>
      </c>
      <c r="J20" s="11" t="s">
        <v>12</v>
      </c>
      <c r="K20" s="12" t="s">
        <v>15</v>
      </c>
      <c r="L20" s="42" t="s">
        <v>316</v>
      </c>
    </row>
    <row r="21" spans="1:13" s="4" customFormat="1" ht="20.100000000000001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244244</v>
      </c>
      <c r="M21" s="6"/>
    </row>
    <row r="22" spans="1:13" s="7" customFormat="1" ht="20.100000000000001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244304</v>
      </c>
      <c r="M22" s="6"/>
    </row>
    <row r="23" spans="1:13" s="4" customFormat="1" ht="20.100000000000001" customHeight="1" x14ac:dyDescent="0.25">
      <c r="A23" s="93">
        <v>6</v>
      </c>
      <c r="B23" s="129" t="s">
        <v>317</v>
      </c>
      <c r="C23" s="81">
        <v>67000</v>
      </c>
      <c r="D23" s="81">
        <f t="shared" si="4"/>
        <v>67000</v>
      </c>
      <c r="E23" s="76" t="s">
        <v>14</v>
      </c>
      <c r="F23" s="84" t="s">
        <v>39</v>
      </c>
      <c r="G23" s="84">
        <f t="shared" ref="G23" si="17">+D23</f>
        <v>67000</v>
      </c>
      <c r="H23" s="111" t="str">
        <f t="shared" ref="H23" si="18">+F23</f>
        <v>ป.จิราวัฒน์</v>
      </c>
      <c r="I23" s="111">
        <f t="shared" ref="I23" si="19">+D23</f>
        <v>67000</v>
      </c>
      <c r="J23" s="11" t="s">
        <v>12</v>
      </c>
      <c r="K23" s="12" t="s">
        <v>15</v>
      </c>
      <c r="L23" s="42" t="s">
        <v>318</v>
      </c>
    </row>
    <row r="24" spans="1:13" s="4" customFormat="1" ht="20.100000000000001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244245</v>
      </c>
      <c r="M24" s="6"/>
    </row>
    <row r="25" spans="1:13" s="7" customFormat="1" ht="20.100000000000001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244305</v>
      </c>
      <c r="M25" s="6"/>
    </row>
    <row r="26" spans="1:13" s="4" customFormat="1" ht="20.100000000000001" customHeight="1" x14ac:dyDescent="0.25">
      <c r="A26" s="93">
        <v>7</v>
      </c>
      <c r="B26" s="129" t="s">
        <v>319</v>
      </c>
      <c r="C26" s="81">
        <v>207700</v>
      </c>
      <c r="D26" s="81">
        <f t="shared" si="4"/>
        <v>207700</v>
      </c>
      <c r="E26" s="76" t="s">
        <v>14</v>
      </c>
      <c r="F26" s="84" t="s">
        <v>33</v>
      </c>
      <c r="G26" s="84">
        <f t="shared" ref="G26" si="20">+D26</f>
        <v>207700</v>
      </c>
      <c r="H26" s="111" t="str">
        <f t="shared" ref="H26" si="21">+F26</f>
        <v>ศุภฤกษ์พาณิชย์</v>
      </c>
      <c r="I26" s="111">
        <f t="shared" ref="I26" si="22">+D26</f>
        <v>207700</v>
      </c>
      <c r="J26" s="11" t="s">
        <v>12</v>
      </c>
      <c r="K26" s="12" t="s">
        <v>15</v>
      </c>
      <c r="L26" s="42" t="s">
        <v>320</v>
      </c>
    </row>
    <row r="27" spans="1:13" s="4" customFormat="1" ht="20.100000000000001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244245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244305</v>
      </c>
      <c r="M28" s="6"/>
    </row>
    <row r="29" spans="1:13" s="4" customFormat="1" ht="20.100000000000001" customHeight="1" x14ac:dyDescent="0.25">
      <c r="A29" s="93">
        <v>8</v>
      </c>
      <c r="B29" s="129" t="s">
        <v>321</v>
      </c>
      <c r="C29" s="81">
        <v>39500</v>
      </c>
      <c r="D29" s="81">
        <f t="shared" si="4"/>
        <v>39500</v>
      </c>
      <c r="E29" s="76" t="s">
        <v>14</v>
      </c>
      <c r="F29" s="84" t="s">
        <v>21</v>
      </c>
      <c r="G29" s="84">
        <f t="shared" ref="G29" si="23">+D29</f>
        <v>39500</v>
      </c>
      <c r="H29" s="111" t="str">
        <f t="shared" ref="H29" si="24">+F29</f>
        <v>คำสอนพาณิชย์</v>
      </c>
      <c r="I29" s="111">
        <f t="shared" ref="I29" si="25">+D29</f>
        <v>39500</v>
      </c>
      <c r="J29" s="11" t="s">
        <v>12</v>
      </c>
      <c r="K29" s="12" t="s">
        <v>15</v>
      </c>
      <c r="L29" s="42" t="s">
        <v>322</v>
      </c>
    </row>
    <row r="30" spans="1:13" s="4" customFormat="1" ht="20.100000000000001" customHeight="1" x14ac:dyDescent="0.25">
      <c r="A30" s="94"/>
      <c r="B30" s="115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244250</v>
      </c>
      <c r="M30" s="6"/>
    </row>
    <row r="31" spans="1:13" s="7" customFormat="1" ht="20.100000000000001" customHeight="1" x14ac:dyDescent="0.25">
      <c r="A31" s="95"/>
      <c r="B31" s="11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244257</v>
      </c>
      <c r="M31" s="6"/>
    </row>
    <row r="32" spans="1:13" s="4" customFormat="1" ht="20.100000000000001" customHeight="1" x14ac:dyDescent="0.25">
      <c r="A32" s="93">
        <v>9</v>
      </c>
      <c r="B32" s="129" t="s">
        <v>323</v>
      </c>
      <c r="C32" s="81">
        <v>10300</v>
      </c>
      <c r="D32" s="81">
        <f t="shared" si="4"/>
        <v>10300</v>
      </c>
      <c r="E32" s="76" t="s">
        <v>14</v>
      </c>
      <c r="F32" s="84" t="s">
        <v>25</v>
      </c>
      <c r="G32" s="84">
        <f t="shared" ref="G32" si="26">+D32</f>
        <v>10300</v>
      </c>
      <c r="H32" s="111" t="str">
        <f t="shared" ref="H32" si="27">+F32</f>
        <v>คูณทวียนตรกิจเซอร์วิส</v>
      </c>
      <c r="I32" s="111">
        <f t="shared" ref="I32" si="28">+D32</f>
        <v>10300</v>
      </c>
      <c r="J32" s="11" t="s">
        <v>12</v>
      </c>
      <c r="K32" s="12" t="s">
        <v>15</v>
      </c>
      <c r="L32" s="42" t="s">
        <v>324</v>
      </c>
    </row>
    <row r="33" spans="1:13" s="4" customFormat="1" ht="20.100000000000001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244250</v>
      </c>
      <c r="M33" s="6"/>
    </row>
    <row r="34" spans="1:13" s="7" customFormat="1" ht="20.100000000000001" customHeight="1" x14ac:dyDescent="0.25">
      <c r="A34" s="95"/>
      <c r="B34" s="11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244253</v>
      </c>
      <c r="M34" s="6"/>
    </row>
    <row r="35" spans="1:13" s="4" customFormat="1" ht="20.100000000000001" customHeight="1" x14ac:dyDescent="0.25">
      <c r="A35" s="93">
        <v>10</v>
      </c>
      <c r="B35" s="129" t="s">
        <v>325</v>
      </c>
      <c r="C35" s="81">
        <v>6000</v>
      </c>
      <c r="D35" s="81">
        <f t="shared" si="4"/>
        <v>6000</v>
      </c>
      <c r="E35" s="76" t="s">
        <v>14</v>
      </c>
      <c r="F35" s="84" t="s">
        <v>326</v>
      </c>
      <c r="G35" s="84">
        <f t="shared" ref="G35" si="29">+D35</f>
        <v>6000</v>
      </c>
      <c r="H35" s="111" t="str">
        <f t="shared" ref="H35" si="30">+F35</f>
        <v>ก้องหล้าพาณิชย์</v>
      </c>
      <c r="I35" s="111">
        <f t="shared" ref="I35" si="31">+D35</f>
        <v>6000</v>
      </c>
      <c r="J35" s="11" t="s">
        <v>12</v>
      </c>
      <c r="K35" s="12" t="s">
        <v>15</v>
      </c>
      <c r="L35" s="42" t="s">
        <v>327</v>
      </c>
    </row>
    <row r="36" spans="1:13" s="4" customFormat="1" ht="20.100000000000001" customHeight="1" x14ac:dyDescent="0.25">
      <c r="A36" s="94"/>
      <c r="B36" s="115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244251</v>
      </c>
      <c r="M36" s="6"/>
    </row>
    <row r="37" spans="1:13" s="7" customFormat="1" ht="20.100000000000001" customHeight="1" x14ac:dyDescent="0.25">
      <c r="A37" s="95"/>
      <c r="B37" s="11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244256</v>
      </c>
      <c r="M37" s="6"/>
    </row>
    <row r="38" spans="1:13" s="4" customFormat="1" ht="20.100000000000001" customHeight="1" x14ac:dyDescent="0.25">
      <c r="A38" s="93">
        <v>11</v>
      </c>
      <c r="B38" s="129" t="s">
        <v>530</v>
      </c>
      <c r="C38" s="81">
        <v>5000</v>
      </c>
      <c r="D38" s="81">
        <f t="shared" si="4"/>
        <v>5000</v>
      </c>
      <c r="E38" s="76" t="s">
        <v>332</v>
      </c>
      <c r="F38" s="84" t="s">
        <v>335</v>
      </c>
      <c r="G38" s="84">
        <f t="shared" ref="G38" si="32">+D38</f>
        <v>5000</v>
      </c>
      <c r="H38" s="111" t="str">
        <f t="shared" ref="H38" si="33">+F38</f>
        <v>มิ่งแก้วบริการ</v>
      </c>
      <c r="I38" s="111">
        <f t="shared" ref="I38" si="34">+D38</f>
        <v>5000</v>
      </c>
      <c r="J38" s="11" t="s">
        <v>12</v>
      </c>
      <c r="K38" s="12" t="s">
        <v>15</v>
      </c>
      <c r="L38" s="42" t="s">
        <v>418</v>
      </c>
    </row>
    <row r="39" spans="1:13" s="4" customFormat="1" ht="20.100000000000001" customHeight="1" x14ac:dyDescent="0.25">
      <c r="A39" s="94"/>
      <c r="B39" s="115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244228</v>
      </c>
      <c r="M39" s="6"/>
    </row>
    <row r="40" spans="1:13" s="7" customFormat="1" ht="20.100000000000001" customHeight="1" x14ac:dyDescent="0.25">
      <c r="A40" s="95"/>
      <c r="B40" s="11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244257</v>
      </c>
      <c r="M40" s="6"/>
    </row>
    <row r="41" spans="1:13" s="4" customFormat="1" ht="20.100000000000001" customHeight="1" x14ac:dyDescent="0.25">
      <c r="A41" s="93">
        <v>12</v>
      </c>
      <c r="B41" s="129" t="s">
        <v>531</v>
      </c>
      <c r="C41" s="81">
        <v>6000</v>
      </c>
      <c r="D41" s="81">
        <f t="shared" ref="D41:D83" si="35">+C41</f>
        <v>6000</v>
      </c>
      <c r="E41" s="76" t="s">
        <v>332</v>
      </c>
      <c r="F41" s="84" t="s">
        <v>466</v>
      </c>
      <c r="G41" s="84">
        <f t="shared" ref="G41" si="36">+D41</f>
        <v>6000</v>
      </c>
      <c r="H41" s="111" t="str">
        <f t="shared" ref="H41" si="37">+F41</f>
        <v>สิทธิพงษ์คอนสตรัคชั่น</v>
      </c>
      <c r="I41" s="111">
        <f t="shared" ref="I41" si="38">+D41</f>
        <v>6000</v>
      </c>
      <c r="J41" s="11" t="s">
        <v>12</v>
      </c>
      <c r="K41" s="12" t="s">
        <v>15</v>
      </c>
      <c r="L41" s="42" t="s">
        <v>205</v>
      </c>
    </row>
    <row r="42" spans="1:13" s="4" customFormat="1" ht="20.100000000000001" customHeight="1" x14ac:dyDescent="0.25">
      <c r="A42" s="94"/>
      <c r="B42" s="115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244231</v>
      </c>
      <c r="M42" s="6"/>
    </row>
    <row r="43" spans="1:13" s="7" customFormat="1" ht="20.100000000000001" customHeight="1" x14ac:dyDescent="0.25">
      <c r="A43" s="95"/>
      <c r="B43" s="11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244234</v>
      </c>
      <c r="M43" s="6"/>
    </row>
    <row r="44" spans="1:13" s="4" customFormat="1" ht="20.100000000000001" customHeight="1" x14ac:dyDescent="0.25">
      <c r="A44" s="93">
        <v>13</v>
      </c>
      <c r="B44" s="129" t="s">
        <v>532</v>
      </c>
      <c r="C44" s="81">
        <v>48000</v>
      </c>
      <c r="D44" s="81">
        <f t="shared" si="35"/>
        <v>48000</v>
      </c>
      <c r="E44" s="76" t="s">
        <v>332</v>
      </c>
      <c r="F44" s="84" t="s">
        <v>300</v>
      </c>
      <c r="G44" s="84">
        <f t="shared" ref="G44" si="39">+D44</f>
        <v>48000</v>
      </c>
      <c r="H44" s="111" t="str">
        <f t="shared" ref="H44" si="40">+F44</f>
        <v>หจก.โกดังคอม</v>
      </c>
      <c r="I44" s="111">
        <f t="shared" ref="I44" si="41">+D44</f>
        <v>48000</v>
      </c>
      <c r="J44" s="11" t="s">
        <v>12</v>
      </c>
      <c r="K44" s="12" t="s">
        <v>15</v>
      </c>
      <c r="L44" s="42" t="s">
        <v>207</v>
      </c>
    </row>
    <row r="45" spans="1:13" s="4" customFormat="1" ht="20.100000000000001" customHeight="1" x14ac:dyDescent="0.25">
      <c r="A45" s="94"/>
      <c r="B45" s="115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244235</v>
      </c>
      <c r="M45" s="6"/>
    </row>
    <row r="46" spans="1:13" s="7" customFormat="1" ht="20.100000000000001" customHeight="1" x14ac:dyDescent="0.25">
      <c r="A46" s="95"/>
      <c r="B46" s="11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244250</v>
      </c>
      <c r="M46" s="6"/>
    </row>
    <row r="47" spans="1:13" s="4" customFormat="1" ht="20.100000000000001" customHeight="1" x14ac:dyDescent="0.25">
      <c r="A47" s="93">
        <v>14</v>
      </c>
      <c r="B47" s="129" t="s">
        <v>527</v>
      </c>
      <c r="C47" s="81">
        <v>13277</v>
      </c>
      <c r="D47" s="81">
        <f t="shared" si="35"/>
        <v>13277</v>
      </c>
      <c r="E47" s="76" t="s">
        <v>332</v>
      </c>
      <c r="F47" s="84" t="s">
        <v>350</v>
      </c>
      <c r="G47" s="84">
        <f t="shared" ref="G47" si="42">+D47</f>
        <v>13277</v>
      </c>
      <c r="H47" s="111" t="str">
        <f t="shared" ref="H47" si="43">+F47</f>
        <v>หจก.ไฮตรอน</v>
      </c>
      <c r="I47" s="111">
        <f t="shared" ref="I47" si="44">+D47</f>
        <v>13277</v>
      </c>
      <c r="J47" s="11" t="s">
        <v>12</v>
      </c>
      <c r="K47" s="12" t="s">
        <v>15</v>
      </c>
      <c r="L47" s="42" t="s">
        <v>209</v>
      </c>
    </row>
    <row r="48" spans="1:13" s="4" customFormat="1" ht="20.100000000000001" customHeight="1" x14ac:dyDescent="0.25">
      <c r="A48" s="94"/>
      <c r="B48" s="115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244235</v>
      </c>
      <c r="M48" s="6"/>
    </row>
    <row r="49" spans="1:13" s="7" customFormat="1" ht="20.100000000000001" customHeight="1" x14ac:dyDescent="0.25">
      <c r="A49" s="95"/>
      <c r="B49" s="11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244238</v>
      </c>
      <c r="M49" s="6"/>
    </row>
    <row r="50" spans="1:13" s="4" customFormat="1" ht="20.100000000000001" customHeight="1" x14ac:dyDescent="0.25">
      <c r="A50" s="93">
        <v>15</v>
      </c>
      <c r="B50" s="129" t="s">
        <v>349</v>
      </c>
      <c r="C50" s="81">
        <v>18345</v>
      </c>
      <c r="D50" s="81">
        <f t="shared" si="35"/>
        <v>18345</v>
      </c>
      <c r="E50" s="76" t="s">
        <v>332</v>
      </c>
      <c r="F50" s="84" t="s">
        <v>350</v>
      </c>
      <c r="G50" s="84">
        <f t="shared" ref="G50" si="45">+D50</f>
        <v>18345</v>
      </c>
      <c r="H50" s="111" t="str">
        <f t="shared" ref="H50" si="46">+F50</f>
        <v>หจก.ไฮตรอน</v>
      </c>
      <c r="I50" s="111">
        <f t="shared" ref="I50" si="47">+D50</f>
        <v>18345</v>
      </c>
      <c r="J50" s="11" t="s">
        <v>12</v>
      </c>
      <c r="K50" s="12" t="s">
        <v>15</v>
      </c>
      <c r="L50" s="42" t="s">
        <v>211</v>
      </c>
    </row>
    <row r="51" spans="1:13" s="4" customFormat="1" ht="20.100000000000001" customHeight="1" x14ac:dyDescent="0.25">
      <c r="A51" s="94"/>
      <c r="B51" s="115"/>
      <c r="C51" s="82"/>
      <c r="D51" s="82"/>
      <c r="E51" s="77" t="s">
        <v>330</v>
      </c>
      <c r="F51" s="85"/>
      <c r="G51" s="85"/>
      <c r="H51" s="112"/>
      <c r="I51" s="112"/>
      <c r="J51" s="2" t="s">
        <v>13</v>
      </c>
      <c r="K51" s="3" t="s">
        <v>16</v>
      </c>
      <c r="L51" s="55">
        <v>244235</v>
      </c>
      <c r="M51" s="6"/>
    </row>
    <row r="52" spans="1:13" s="7" customFormat="1" ht="20.100000000000001" customHeight="1" x14ac:dyDescent="0.25">
      <c r="A52" s="95"/>
      <c r="B52" s="116"/>
      <c r="C52" s="83"/>
      <c r="D52" s="83"/>
      <c r="E52" s="78"/>
      <c r="F52" s="86"/>
      <c r="G52" s="86"/>
      <c r="H52" s="113"/>
      <c r="I52" s="113"/>
      <c r="J52" s="8"/>
      <c r="K52" s="9" t="s">
        <v>17</v>
      </c>
      <c r="L52" s="58">
        <v>244238</v>
      </c>
      <c r="M52" s="6"/>
    </row>
    <row r="53" spans="1:13" s="4" customFormat="1" ht="20.100000000000001" customHeight="1" x14ac:dyDescent="0.25">
      <c r="A53" s="93">
        <v>16</v>
      </c>
      <c r="B53" s="129" t="s">
        <v>533</v>
      </c>
      <c r="C53" s="81">
        <v>30000</v>
      </c>
      <c r="D53" s="81">
        <f t="shared" si="35"/>
        <v>30000</v>
      </c>
      <c r="E53" s="76" t="s">
        <v>332</v>
      </c>
      <c r="F53" s="84" t="s">
        <v>193</v>
      </c>
      <c r="G53" s="84">
        <f t="shared" ref="G53" si="48">+D53</f>
        <v>30000</v>
      </c>
      <c r="H53" s="111" t="str">
        <f t="shared" ref="H53" si="49">+F53</f>
        <v>พี เจ การค้า</v>
      </c>
      <c r="I53" s="111">
        <f t="shared" ref="I53" si="50">+D53</f>
        <v>30000</v>
      </c>
      <c r="J53" s="11" t="s">
        <v>12</v>
      </c>
      <c r="K53" s="12" t="s">
        <v>15</v>
      </c>
      <c r="L53" s="42" t="s">
        <v>213</v>
      </c>
    </row>
    <row r="54" spans="1:13" s="4" customFormat="1" ht="20.100000000000001" customHeight="1" x14ac:dyDescent="0.25">
      <c r="A54" s="94"/>
      <c r="B54" s="115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244235</v>
      </c>
      <c r="M54" s="6"/>
    </row>
    <row r="55" spans="1:13" s="7" customFormat="1" ht="20.100000000000001" customHeight="1" x14ac:dyDescent="0.25">
      <c r="A55" s="95"/>
      <c r="B55" s="11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244250</v>
      </c>
      <c r="M55" s="6"/>
    </row>
    <row r="56" spans="1:13" s="4" customFormat="1" ht="20.100000000000001" customHeight="1" x14ac:dyDescent="0.25">
      <c r="A56" s="93">
        <v>17</v>
      </c>
      <c r="B56" s="129" t="s">
        <v>534</v>
      </c>
      <c r="C56" s="81">
        <v>60000</v>
      </c>
      <c r="D56" s="81">
        <f t="shared" si="35"/>
        <v>60000</v>
      </c>
      <c r="E56" s="76" t="s">
        <v>332</v>
      </c>
      <c r="F56" s="84" t="s">
        <v>193</v>
      </c>
      <c r="G56" s="84">
        <f t="shared" ref="G56" si="51">+D56</f>
        <v>60000</v>
      </c>
      <c r="H56" s="111" t="str">
        <f t="shared" ref="H56" si="52">+F56</f>
        <v>พี เจ การค้า</v>
      </c>
      <c r="I56" s="111">
        <f t="shared" ref="I56" si="53">+D56</f>
        <v>60000</v>
      </c>
      <c r="J56" s="11" t="s">
        <v>12</v>
      </c>
      <c r="K56" s="12" t="s">
        <v>15</v>
      </c>
      <c r="L56" s="42" t="s">
        <v>217</v>
      </c>
    </row>
    <row r="57" spans="1:13" s="4" customFormat="1" ht="20.100000000000001" customHeight="1" x14ac:dyDescent="0.25">
      <c r="A57" s="94"/>
      <c r="B57" s="115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244236</v>
      </c>
      <c r="M57" s="6"/>
    </row>
    <row r="58" spans="1:13" s="7" customFormat="1" ht="20.100000000000001" customHeight="1" x14ac:dyDescent="0.25">
      <c r="A58" s="95"/>
      <c r="B58" s="11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244241</v>
      </c>
      <c r="M58" s="6"/>
    </row>
    <row r="59" spans="1:13" s="4" customFormat="1" ht="20.100000000000001" customHeight="1" x14ac:dyDescent="0.25">
      <c r="A59" s="93">
        <v>18</v>
      </c>
      <c r="B59" s="129" t="s">
        <v>535</v>
      </c>
      <c r="C59" s="81">
        <v>118284.3</v>
      </c>
      <c r="D59" s="81">
        <f t="shared" si="35"/>
        <v>118284.3</v>
      </c>
      <c r="E59" s="76" t="s">
        <v>332</v>
      </c>
      <c r="F59" s="84" t="s">
        <v>476</v>
      </c>
      <c r="G59" s="84">
        <f t="shared" ref="G59" si="54">+D59</f>
        <v>118284.3</v>
      </c>
      <c r="H59" s="111" t="str">
        <f t="shared" ref="H59" si="55">+F59</f>
        <v>บริษัท ภูมอมิลค์ จำกัด</v>
      </c>
      <c r="I59" s="111">
        <f t="shared" ref="I59" si="56">+D59</f>
        <v>118284.3</v>
      </c>
      <c r="J59" s="11" t="s">
        <v>12</v>
      </c>
      <c r="K59" s="12" t="s">
        <v>15</v>
      </c>
      <c r="L59" s="42" t="s">
        <v>218</v>
      </c>
    </row>
    <row r="60" spans="1:13" s="4" customFormat="1" ht="20.100000000000001" customHeight="1" x14ac:dyDescent="0.25">
      <c r="A60" s="94"/>
      <c r="B60" s="115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244237</v>
      </c>
      <c r="M60" s="6"/>
    </row>
    <row r="61" spans="1:13" s="7" customFormat="1" ht="20.100000000000001" customHeight="1" x14ac:dyDescent="0.25">
      <c r="A61" s="95"/>
      <c r="B61" s="11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244257</v>
      </c>
      <c r="M61" s="6"/>
    </row>
    <row r="62" spans="1:13" s="4" customFormat="1" ht="20.100000000000001" customHeight="1" x14ac:dyDescent="0.25">
      <c r="A62" s="93">
        <v>19</v>
      </c>
      <c r="B62" s="129" t="s">
        <v>536</v>
      </c>
      <c r="C62" s="81">
        <v>7000</v>
      </c>
      <c r="D62" s="81">
        <f t="shared" si="35"/>
        <v>7000</v>
      </c>
      <c r="E62" s="76" t="s">
        <v>332</v>
      </c>
      <c r="F62" s="84" t="s">
        <v>193</v>
      </c>
      <c r="G62" s="84">
        <f t="shared" ref="G62" si="57">+D62</f>
        <v>7000</v>
      </c>
      <c r="H62" s="111" t="str">
        <f t="shared" ref="H62" si="58">+F62</f>
        <v>พี เจ การค้า</v>
      </c>
      <c r="I62" s="111">
        <f t="shared" ref="I62" si="59">+D62</f>
        <v>7000</v>
      </c>
      <c r="J62" s="11" t="s">
        <v>12</v>
      </c>
      <c r="K62" s="12" t="s">
        <v>15</v>
      </c>
      <c r="L62" s="42" t="s">
        <v>423</v>
      </c>
    </row>
    <row r="63" spans="1:13" s="4" customFormat="1" ht="20.100000000000001" customHeight="1" x14ac:dyDescent="0.25">
      <c r="A63" s="94"/>
      <c r="B63" s="115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244239</v>
      </c>
      <c r="M63" s="6"/>
    </row>
    <row r="64" spans="1:13" s="7" customFormat="1" ht="20.100000000000001" customHeight="1" x14ac:dyDescent="0.25">
      <c r="A64" s="95"/>
      <c r="B64" s="11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244254</v>
      </c>
      <c r="M64" s="6"/>
    </row>
    <row r="65" spans="1:13" s="4" customFormat="1" ht="20.100000000000001" customHeight="1" x14ac:dyDescent="0.25">
      <c r="A65" s="93">
        <v>20</v>
      </c>
      <c r="B65" s="129" t="s">
        <v>537</v>
      </c>
      <c r="C65" s="81">
        <v>109189</v>
      </c>
      <c r="D65" s="81">
        <f t="shared" si="35"/>
        <v>109189</v>
      </c>
      <c r="E65" s="76" t="s">
        <v>332</v>
      </c>
      <c r="F65" s="84" t="s">
        <v>526</v>
      </c>
      <c r="G65" s="84">
        <f t="shared" ref="G65" si="60">+D65</f>
        <v>109189</v>
      </c>
      <c r="H65" s="111" t="str">
        <f t="shared" ref="H65" si="61">+F65</f>
        <v>เจพี โฮม</v>
      </c>
      <c r="I65" s="111">
        <f t="shared" ref="I65" si="62">+D65</f>
        <v>109189</v>
      </c>
      <c r="J65" s="11" t="s">
        <v>12</v>
      </c>
      <c r="K65" s="12" t="s">
        <v>15</v>
      </c>
      <c r="L65" s="42" t="s">
        <v>426</v>
      </c>
    </row>
    <row r="66" spans="1:13" s="4" customFormat="1" ht="20.100000000000001" customHeight="1" x14ac:dyDescent="0.25">
      <c r="A66" s="94"/>
      <c r="B66" s="115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244244</v>
      </c>
      <c r="M66" s="6"/>
    </row>
    <row r="67" spans="1:13" s="7" customFormat="1" ht="20.100000000000001" customHeight="1" x14ac:dyDescent="0.25">
      <c r="A67" s="95"/>
      <c r="B67" s="11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244251</v>
      </c>
      <c r="M67" s="6"/>
    </row>
    <row r="68" spans="1:13" s="4" customFormat="1" ht="20.100000000000001" customHeight="1" x14ac:dyDescent="0.25">
      <c r="A68" s="93">
        <v>21</v>
      </c>
      <c r="B68" s="129" t="s">
        <v>388</v>
      </c>
      <c r="C68" s="81">
        <v>80000</v>
      </c>
      <c r="D68" s="81">
        <f t="shared" si="35"/>
        <v>80000</v>
      </c>
      <c r="E68" s="76" t="s">
        <v>332</v>
      </c>
      <c r="F68" s="84" t="s">
        <v>389</v>
      </c>
      <c r="G68" s="84">
        <f t="shared" ref="G68" si="63">+D68</f>
        <v>80000</v>
      </c>
      <c r="H68" s="111" t="str">
        <f t="shared" ref="H68" si="64">+F68</f>
        <v>เอ็ม.ซี.การไฟฟ้า</v>
      </c>
      <c r="I68" s="111">
        <f t="shared" ref="I68" si="65">+D68</f>
        <v>80000</v>
      </c>
      <c r="J68" s="11" t="s">
        <v>12</v>
      </c>
      <c r="K68" s="12" t="s">
        <v>15</v>
      </c>
      <c r="L68" s="42" t="s">
        <v>428</v>
      </c>
    </row>
    <row r="69" spans="1:13" s="4" customFormat="1" ht="20.100000000000001" customHeight="1" x14ac:dyDescent="0.25">
      <c r="A69" s="94"/>
      <c r="B69" s="115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244244</v>
      </c>
      <c r="M69" s="6"/>
    </row>
    <row r="70" spans="1:13" s="7" customFormat="1" ht="20.100000000000001" customHeight="1" x14ac:dyDescent="0.25">
      <c r="A70" s="95"/>
      <c r="B70" s="11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244251</v>
      </c>
      <c r="M70" s="6"/>
    </row>
    <row r="71" spans="1:13" s="4" customFormat="1" ht="20.100000000000001" customHeight="1" x14ac:dyDescent="0.25">
      <c r="A71" s="93">
        <v>22</v>
      </c>
      <c r="B71" s="129" t="s">
        <v>406</v>
      </c>
      <c r="C71" s="81">
        <v>12630</v>
      </c>
      <c r="D71" s="81">
        <f t="shared" si="35"/>
        <v>12630</v>
      </c>
      <c r="E71" s="76" t="s">
        <v>332</v>
      </c>
      <c r="F71" s="84" t="s">
        <v>193</v>
      </c>
      <c r="G71" s="84">
        <f t="shared" ref="G71" si="66">+D71</f>
        <v>12630</v>
      </c>
      <c r="H71" s="111" t="str">
        <f t="shared" ref="H71" si="67">+F71</f>
        <v>พี เจ การค้า</v>
      </c>
      <c r="I71" s="111">
        <f t="shared" ref="I71" si="68">+D71</f>
        <v>12630</v>
      </c>
      <c r="J71" s="11" t="s">
        <v>12</v>
      </c>
      <c r="K71" s="12" t="s">
        <v>15</v>
      </c>
      <c r="L71" s="42" t="s">
        <v>430</v>
      </c>
    </row>
    <row r="72" spans="1:13" s="4" customFormat="1" ht="20.100000000000001" customHeight="1" x14ac:dyDescent="0.25">
      <c r="A72" s="94"/>
      <c r="B72" s="115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244244</v>
      </c>
      <c r="M72" s="6"/>
    </row>
    <row r="73" spans="1:13" s="7" customFormat="1" ht="20.100000000000001" customHeight="1" x14ac:dyDescent="0.25">
      <c r="A73" s="95"/>
      <c r="B73" s="11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244249</v>
      </c>
      <c r="M73" s="6"/>
    </row>
    <row r="74" spans="1:13" s="4" customFormat="1" ht="20.100000000000001" customHeight="1" x14ac:dyDescent="0.25">
      <c r="A74" s="93">
        <v>23</v>
      </c>
      <c r="B74" s="129" t="s">
        <v>538</v>
      </c>
      <c r="C74" s="81">
        <v>64000</v>
      </c>
      <c r="D74" s="81">
        <f t="shared" si="35"/>
        <v>64000</v>
      </c>
      <c r="E74" s="76" t="s">
        <v>332</v>
      </c>
      <c r="F74" s="84" t="s">
        <v>539</v>
      </c>
      <c r="G74" s="84">
        <f t="shared" ref="G74" si="69">+D74</f>
        <v>64000</v>
      </c>
      <c r="H74" s="111" t="str">
        <f t="shared" ref="H74" si="70">+F74</f>
        <v>รุ่งเรือง พาณิชย์</v>
      </c>
      <c r="I74" s="111">
        <f t="shared" ref="I74" si="71">+D74</f>
        <v>64000</v>
      </c>
      <c r="J74" s="11" t="s">
        <v>12</v>
      </c>
      <c r="K74" s="12" t="s">
        <v>15</v>
      </c>
      <c r="L74" s="42" t="s">
        <v>220</v>
      </c>
    </row>
    <row r="75" spans="1:13" s="4" customFormat="1" ht="20.100000000000001" customHeight="1" x14ac:dyDescent="0.25">
      <c r="A75" s="94"/>
      <c r="B75" s="115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244245</v>
      </c>
      <c r="M75" s="6"/>
    </row>
    <row r="76" spans="1:13" s="7" customFormat="1" ht="20.100000000000001" customHeight="1" x14ac:dyDescent="0.25">
      <c r="A76" s="95"/>
      <c r="B76" s="116"/>
      <c r="C76" s="83"/>
      <c r="D76" s="83"/>
      <c r="E76" s="78"/>
      <c r="F76" s="86"/>
      <c r="G76" s="86"/>
      <c r="H76" s="113"/>
      <c r="I76" s="113"/>
      <c r="J76" s="8"/>
      <c r="K76" s="9" t="s">
        <v>17</v>
      </c>
      <c r="L76" s="58">
        <v>244252</v>
      </c>
      <c r="M76" s="6"/>
    </row>
    <row r="77" spans="1:13" s="4" customFormat="1" ht="20.100000000000001" customHeight="1" x14ac:dyDescent="0.25">
      <c r="A77" s="93">
        <v>24</v>
      </c>
      <c r="B77" s="129" t="s">
        <v>540</v>
      </c>
      <c r="C77" s="81">
        <v>40000</v>
      </c>
      <c r="D77" s="81">
        <f t="shared" si="35"/>
        <v>40000</v>
      </c>
      <c r="E77" s="76" t="s">
        <v>332</v>
      </c>
      <c r="F77" s="84" t="s">
        <v>389</v>
      </c>
      <c r="G77" s="84">
        <f t="shared" ref="G77" si="72">+D77</f>
        <v>40000</v>
      </c>
      <c r="H77" s="111" t="str">
        <f t="shared" ref="H77" si="73">+F77</f>
        <v>เอ็ม.ซี.การไฟฟ้า</v>
      </c>
      <c r="I77" s="111">
        <f t="shared" ref="I77" si="74">+D77</f>
        <v>40000</v>
      </c>
      <c r="J77" s="11" t="s">
        <v>12</v>
      </c>
      <c r="K77" s="12" t="s">
        <v>15</v>
      </c>
      <c r="L77" s="42" t="s">
        <v>434</v>
      </c>
    </row>
    <row r="78" spans="1:13" s="4" customFormat="1" ht="20.100000000000001" customHeight="1" x14ac:dyDescent="0.25">
      <c r="A78" s="94"/>
      <c r="B78" s="115"/>
      <c r="C78" s="82"/>
      <c r="D78" s="82"/>
      <c r="E78" s="77" t="s">
        <v>330</v>
      </c>
      <c r="F78" s="85"/>
      <c r="G78" s="85"/>
      <c r="H78" s="112"/>
      <c r="I78" s="112"/>
      <c r="J78" s="2" t="s">
        <v>13</v>
      </c>
      <c r="K78" s="3" t="s">
        <v>16</v>
      </c>
      <c r="L78" s="55">
        <v>244250</v>
      </c>
      <c r="M78" s="6"/>
    </row>
    <row r="79" spans="1:13" s="7" customFormat="1" ht="20.100000000000001" customHeight="1" x14ac:dyDescent="0.25">
      <c r="A79" s="95"/>
      <c r="B79" s="116"/>
      <c r="C79" s="83"/>
      <c r="D79" s="83"/>
      <c r="E79" s="78"/>
      <c r="F79" s="86"/>
      <c r="G79" s="86"/>
      <c r="H79" s="113"/>
      <c r="I79" s="113"/>
      <c r="J79" s="8"/>
      <c r="K79" s="9" t="s">
        <v>17</v>
      </c>
      <c r="L79" s="58">
        <v>244255</v>
      </c>
      <c r="M79" s="6"/>
    </row>
    <row r="80" spans="1:13" s="4" customFormat="1" ht="20.100000000000001" customHeight="1" x14ac:dyDescent="0.25">
      <c r="A80" s="93">
        <v>25</v>
      </c>
      <c r="B80" s="129" t="s">
        <v>351</v>
      </c>
      <c r="C80" s="81">
        <v>13815</v>
      </c>
      <c r="D80" s="81">
        <f t="shared" si="35"/>
        <v>13815</v>
      </c>
      <c r="E80" s="76" t="s">
        <v>332</v>
      </c>
      <c r="F80" s="84" t="s">
        <v>350</v>
      </c>
      <c r="G80" s="84">
        <f t="shared" ref="G80" si="75">+D80</f>
        <v>13815</v>
      </c>
      <c r="H80" s="111" t="str">
        <f t="shared" ref="H80" si="76">+F80</f>
        <v>หจก.ไฮตรอน</v>
      </c>
      <c r="I80" s="111">
        <f t="shared" ref="I80" si="77">+D80</f>
        <v>13815</v>
      </c>
      <c r="J80" s="11" t="s">
        <v>12</v>
      </c>
      <c r="K80" s="12" t="s">
        <v>15</v>
      </c>
      <c r="L80" s="42" t="s">
        <v>224</v>
      </c>
    </row>
    <row r="81" spans="1:13" s="4" customFormat="1" ht="20.100000000000001" customHeight="1" x14ac:dyDescent="0.25">
      <c r="A81" s="94"/>
      <c r="B81" s="115"/>
      <c r="C81" s="82"/>
      <c r="D81" s="82"/>
      <c r="E81" s="77" t="s">
        <v>330</v>
      </c>
      <c r="F81" s="85"/>
      <c r="G81" s="85"/>
      <c r="H81" s="112"/>
      <c r="I81" s="112"/>
      <c r="J81" s="2" t="s">
        <v>13</v>
      </c>
      <c r="K81" s="3" t="s">
        <v>16</v>
      </c>
      <c r="L81" s="55">
        <v>244250</v>
      </c>
      <c r="M81" s="6"/>
    </row>
    <row r="82" spans="1:13" s="7" customFormat="1" ht="20.100000000000001" customHeight="1" x14ac:dyDescent="0.25">
      <c r="A82" s="95"/>
      <c r="B82" s="116"/>
      <c r="C82" s="83"/>
      <c r="D82" s="83"/>
      <c r="E82" s="78"/>
      <c r="F82" s="86"/>
      <c r="G82" s="86"/>
      <c r="H82" s="113"/>
      <c r="I82" s="113"/>
      <c r="J82" s="8"/>
      <c r="K82" s="9" t="s">
        <v>17</v>
      </c>
      <c r="L82" s="58">
        <v>244253</v>
      </c>
      <c r="M82" s="6"/>
    </row>
    <row r="83" spans="1:13" s="4" customFormat="1" ht="20.100000000000001" customHeight="1" x14ac:dyDescent="0.25">
      <c r="A83" s="93">
        <v>26</v>
      </c>
      <c r="B83" s="129" t="s">
        <v>500</v>
      </c>
      <c r="C83" s="81">
        <v>500</v>
      </c>
      <c r="D83" s="81">
        <f t="shared" si="35"/>
        <v>500</v>
      </c>
      <c r="E83" s="76" t="s">
        <v>14</v>
      </c>
      <c r="F83" s="84" t="s">
        <v>501</v>
      </c>
      <c r="G83" s="84">
        <f t="shared" ref="G83" si="78">+D83</f>
        <v>500</v>
      </c>
      <c r="H83" s="111" t="str">
        <f t="shared" ref="H83" si="79">+F83</f>
        <v>นิวเซ็นเตอร์เซอร์วิส</v>
      </c>
      <c r="I83" s="111">
        <f t="shared" ref="I83" si="80">+D83</f>
        <v>500</v>
      </c>
      <c r="J83" s="11" t="s">
        <v>12</v>
      </c>
      <c r="K83" s="12" t="s">
        <v>15</v>
      </c>
      <c r="L83" s="42" t="s">
        <v>502</v>
      </c>
    </row>
    <row r="84" spans="1:13" s="4" customFormat="1" ht="20.100000000000001" customHeight="1" x14ac:dyDescent="0.25">
      <c r="A84" s="94"/>
      <c r="B84" s="115"/>
      <c r="C84" s="82"/>
      <c r="D84" s="82"/>
      <c r="E84" s="77" t="s">
        <v>330</v>
      </c>
      <c r="F84" s="85"/>
      <c r="G84" s="85"/>
      <c r="H84" s="112"/>
      <c r="I84" s="112"/>
      <c r="J84" s="2" t="s">
        <v>13</v>
      </c>
      <c r="K84" s="3" t="s">
        <v>16</v>
      </c>
      <c r="L84" s="55">
        <v>244235</v>
      </c>
      <c r="M84" s="6"/>
    </row>
    <row r="85" spans="1:13" s="7" customFormat="1" ht="20.100000000000001" customHeight="1" x14ac:dyDescent="0.25">
      <c r="A85" s="95"/>
      <c r="B85" s="116"/>
      <c r="C85" s="83"/>
      <c r="D85" s="83"/>
      <c r="E85" s="78"/>
      <c r="F85" s="86"/>
      <c r="G85" s="86"/>
      <c r="H85" s="113"/>
      <c r="I85" s="113"/>
      <c r="J85" s="8"/>
      <c r="K85" s="9" t="s">
        <v>17</v>
      </c>
      <c r="L85" s="58">
        <v>244238</v>
      </c>
      <c r="M85" s="6"/>
    </row>
    <row r="86" spans="1:13" s="4" customFormat="1" ht="20.100000000000001" customHeight="1" x14ac:dyDescent="0.25">
      <c r="A86" s="93">
        <v>27</v>
      </c>
      <c r="B86" s="129" t="s">
        <v>503</v>
      </c>
      <c r="C86" s="81">
        <v>340</v>
      </c>
      <c r="D86" s="81">
        <f t="shared" ref="D86:D110" si="81">+C86</f>
        <v>340</v>
      </c>
      <c r="E86" s="76" t="s">
        <v>14</v>
      </c>
      <c r="F86" s="84" t="s">
        <v>350</v>
      </c>
      <c r="G86" s="84">
        <f t="shared" ref="G86" si="82">+D86</f>
        <v>340</v>
      </c>
      <c r="H86" s="111" t="str">
        <f t="shared" ref="H86" si="83">+F86</f>
        <v>หจก.ไฮตรอน</v>
      </c>
      <c r="I86" s="111">
        <f t="shared" ref="I86" si="84">+D86</f>
        <v>340</v>
      </c>
      <c r="J86" s="11" t="s">
        <v>12</v>
      </c>
      <c r="K86" s="12" t="s">
        <v>15</v>
      </c>
      <c r="L86" s="42" t="s">
        <v>504</v>
      </c>
    </row>
    <row r="87" spans="1:13" s="4" customFormat="1" ht="20.100000000000001" customHeight="1" x14ac:dyDescent="0.25">
      <c r="A87" s="94"/>
      <c r="B87" s="115"/>
      <c r="C87" s="82"/>
      <c r="D87" s="82"/>
      <c r="E87" s="77" t="s">
        <v>330</v>
      </c>
      <c r="F87" s="85"/>
      <c r="G87" s="85"/>
      <c r="H87" s="112"/>
      <c r="I87" s="112"/>
      <c r="J87" s="2" t="s">
        <v>13</v>
      </c>
      <c r="K87" s="3" t="s">
        <v>16</v>
      </c>
      <c r="L87" s="55">
        <v>244236</v>
      </c>
      <c r="M87" s="6"/>
    </row>
    <row r="88" spans="1:13" s="7" customFormat="1" ht="20.100000000000001" customHeight="1" x14ac:dyDescent="0.25">
      <c r="A88" s="95"/>
      <c r="B88" s="116"/>
      <c r="C88" s="83"/>
      <c r="D88" s="83"/>
      <c r="E88" s="78"/>
      <c r="F88" s="86"/>
      <c r="G88" s="86"/>
      <c r="H88" s="113"/>
      <c r="I88" s="113"/>
      <c r="J88" s="8"/>
      <c r="K88" s="9" t="s">
        <v>17</v>
      </c>
      <c r="L88" s="58">
        <v>244239</v>
      </c>
      <c r="M88" s="6"/>
    </row>
    <row r="89" spans="1:13" s="4" customFormat="1" ht="20.100000000000001" customHeight="1" x14ac:dyDescent="0.25">
      <c r="A89" s="93">
        <v>28</v>
      </c>
      <c r="B89" s="129" t="s">
        <v>505</v>
      </c>
      <c r="C89" s="81">
        <v>3450</v>
      </c>
      <c r="D89" s="81">
        <f t="shared" si="81"/>
        <v>3450</v>
      </c>
      <c r="E89" s="76" t="s">
        <v>14</v>
      </c>
      <c r="F89" s="84" t="s">
        <v>501</v>
      </c>
      <c r="G89" s="84">
        <f t="shared" ref="G89" si="85">+D89</f>
        <v>3450</v>
      </c>
      <c r="H89" s="111" t="str">
        <f t="shared" ref="H89" si="86">+F89</f>
        <v>นิวเซ็นเตอร์เซอร์วิส</v>
      </c>
      <c r="I89" s="111">
        <f t="shared" ref="I89" si="87">+D89</f>
        <v>3450</v>
      </c>
      <c r="J89" s="11" t="s">
        <v>12</v>
      </c>
      <c r="K89" s="12" t="s">
        <v>15</v>
      </c>
      <c r="L89" s="42" t="s">
        <v>506</v>
      </c>
    </row>
    <row r="90" spans="1:13" s="4" customFormat="1" ht="20.100000000000001" customHeight="1" x14ac:dyDescent="0.25">
      <c r="A90" s="94"/>
      <c r="B90" s="115"/>
      <c r="C90" s="82"/>
      <c r="D90" s="82"/>
      <c r="E90" s="77" t="s">
        <v>330</v>
      </c>
      <c r="F90" s="85"/>
      <c r="G90" s="85"/>
      <c r="H90" s="112"/>
      <c r="I90" s="112"/>
      <c r="J90" s="2" t="s">
        <v>13</v>
      </c>
      <c r="K90" s="3" t="s">
        <v>16</v>
      </c>
      <c r="L90" s="55">
        <v>244239</v>
      </c>
      <c r="M90" s="6"/>
    </row>
    <row r="91" spans="1:13" s="7" customFormat="1" ht="20.100000000000001" customHeight="1" x14ac:dyDescent="0.25">
      <c r="A91" s="95"/>
      <c r="B91" s="116"/>
      <c r="C91" s="83"/>
      <c r="D91" s="83"/>
      <c r="E91" s="78"/>
      <c r="F91" s="86"/>
      <c r="G91" s="86"/>
      <c r="H91" s="113"/>
      <c r="I91" s="113"/>
      <c r="J91" s="8"/>
      <c r="K91" s="9" t="s">
        <v>17</v>
      </c>
      <c r="L91" s="58">
        <v>244242</v>
      </c>
      <c r="M91" s="6"/>
    </row>
    <row r="92" spans="1:13" s="4" customFormat="1" ht="20.100000000000001" customHeight="1" x14ac:dyDescent="0.25">
      <c r="A92" s="93">
        <v>29</v>
      </c>
      <c r="B92" s="129" t="s">
        <v>507</v>
      </c>
      <c r="C92" s="81">
        <v>2000</v>
      </c>
      <c r="D92" s="81">
        <f t="shared" si="81"/>
        <v>2000</v>
      </c>
      <c r="E92" s="76" t="s">
        <v>14</v>
      </c>
      <c r="F92" s="84" t="s">
        <v>501</v>
      </c>
      <c r="G92" s="84">
        <f t="shared" ref="G92" si="88">+D92</f>
        <v>2000</v>
      </c>
      <c r="H92" s="111" t="str">
        <f t="shared" ref="H92" si="89">+F92</f>
        <v>นิวเซ็นเตอร์เซอร์วิส</v>
      </c>
      <c r="I92" s="111">
        <f t="shared" ref="I92" si="90">+D92</f>
        <v>2000</v>
      </c>
      <c r="J92" s="11" t="s">
        <v>12</v>
      </c>
      <c r="K92" s="12" t="s">
        <v>15</v>
      </c>
      <c r="L92" s="42" t="s">
        <v>508</v>
      </c>
    </row>
    <row r="93" spans="1:13" s="4" customFormat="1" ht="20.100000000000001" customHeight="1" x14ac:dyDescent="0.25">
      <c r="A93" s="94"/>
      <c r="B93" s="115"/>
      <c r="C93" s="82"/>
      <c r="D93" s="82"/>
      <c r="E93" s="77" t="s">
        <v>330</v>
      </c>
      <c r="F93" s="85"/>
      <c r="G93" s="85"/>
      <c r="H93" s="112"/>
      <c r="I93" s="112"/>
      <c r="J93" s="2" t="s">
        <v>13</v>
      </c>
      <c r="K93" s="3" t="s">
        <v>16</v>
      </c>
      <c r="L93" s="55">
        <v>244249</v>
      </c>
      <c r="M93" s="6"/>
    </row>
    <row r="94" spans="1:13" s="7" customFormat="1" ht="20.100000000000001" customHeight="1" x14ac:dyDescent="0.25">
      <c r="A94" s="95"/>
      <c r="B94" s="116"/>
      <c r="C94" s="83"/>
      <c r="D94" s="83"/>
      <c r="E94" s="78"/>
      <c r="F94" s="86"/>
      <c r="G94" s="86"/>
      <c r="H94" s="113"/>
      <c r="I94" s="113"/>
      <c r="J94" s="8"/>
      <c r="K94" s="9" t="s">
        <v>17</v>
      </c>
      <c r="L94" s="58">
        <v>244252</v>
      </c>
      <c r="M94" s="6"/>
    </row>
    <row r="95" spans="1:13" s="4" customFormat="1" ht="20.100000000000001" customHeight="1" x14ac:dyDescent="0.25">
      <c r="A95" s="93">
        <v>30</v>
      </c>
      <c r="B95" s="129" t="s">
        <v>489</v>
      </c>
      <c r="C95" s="81">
        <v>3000</v>
      </c>
      <c r="D95" s="81">
        <f t="shared" si="81"/>
        <v>3000</v>
      </c>
      <c r="E95" s="76" t="s">
        <v>14</v>
      </c>
      <c r="F95" s="84" t="s">
        <v>25</v>
      </c>
      <c r="G95" s="84">
        <f t="shared" ref="G95" si="91">+D95</f>
        <v>3000</v>
      </c>
      <c r="H95" s="111" t="str">
        <f t="shared" ref="H95" si="92">+F95</f>
        <v>คูณทวียนตรกิจเซอร์วิส</v>
      </c>
      <c r="I95" s="111">
        <f t="shared" ref="I95" si="93">+D95</f>
        <v>3000</v>
      </c>
      <c r="J95" s="11" t="s">
        <v>12</v>
      </c>
      <c r="K95" s="12" t="s">
        <v>15</v>
      </c>
      <c r="L95" s="42" t="s">
        <v>509</v>
      </c>
    </row>
    <row r="96" spans="1:13" s="4" customFormat="1" ht="20.100000000000001" customHeight="1" x14ac:dyDescent="0.25">
      <c r="A96" s="94"/>
      <c r="B96" s="115"/>
      <c r="C96" s="82"/>
      <c r="D96" s="82"/>
      <c r="E96" s="77" t="s">
        <v>330</v>
      </c>
      <c r="F96" s="85"/>
      <c r="G96" s="85"/>
      <c r="H96" s="112"/>
      <c r="I96" s="112"/>
      <c r="J96" s="2" t="s">
        <v>13</v>
      </c>
      <c r="K96" s="3" t="s">
        <v>16</v>
      </c>
      <c r="L96" s="55">
        <v>244249</v>
      </c>
      <c r="M96" s="6"/>
    </row>
    <row r="97" spans="1:13" s="7" customFormat="1" ht="20.100000000000001" customHeight="1" x14ac:dyDescent="0.25">
      <c r="A97" s="95"/>
      <c r="B97" s="116"/>
      <c r="C97" s="83"/>
      <c r="D97" s="83"/>
      <c r="E97" s="78"/>
      <c r="F97" s="86"/>
      <c r="G97" s="86"/>
      <c r="H97" s="113"/>
      <c r="I97" s="113"/>
      <c r="J97" s="8"/>
      <c r="K97" s="9" t="s">
        <v>17</v>
      </c>
      <c r="L97" s="58">
        <v>244252</v>
      </c>
      <c r="M97" s="6"/>
    </row>
    <row r="98" spans="1:13" s="4" customFormat="1" ht="20.100000000000001" customHeight="1" x14ac:dyDescent="0.25">
      <c r="A98" s="93">
        <v>31</v>
      </c>
      <c r="B98" s="129" t="s">
        <v>491</v>
      </c>
      <c r="C98" s="81">
        <v>3600</v>
      </c>
      <c r="D98" s="81">
        <f t="shared" si="81"/>
        <v>3600</v>
      </c>
      <c r="E98" s="76" t="s">
        <v>14</v>
      </c>
      <c r="F98" s="84" t="s">
        <v>25</v>
      </c>
      <c r="G98" s="84">
        <f t="shared" ref="G98" si="94">+D98</f>
        <v>3600</v>
      </c>
      <c r="H98" s="111" t="str">
        <f t="shared" ref="H98" si="95">+F98</f>
        <v>คูณทวียนตรกิจเซอร์วิส</v>
      </c>
      <c r="I98" s="111">
        <f t="shared" ref="I98" si="96">+D98</f>
        <v>3600</v>
      </c>
      <c r="J98" s="11" t="s">
        <v>12</v>
      </c>
      <c r="K98" s="12" t="s">
        <v>15</v>
      </c>
      <c r="L98" s="42" t="s">
        <v>510</v>
      </c>
    </row>
    <row r="99" spans="1:13" s="4" customFormat="1" ht="20.100000000000001" customHeight="1" x14ac:dyDescent="0.25">
      <c r="A99" s="94"/>
      <c r="B99" s="115"/>
      <c r="C99" s="82"/>
      <c r="D99" s="82"/>
      <c r="E99" s="77" t="s">
        <v>330</v>
      </c>
      <c r="F99" s="85"/>
      <c r="G99" s="85"/>
      <c r="H99" s="112"/>
      <c r="I99" s="112"/>
      <c r="J99" s="2" t="s">
        <v>13</v>
      </c>
      <c r="K99" s="3" t="s">
        <v>16</v>
      </c>
      <c r="L99" s="55">
        <v>244249</v>
      </c>
      <c r="M99" s="6"/>
    </row>
    <row r="100" spans="1:13" s="7" customFormat="1" ht="20.100000000000001" customHeight="1" x14ac:dyDescent="0.25">
      <c r="A100" s="95"/>
      <c r="B100" s="116"/>
      <c r="C100" s="83"/>
      <c r="D100" s="83"/>
      <c r="E100" s="78"/>
      <c r="F100" s="86"/>
      <c r="G100" s="86"/>
      <c r="H100" s="113"/>
      <c r="I100" s="113"/>
      <c r="J100" s="8"/>
      <c r="K100" s="9" t="s">
        <v>17</v>
      </c>
      <c r="L100" s="58">
        <v>244252</v>
      </c>
      <c r="M100" s="6"/>
    </row>
    <row r="101" spans="1:13" s="4" customFormat="1" ht="20.100000000000001" customHeight="1" x14ac:dyDescent="0.25">
      <c r="A101" s="93">
        <v>32</v>
      </c>
      <c r="B101" s="129" t="s">
        <v>511</v>
      </c>
      <c r="C101" s="81">
        <v>2035</v>
      </c>
      <c r="D101" s="81">
        <f t="shared" si="81"/>
        <v>2035</v>
      </c>
      <c r="E101" s="76" t="s">
        <v>14</v>
      </c>
      <c r="F101" s="84" t="s">
        <v>25</v>
      </c>
      <c r="G101" s="84">
        <f t="shared" ref="G101" si="97">+D101</f>
        <v>2035</v>
      </c>
      <c r="H101" s="111" t="str">
        <f t="shared" ref="H101" si="98">+F101</f>
        <v>คูณทวียนตรกิจเซอร์วิส</v>
      </c>
      <c r="I101" s="111">
        <f t="shared" ref="I101" si="99">+D101</f>
        <v>2035</v>
      </c>
      <c r="J101" s="11" t="s">
        <v>12</v>
      </c>
      <c r="K101" s="12" t="s">
        <v>15</v>
      </c>
      <c r="L101" s="42" t="s">
        <v>512</v>
      </c>
    </row>
    <row r="102" spans="1:13" s="4" customFormat="1" ht="20.100000000000001" customHeight="1" x14ac:dyDescent="0.25">
      <c r="A102" s="94"/>
      <c r="B102" s="115"/>
      <c r="C102" s="82"/>
      <c r="D102" s="82"/>
      <c r="E102" s="77" t="s">
        <v>330</v>
      </c>
      <c r="F102" s="85"/>
      <c r="G102" s="85"/>
      <c r="H102" s="112"/>
      <c r="I102" s="112"/>
      <c r="J102" s="2" t="s">
        <v>13</v>
      </c>
      <c r="K102" s="3" t="s">
        <v>16</v>
      </c>
      <c r="L102" s="55">
        <v>244249</v>
      </c>
      <c r="M102" s="6"/>
    </row>
    <row r="103" spans="1:13" s="7" customFormat="1" ht="20.100000000000001" customHeight="1" x14ac:dyDescent="0.25">
      <c r="A103" s="95"/>
      <c r="B103" s="116"/>
      <c r="C103" s="83"/>
      <c r="D103" s="83"/>
      <c r="E103" s="78"/>
      <c r="F103" s="86"/>
      <c r="G103" s="86"/>
      <c r="H103" s="113"/>
      <c r="I103" s="113"/>
      <c r="J103" s="8"/>
      <c r="K103" s="9" t="s">
        <v>17</v>
      </c>
      <c r="L103" s="58">
        <v>244252</v>
      </c>
      <c r="M103" s="6"/>
    </row>
    <row r="104" spans="1:13" s="4" customFormat="1" ht="20.100000000000001" customHeight="1" x14ac:dyDescent="0.25">
      <c r="A104" s="93">
        <v>33</v>
      </c>
      <c r="B104" s="129" t="s">
        <v>513</v>
      </c>
      <c r="C104" s="81">
        <v>3000</v>
      </c>
      <c r="D104" s="81">
        <f t="shared" si="81"/>
        <v>3000</v>
      </c>
      <c r="E104" s="76" t="s">
        <v>14</v>
      </c>
      <c r="F104" s="84" t="s">
        <v>25</v>
      </c>
      <c r="G104" s="84">
        <f t="shared" ref="G104" si="100">+D104</f>
        <v>3000</v>
      </c>
      <c r="H104" s="111" t="str">
        <f t="shared" ref="H104" si="101">+F104</f>
        <v>คูณทวียนตรกิจเซอร์วิส</v>
      </c>
      <c r="I104" s="111">
        <f t="shared" ref="I104" si="102">+D104</f>
        <v>3000</v>
      </c>
      <c r="J104" s="11" t="s">
        <v>12</v>
      </c>
      <c r="K104" s="12" t="s">
        <v>15</v>
      </c>
      <c r="L104" s="42" t="s">
        <v>514</v>
      </c>
    </row>
    <row r="105" spans="1:13" s="4" customFormat="1" ht="20.100000000000001" customHeight="1" x14ac:dyDescent="0.25">
      <c r="A105" s="94"/>
      <c r="B105" s="115"/>
      <c r="C105" s="82"/>
      <c r="D105" s="82"/>
      <c r="E105" s="77" t="s">
        <v>330</v>
      </c>
      <c r="F105" s="85"/>
      <c r="G105" s="85"/>
      <c r="H105" s="112"/>
      <c r="I105" s="112"/>
      <c r="J105" s="2" t="s">
        <v>13</v>
      </c>
      <c r="K105" s="3" t="s">
        <v>16</v>
      </c>
      <c r="L105" s="55">
        <v>244249</v>
      </c>
      <c r="M105" s="6"/>
    </row>
    <row r="106" spans="1:13" s="7" customFormat="1" ht="20.100000000000001" customHeight="1" x14ac:dyDescent="0.25">
      <c r="A106" s="95"/>
      <c r="B106" s="116"/>
      <c r="C106" s="83"/>
      <c r="D106" s="83"/>
      <c r="E106" s="78"/>
      <c r="F106" s="86"/>
      <c r="G106" s="86"/>
      <c r="H106" s="113"/>
      <c r="I106" s="113"/>
      <c r="J106" s="8"/>
      <c r="K106" s="9" t="s">
        <v>17</v>
      </c>
      <c r="L106" s="58">
        <v>244252</v>
      </c>
      <c r="M106" s="6"/>
    </row>
    <row r="107" spans="1:13" s="4" customFormat="1" ht="20.100000000000001" customHeight="1" x14ac:dyDescent="0.25">
      <c r="A107" s="93">
        <v>34</v>
      </c>
      <c r="B107" s="129" t="s">
        <v>515</v>
      </c>
      <c r="C107" s="81">
        <v>1170</v>
      </c>
      <c r="D107" s="81">
        <f t="shared" si="81"/>
        <v>1170</v>
      </c>
      <c r="E107" s="76" t="s">
        <v>14</v>
      </c>
      <c r="F107" s="84" t="s">
        <v>25</v>
      </c>
      <c r="G107" s="84">
        <f t="shared" ref="G107" si="103">+D107</f>
        <v>1170</v>
      </c>
      <c r="H107" s="111" t="str">
        <f t="shared" ref="H107" si="104">+F107</f>
        <v>คูณทวียนตรกิจเซอร์วิส</v>
      </c>
      <c r="I107" s="111">
        <f t="shared" ref="I107" si="105">+D107</f>
        <v>1170</v>
      </c>
      <c r="J107" s="11" t="s">
        <v>12</v>
      </c>
      <c r="K107" s="12" t="s">
        <v>15</v>
      </c>
      <c r="L107" s="42" t="s">
        <v>516</v>
      </c>
    </row>
    <row r="108" spans="1:13" s="4" customFormat="1" ht="20.100000000000001" customHeight="1" x14ac:dyDescent="0.25">
      <c r="A108" s="94"/>
      <c r="B108" s="115"/>
      <c r="C108" s="82"/>
      <c r="D108" s="82"/>
      <c r="E108" s="77" t="s">
        <v>330</v>
      </c>
      <c r="F108" s="85"/>
      <c r="G108" s="85"/>
      <c r="H108" s="112"/>
      <c r="I108" s="112"/>
      <c r="J108" s="2" t="s">
        <v>13</v>
      </c>
      <c r="K108" s="3" t="s">
        <v>16</v>
      </c>
      <c r="L108" s="55">
        <v>244249</v>
      </c>
      <c r="M108" s="6"/>
    </row>
    <row r="109" spans="1:13" s="7" customFormat="1" ht="20.100000000000001" customHeight="1" x14ac:dyDescent="0.25">
      <c r="A109" s="95"/>
      <c r="B109" s="116"/>
      <c r="C109" s="83"/>
      <c r="D109" s="83"/>
      <c r="E109" s="78"/>
      <c r="F109" s="86"/>
      <c r="G109" s="86"/>
      <c r="H109" s="113"/>
      <c r="I109" s="113"/>
      <c r="J109" s="8"/>
      <c r="K109" s="9" t="s">
        <v>17</v>
      </c>
      <c r="L109" s="58">
        <v>244252</v>
      </c>
      <c r="M109" s="6"/>
    </row>
    <row r="110" spans="1:13" s="4" customFormat="1" ht="20.100000000000001" customHeight="1" x14ac:dyDescent="0.25">
      <c r="A110" s="93">
        <v>35</v>
      </c>
      <c r="B110" s="129" t="s">
        <v>517</v>
      </c>
      <c r="C110" s="81">
        <v>2000</v>
      </c>
      <c r="D110" s="81">
        <f t="shared" si="81"/>
        <v>2000</v>
      </c>
      <c r="E110" s="76" t="s">
        <v>14</v>
      </c>
      <c r="F110" s="84" t="s">
        <v>300</v>
      </c>
      <c r="G110" s="84">
        <f t="shared" ref="G110" si="106">+D110</f>
        <v>2000</v>
      </c>
      <c r="H110" s="111" t="str">
        <f t="shared" ref="H110" si="107">+F110</f>
        <v>หจก.โกดังคอม</v>
      </c>
      <c r="I110" s="111">
        <f t="shared" ref="I110" si="108">+D110</f>
        <v>2000</v>
      </c>
      <c r="J110" s="11" t="s">
        <v>12</v>
      </c>
      <c r="K110" s="12" t="s">
        <v>15</v>
      </c>
      <c r="L110" s="42" t="s">
        <v>518</v>
      </c>
    </row>
    <row r="111" spans="1:13" s="4" customFormat="1" ht="20.100000000000001" customHeight="1" x14ac:dyDescent="0.25">
      <c r="A111" s="94"/>
      <c r="B111" s="115"/>
      <c r="C111" s="82"/>
      <c r="D111" s="82"/>
      <c r="E111" s="77" t="s">
        <v>330</v>
      </c>
      <c r="F111" s="85"/>
      <c r="G111" s="85"/>
      <c r="H111" s="112"/>
      <c r="I111" s="112"/>
      <c r="J111" s="2" t="s">
        <v>13</v>
      </c>
      <c r="K111" s="3" t="s">
        <v>16</v>
      </c>
      <c r="L111" s="55">
        <v>244253</v>
      </c>
      <c r="M111" s="6"/>
    </row>
    <row r="112" spans="1:13" s="7" customFormat="1" ht="20.100000000000001" customHeight="1" x14ac:dyDescent="0.25">
      <c r="A112" s="95"/>
      <c r="B112" s="116"/>
      <c r="C112" s="83"/>
      <c r="D112" s="83"/>
      <c r="E112" s="78"/>
      <c r="F112" s="86"/>
      <c r="G112" s="86"/>
      <c r="H112" s="113"/>
      <c r="I112" s="113"/>
      <c r="J112" s="8"/>
      <c r="K112" s="9" t="s">
        <v>17</v>
      </c>
      <c r="L112" s="58">
        <v>244256</v>
      </c>
      <c r="M112" s="6"/>
    </row>
    <row r="113" spans="1:13" s="4" customFormat="1" ht="20.100000000000001" customHeight="1" x14ac:dyDescent="0.25">
      <c r="A113" s="93">
        <v>36</v>
      </c>
      <c r="B113" s="129" t="s">
        <v>520</v>
      </c>
      <c r="C113" s="81">
        <v>2000</v>
      </c>
      <c r="D113" s="81">
        <f t="shared" ref="D113:D122" si="109">+C113</f>
        <v>2000</v>
      </c>
      <c r="E113" s="76" t="s">
        <v>332</v>
      </c>
      <c r="F113" s="84" t="s">
        <v>468</v>
      </c>
      <c r="G113" s="84">
        <f t="shared" ref="G113" si="110">+D113</f>
        <v>2000</v>
      </c>
      <c r="H113" s="111" t="str">
        <f t="shared" ref="H113" si="111">+F113</f>
        <v>พีเจ การค้า</v>
      </c>
      <c r="I113" s="111">
        <f t="shared" ref="I113" si="112">+D113</f>
        <v>2000</v>
      </c>
      <c r="J113" s="11" t="s">
        <v>12</v>
      </c>
      <c r="K113" s="12" t="s">
        <v>15</v>
      </c>
      <c r="L113" s="42" t="s">
        <v>420</v>
      </c>
    </row>
    <row r="114" spans="1:13" s="4" customFormat="1" ht="20.100000000000001" customHeight="1" x14ac:dyDescent="0.25">
      <c r="A114" s="94"/>
      <c r="B114" s="115"/>
      <c r="C114" s="82"/>
      <c r="D114" s="82"/>
      <c r="E114" s="77" t="s">
        <v>330</v>
      </c>
      <c r="F114" s="85"/>
      <c r="G114" s="85"/>
      <c r="H114" s="112"/>
      <c r="I114" s="112"/>
      <c r="J114" s="2" t="s">
        <v>13</v>
      </c>
      <c r="K114" s="3" t="s">
        <v>16</v>
      </c>
      <c r="L114" s="55">
        <v>244229</v>
      </c>
      <c r="M114" s="6"/>
    </row>
    <row r="115" spans="1:13" s="7" customFormat="1" ht="20.100000000000001" customHeight="1" x14ac:dyDescent="0.25">
      <c r="A115" s="95"/>
      <c r="B115" s="116"/>
      <c r="C115" s="83"/>
      <c r="D115" s="83"/>
      <c r="E115" s="78"/>
      <c r="F115" s="86"/>
      <c r="G115" s="86"/>
      <c r="H115" s="113"/>
      <c r="I115" s="113"/>
      <c r="J115" s="8"/>
      <c r="K115" s="9" t="s">
        <v>17</v>
      </c>
      <c r="L115" s="58">
        <v>244232</v>
      </c>
      <c r="M115" s="6"/>
    </row>
    <row r="116" spans="1:13" s="4" customFormat="1" ht="20.100000000000001" customHeight="1" x14ac:dyDescent="0.25">
      <c r="A116" s="93">
        <v>37</v>
      </c>
      <c r="B116" s="129" t="s">
        <v>355</v>
      </c>
      <c r="C116" s="81">
        <v>2150</v>
      </c>
      <c r="D116" s="81">
        <f t="shared" si="109"/>
        <v>2150</v>
      </c>
      <c r="E116" s="76" t="s">
        <v>332</v>
      </c>
      <c r="F116" s="84" t="s">
        <v>350</v>
      </c>
      <c r="G116" s="84">
        <f t="shared" ref="G116" si="113">+D116</f>
        <v>2150</v>
      </c>
      <c r="H116" s="111" t="str">
        <f t="shared" ref="H116" si="114">+F116</f>
        <v>หจก.ไฮตรอน</v>
      </c>
      <c r="I116" s="111">
        <f t="shared" ref="I116" si="115">+D116</f>
        <v>2150</v>
      </c>
      <c r="J116" s="11" t="s">
        <v>12</v>
      </c>
      <c r="K116" s="12" t="s">
        <v>15</v>
      </c>
      <c r="L116" s="42" t="s">
        <v>215</v>
      </c>
    </row>
    <row r="117" spans="1:13" s="4" customFormat="1" ht="20.100000000000001" customHeight="1" x14ac:dyDescent="0.25">
      <c r="A117" s="94"/>
      <c r="B117" s="115"/>
      <c r="C117" s="82"/>
      <c r="D117" s="82"/>
      <c r="E117" s="77" t="s">
        <v>330</v>
      </c>
      <c r="F117" s="85"/>
      <c r="G117" s="85"/>
      <c r="H117" s="112"/>
      <c r="I117" s="112"/>
      <c r="J117" s="2" t="s">
        <v>13</v>
      </c>
      <c r="K117" s="3" t="s">
        <v>16</v>
      </c>
      <c r="L117" s="55">
        <v>244236</v>
      </c>
      <c r="M117" s="6"/>
    </row>
    <row r="118" spans="1:13" s="7" customFormat="1" ht="20.100000000000001" customHeight="1" x14ac:dyDescent="0.25">
      <c r="A118" s="95"/>
      <c r="B118" s="116"/>
      <c r="C118" s="83"/>
      <c r="D118" s="83"/>
      <c r="E118" s="78"/>
      <c r="F118" s="86"/>
      <c r="G118" s="86"/>
      <c r="H118" s="113"/>
      <c r="I118" s="113"/>
      <c r="J118" s="8"/>
      <c r="K118" s="9" t="s">
        <v>17</v>
      </c>
      <c r="L118" s="58">
        <v>244239</v>
      </c>
      <c r="M118" s="6"/>
    </row>
    <row r="119" spans="1:13" s="4" customFormat="1" ht="20.100000000000001" customHeight="1" x14ac:dyDescent="0.25">
      <c r="A119" s="93">
        <v>38</v>
      </c>
      <c r="B119" s="129" t="s">
        <v>521</v>
      </c>
      <c r="C119" s="81">
        <v>500</v>
      </c>
      <c r="D119" s="81">
        <f t="shared" si="109"/>
        <v>500</v>
      </c>
      <c r="E119" s="76" t="s">
        <v>332</v>
      </c>
      <c r="F119" s="84" t="s">
        <v>25</v>
      </c>
      <c r="G119" s="84">
        <f t="shared" ref="G119" si="116">+D119</f>
        <v>500</v>
      </c>
      <c r="H119" s="111" t="str">
        <f t="shared" ref="H119" si="117">+F119</f>
        <v>คูณทวียนตรกิจเซอร์วิส</v>
      </c>
      <c r="I119" s="111">
        <f t="shared" ref="I119" si="118">+D119</f>
        <v>500</v>
      </c>
      <c r="J119" s="11" t="s">
        <v>12</v>
      </c>
      <c r="K119" s="12" t="s">
        <v>15</v>
      </c>
      <c r="L119" s="42" t="s">
        <v>222</v>
      </c>
    </row>
    <row r="120" spans="1:13" s="4" customFormat="1" ht="20.100000000000001" customHeight="1" x14ac:dyDescent="0.25">
      <c r="A120" s="94"/>
      <c r="B120" s="115"/>
      <c r="C120" s="82"/>
      <c r="D120" s="82"/>
      <c r="E120" s="77" t="s">
        <v>330</v>
      </c>
      <c r="F120" s="85"/>
      <c r="G120" s="85"/>
      <c r="H120" s="112"/>
      <c r="I120" s="112"/>
      <c r="J120" s="2" t="s">
        <v>13</v>
      </c>
      <c r="K120" s="3" t="s">
        <v>16</v>
      </c>
      <c r="L120" s="55">
        <v>244249</v>
      </c>
      <c r="M120" s="6"/>
    </row>
    <row r="121" spans="1:13" s="7" customFormat="1" ht="20.100000000000001" customHeight="1" x14ac:dyDescent="0.25">
      <c r="A121" s="95"/>
      <c r="B121" s="116"/>
      <c r="C121" s="83"/>
      <c r="D121" s="83"/>
      <c r="E121" s="78"/>
      <c r="F121" s="86"/>
      <c r="G121" s="86"/>
      <c r="H121" s="113"/>
      <c r="I121" s="113"/>
      <c r="J121" s="8"/>
      <c r="K121" s="9" t="s">
        <v>17</v>
      </c>
      <c r="L121" s="58">
        <v>244252</v>
      </c>
      <c r="M121" s="6"/>
    </row>
    <row r="122" spans="1:13" s="4" customFormat="1" ht="20.100000000000001" customHeight="1" x14ac:dyDescent="0.25">
      <c r="A122" s="93">
        <v>39</v>
      </c>
      <c r="B122" s="129" t="s">
        <v>356</v>
      </c>
      <c r="C122" s="81">
        <v>3070</v>
      </c>
      <c r="D122" s="81">
        <f t="shared" si="109"/>
        <v>3070</v>
      </c>
      <c r="E122" s="76" t="s">
        <v>332</v>
      </c>
      <c r="F122" s="84" t="s">
        <v>350</v>
      </c>
      <c r="G122" s="84">
        <f t="shared" ref="G122" si="119">+D122</f>
        <v>3070</v>
      </c>
      <c r="H122" s="111" t="str">
        <f t="shared" ref="H122" si="120">+F122</f>
        <v>หจก.ไฮตรอน</v>
      </c>
      <c r="I122" s="111">
        <f t="shared" ref="I122" si="121">+D122</f>
        <v>3070</v>
      </c>
      <c r="J122" s="11" t="s">
        <v>12</v>
      </c>
      <c r="K122" s="12" t="s">
        <v>15</v>
      </c>
      <c r="L122" s="42" t="s">
        <v>432</v>
      </c>
    </row>
    <row r="123" spans="1:13" s="4" customFormat="1" ht="20.100000000000001" customHeight="1" x14ac:dyDescent="0.25">
      <c r="A123" s="94"/>
      <c r="B123" s="115"/>
      <c r="C123" s="82"/>
      <c r="D123" s="82"/>
      <c r="E123" s="77" t="s">
        <v>330</v>
      </c>
      <c r="F123" s="85"/>
      <c r="G123" s="85"/>
      <c r="H123" s="112"/>
      <c r="I123" s="112"/>
      <c r="J123" s="2" t="s">
        <v>13</v>
      </c>
      <c r="K123" s="3" t="s">
        <v>16</v>
      </c>
      <c r="L123" s="55">
        <v>244250</v>
      </c>
      <c r="M123" s="6"/>
    </row>
    <row r="124" spans="1:13" s="7" customFormat="1" ht="20.100000000000001" customHeight="1" x14ac:dyDescent="0.25">
      <c r="A124" s="95"/>
      <c r="B124" s="116"/>
      <c r="C124" s="83"/>
      <c r="D124" s="83"/>
      <c r="E124" s="78"/>
      <c r="F124" s="86"/>
      <c r="G124" s="86"/>
      <c r="H124" s="113"/>
      <c r="I124" s="113"/>
      <c r="J124" s="8"/>
      <c r="K124" s="9" t="s">
        <v>17</v>
      </c>
      <c r="L124" s="58">
        <v>244253</v>
      </c>
      <c r="M124" s="6"/>
    </row>
    <row r="125" spans="1:13" s="4" customFormat="1" ht="20.100000000000001" customHeight="1" x14ac:dyDescent="0.25">
      <c r="A125" s="93">
        <v>40</v>
      </c>
      <c r="B125" s="129" t="s">
        <v>351</v>
      </c>
      <c r="C125" s="81">
        <v>2400</v>
      </c>
      <c r="D125" s="81">
        <f t="shared" ref="D125:D128" si="122">+C125</f>
        <v>2400</v>
      </c>
      <c r="E125" s="76" t="s">
        <v>332</v>
      </c>
      <c r="F125" s="84" t="s">
        <v>350</v>
      </c>
      <c r="G125" s="84">
        <f t="shared" ref="G125" si="123">+D125</f>
        <v>2400</v>
      </c>
      <c r="H125" s="111" t="str">
        <f t="shared" ref="H125" si="124">+F125</f>
        <v>หจก.ไฮตรอน</v>
      </c>
      <c r="I125" s="111">
        <f t="shared" ref="I125" si="125">+D125</f>
        <v>2400</v>
      </c>
      <c r="J125" s="11" t="s">
        <v>12</v>
      </c>
      <c r="K125" s="12" t="s">
        <v>15</v>
      </c>
      <c r="L125" s="42" t="s">
        <v>227</v>
      </c>
    </row>
    <row r="126" spans="1:13" s="4" customFormat="1" ht="20.100000000000001" customHeight="1" x14ac:dyDescent="0.25">
      <c r="A126" s="94"/>
      <c r="B126" s="115"/>
      <c r="C126" s="82"/>
      <c r="D126" s="82"/>
      <c r="E126" s="77" t="s">
        <v>330</v>
      </c>
      <c r="F126" s="85"/>
      <c r="G126" s="85"/>
      <c r="H126" s="112"/>
      <c r="I126" s="112"/>
      <c r="J126" s="2" t="s">
        <v>13</v>
      </c>
      <c r="K126" s="3" t="s">
        <v>16</v>
      </c>
      <c r="L126" s="55">
        <v>244253</v>
      </c>
      <c r="M126" s="6"/>
    </row>
    <row r="127" spans="1:13" s="7" customFormat="1" ht="20.100000000000001" customHeight="1" x14ac:dyDescent="0.25">
      <c r="A127" s="95"/>
      <c r="B127" s="116"/>
      <c r="C127" s="83"/>
      <c r="D127" s="83"/>
      <c r="E127" s="78"/>
      <c r="F127" s="86"/>
      <c r="G127" s="86"/>
      <c r="H127" s="113"/>
      <c r="I127" s="113"/>
      <c r="J127" s="8"/>
      <c r="K127" s="9" t="s">
        <v>17</v>
      </c>
      <c r="L127" s="58">
        <v>244256</v>
      </c>
      <c r="M127" s="6"/>
    </row>
    <row r="128" spans="1:13" s="4" customFormat="1" ht="20.100000000000001" customHeight="1" x14ac:dyDescent="0.25">
      <c r="A128" s="93">
        <v>41</v>
      </c>
      <c r="B128" s="129" t="s">
        <v>356</v>
      </c>
      <c r="C128" s="81">
        <v>290</v>
      </c>
      <c r="D128" s="81">
        <f t="shared" si="122"/>
        <v>290</v>
      </c>
      <c r="E128" s="76" t="s">
        <v>332</v>
      </c>
      <c r="F128" s="84" t="s">
        <v>350</v>
      </c>
      <c r="G128" s="84">
        <f t="shared" ref="G128" si="126">+D128</f>
        <v>290</v>
      </c>
      <c r="H128" s="111" t="str">
        <f t="shared" ref="H128" si="127">+F128</f>
        <v>หจก.ไฮตรอน</v>
      </c>
      <c r="I128" s="111">
        <f t="shared" ref="I128" si="128">+D128</f>
        <v>290</v>
      </c>
      <c r="J128" s="11" t="s">
        <v>12</v>
      </c>
      <c r="K128" s="12" t="s">
        <v>15</v>
      </c>
      <c r="L128" s="42" t="s">
        <v>436</v>
      </c>
    </row>
    <row r="129" spans="1:13" s="4" customFormat="1" ht="20.100000000000001" customHeight="1" x14ac:dyDescent="0.25">
      <c r="A129" s="94"/>
      <c r="B129" s="115"/>
      <c r="C129" s="82"/>
      <c r="D129" s="82"/>
      <c r="E129" s="77" t="s">
        <v>330</v>
      </c>
      <c r="F129" s="85"/>
      <c r="G129" s="85"/>
      <c r="H129" s="112"/>
      <c r="I129" s="112"/>
      <c r="J129" s="2" t="s">
        <v>13</v>
      </c>
      <c r="K129" s="3" t="s">
        <v>16</v>
      </c>
      <c r="L129" s="55">
        <v>244253</v>
      </c>
      <c r="M129" s="6"/>
    </row>
    <row r="130" spans="1:13" s="7" customFormat="1" ht="20.100000000000001" customHeight="1" x14ac:dyDescent="0.25">
      <c r="A130" s="94"/>
      <c r="B130" s="115"/>
      <c r="C130" s="82"/>
      <c r="D130" s="82"/>
      <c r="E130" s="77"/>
      <c r="F130" s="85"/>
      <c r="G130" s="85"/>
      <c r="H130" s="112"/>
      <c r="I130" s="112"/>
      <c r="J130" s="2"/>
      <c r="K130" s="3" t="s">
        <v>17</v>
      </c>
      <c r="L130" s="55">
        <v>244256</v>
      </c>
      <c r="M130" s="6"/>
    </row>
    <row r="131" spans="1:13" s="71" customFormat="1" ht="20.100000000000001" customHeight="1" x14ac:dyDescent="0.25">
      <c r="A131" s="64">
        <v>41</v>
      </c>
      <c r="B131" s="65" t="s">
        <v>545</v>
      </c>
      <c r="C131" s="74">
        <f>SUM(C8:C130)</f>
        <v>1385545.3</v>
      </c>
      <c r="D131" s="73"/>
      <c r="E131" s="67"/>
      <c r="F131" s="68"/>
      <c r="G131" s="68"/>
      <c r="H131" s="68"/>
      <c r="I131" s="68"/>
      <c r="J131" s="68"/>
      <c r="K131" s="68"/>
      <c r="L131" s="69"/>
      <c r="M131" s="70"/>
    </row>
  </sheetData>
  <mergeCells count="336">
    <mergeCell ref="H128:H130"/>
    <mergeCell ref="I128:I130"/>
    <mergeCell ref="A128:A130"/>
    <mergeCell ref="B128:B130"/>
    <mergeCell ref="C128:C130"/>
    <mergeCell ref="D128:D130"/>
    <mergeCell ref="F128:F130"/>
    <mergeCell ref="G128:G130"/>
    <mergeCell ref="H122:H124"/>
    <mergeCell ref="I122:I124"/>
    <mergeCell ref="A125:A127"/>
    <mergeCell ref="B125:B127"/>
    <mergeCell ref="C125:C127"/>
    <mergeCell ref="D125:D127"/>
    <mergeCell ref="F125:F127"/>
    <mergeCell ref="G125:G127"/>
    <mergeCell ref="H125:H127"/>
    <mergeCell ref="I125:I127"/>
    <mergeCell ref="A122:A124"/>
    <mergeCell ref="B122:B124"/>
    <mergeCell ref="C122:C124"/>
    <mergeCell ref="D122:D124"/>
    <mergeCell ref="F122:F124"/>
    <mergeCell ref="G122:G124"/>
    <mergeCell ref="H116:H118"/>
    <mergeCell ref="I116:I118"/>
    <mergeCell ref="A119:A121"/>
    <mergeCell ref="B119:B121"/>
    <mergeCell ref="C119:C121"/>
    <mergeCell ref="D119:D121"/>
    <mergeCell ref="F119:F121"/>
    <mergeCell ref="G119:G121"/>
    <mergeCell ref="H119:H121"/>
    <mergeCell ref="I119:I121"/>
    <mergeCell ref="A116:A118"/>
    <mergeCell ref="B116:B118"/>
    <mergeCell ref="C116:C118"/>
    <mergeCell ref="D116:D118"/>
    <mergeCell ref="F116:F118"/>
    <mergeCell ref="G116:G118"/>
    <mergeCell ref="H110:H112"/>
    <mergeCell ref="I110:I112"/>
    <mergeCell ref="A113:A115"/>
    <mergeCell ref="B113:B115"/>
    <mergeCell ref="C113:C115"/>
    <mergeCell ref="D113:D115"/>
    <mergeCell ref="F113:F115"/>
    <mergeCell ref="G113:G115"/>
    <mergeCell ref="H113:H115"/>
    <mergeCell ref="I113:I115"/>
    <mergeCell ref="A110:A112"/>
    <mergeCell ref="B110:B112"/>
    <mergeCell ref="C110:C112"/>
    <mergeCell ref="D110:D112"/>
    <mergeCell ref="F110:F112"/>
    <mergeCell ref="G110:G112"/>
    <mergeCell ref="H104:H106"/>
    <mergeCell ref="I104:I106"/>
    <mergeCell ref="A107:A109"/>
    <mergeCell ref="B107:B109"/>
    <mergeCell ref="C107:C109"/>
    <mergeCell ref="D107:D109"/>
    <mergeCell ref="F107:F109"/>
    <mergeCell ref="G107:G109"/>
    <mergeCell ref="H107:H109"/>
    <mergeCell ref="I107:I109"/>
    <mergeCell ref="A104:A106"/>
    <mergeCell ref="B104:B106"/>
    <mergeCell ref="C104:C106"/>
    <mergeCell ref="D104:D106"/>
    <mergeCell ref="F104:F106"/>
    <mergeCell ref="G104:G106"/>
    <mergeCell ref="H98:H100"/>
    <mergeCell ref="I98:I100"/>
    <mergeCell ref="A101:A103"/>
    <mergeCell ref="B101:B103"/>
    <mergeCell ref="C101:C103"/>
    <mergeCell ref="D101:D103"/>
    <mergeCell ref="F101:F103"/>
    <mergeCell ref="G101:G103"/>
    <mergeCell ref="H101:H103"/>
    <mergeCell ref="I101:I103"/>
    <mergeCell ref="A98:A100"/>
    <mergeCell ref="B98:B100"/>
    <mergeCell ref="C98:C100"/>
    <mergeCell ref="D98:D100"/>
    <mergeCell ref="F98:F100"/>
    <mergeCell ref="G98:G100"/>
    <mergeCell ref="H92:H94"/>
    <mergeCell ref="I92:I94"/>
    <mergeCell ref="A95:A97"/>
    <mergeCell ref="B95:B97"/>
    <mergeCell ref="C95:C97"/>
    <mergeCell ref="D95:D97"/>
    <mergeCell ref="F95:F97"/>
    <mergeCell ref="G95:G97"/>
    <mergeCell ref="H95:H97"/>
    <mergeCell ref="I95:I97"/>
    <mergeCell ref="A92:A94"/>
    <mergeCell ref="B92:B94"/>
    <mergeCell ref="C92:C94"/>
    <mergeCell ref="D92:D94"/>
    <mergeCell ref="F92:F94"/>
    <mergeCell ref="G92:G94"/>
    <mergeCell ref="H86:H88"/>
    <mergeCell ref="I86:I88"/>
    <mergeCell ref="A89:A91"/>
    <mergeCell ref="B89:B91"/>
    <mergeCell ref="C89:C91"/>
    <mergeCell ref="D89:D91"/>
    <mergeCell ref="F89:F91"/>
    <mergeCell ref="G89:G91"/>
    <mergeCell ref="H89:H91"/>
    <mergeCell ref="I89:I91"/>
    <mergeCell ref="A86:A88"/>
    <mergeCell ref="B86:B88"/>
    <mergeCell ref="C86:C88"/>
    <mergeCell ref="D86:D88"/>
    <mergeCell ref="F86:F88"/>
    <mergeCell ref="G86:G88"/>
    <mergeCell ref="H80:H82"/>
    <mergeCell ref="I80:I82"/>
    <mergeCell ref="A83:A85"/>
    <mergeCell ref="B83:B85"/>
    <mergeCell ref="C83:C85"/>
    <mergeCell ref="D83:D85"/>
    <mergeCell ref="F83:F85"/>
    <mergeCell ref="G83:G85"/>
    <mergeCell ref="H83:H85"/>
    <mergeCell ref="I83:I85"/>
    <mergeCell ref="A80:A82"/>
    <mergeCell ref="B80:B82"/>
    <mergeCell ref="C80:C82"/>
    <mergeCell ref="D80:D82"/>
    <mergeCell ref="F80:F82"/>
    <mergeCell ref="G80:G82"/>
    <mergeCell ref="H74:H76"/>
    <mergeCell ref="I74:I76"/>
    <mergeCell ref="A77:A79"/>
    <mergeCell ref="B77:B79"/>
    <mergeCell ref="C77:C79"/>
    <mergeCell ref="D77:D79"/>
    <mergeCell ref="F77:F79"/>
    <mergeCell ref="G77:G79"/>
    <mergeCell ref="H77:H79"/>
    <mergeCell ref="I77:I79"/>
    <mergeCell ref="A74:A76"/>
    <mergeCell ref="B74:B76"/>
    <mergeCell ref="C74:C76"/>
    <mergeCell ref="D74:D76"/>
    <mergeCell ref="F74:F76"/>
    <mergeCell ref="G74:G76"/>
    <mergeCell ref="H68:H70"/>
    <mergeCell ref="I68:I70"/>
    <mergeCell ref="A71:A73"/>
    <mergeCell ref="B71:B73"/>
    <mergeCell ref="C71:C73"/>
    <mergeCell ref="D71:D73"/>
    <mergeCell ref="F71:F73"/>
    <mergeCell ref="G71:G73"/>
    <mergeCell ref="H71:H73"/>
    <mergeCell ref="I71:I73"/>
    <mergeCell ref="A68:A70"/>
    <mergeCell ref="B68:B70"/>
    <mergeCell ref="C68:C70"/>
    <mergeCell ref="D68:D70"/>
    <mergeCell ref="F68:F70"/>
    <mergeCell ref="G68:G70"/>
    <mergeCell ref="H62:H64"/>
    <mergeCell ref="I62:I64"/>
    <mergeCell ref="A65:A67"/>
    <mergeCell ref="B65:B67"/>
    <mergeCell ref="C65:C67"/>
    <mergeCell ref="D65:D67"/>
    <mergeCell ref="F65:F67"/>
    <mergeCell ref="G65:G67"/>
    <mergeCell ref="H65:H67"/>
    <mergeCell ref="I65:I67"/>
    <mergeCell ref="A62:A64"/>
    <mergeCell ref="B62:B64"/>
    <mergeCell ref="C62:C64"/>
    <mergeCell ref="D62:D64"/>
    <mergeCell ref="F62:F64"/>
    <mergeCell ref="G62:G64"/>
    <mergeCell ref="H56:H58"/>
    <mergeCell ref="I56:I58"/>
    <mergeCell ref="A59:A61"/>
    <mergeCell ref="B59:B61"/>
    <mergeCell ref="C59:C61"/>
    <mergeCell ref="D59:D61"/>
    <mergeCell ref="F59:F61"/>
    <mergeCell ref="G59:G61"/>
    <mergeCell ref="H59:H61"/>
    <mergeCell ref="I59:I61"/>
    <mergeCell ref="A56:A58"/>
    <mergeCell ref="B56:B58"/>
    <mergeCell ref="C56:C58"/>
    <mergeCell ref="D56:D58"/>
    <mergeCell ref="F56:F58"/>
    <mergeCell ref="G56:G58"/>
    <mergeCell ref="H50:H52"/>
    <mergeCell ref="I50:I52"/>
    <mergeCell ref="A53:A55"/>
    <mergeCell ref="B53:B55"/>
    <mergeCell ref="C53:C55"/>
    <mergeCell ref="D53:D55"/>
    <mergeCell ref="F53:F55"/>
    <mergeCell ref="G53:G55"/>
    <mergeCell ref="H53:H55"/>
    <mergeCell ref="I53:I55"/>
    <mergeCell ref="A50:A52"/>
    <mergeCell ref="B50:B52"/>
    <mergeCell ref="C50:C52"/>
    <mergeCell ref="D50:D52"/>
    <mergeCell ref="F50:F52"/>
    <mergeCell ref="G50:G52"/>
    <mergeCell ref="H44:H46"/>
    <mergeCell ref="I44:I46"/>
    <mergeCell ref="A47:A49"/>
    <mergeCell ref="B47:B49"/>
    <mergeCell ref="C47:C49"/>
    <mergeCell ref="D47:D49"/>
    <mergeCell ref="F47:F49"/>
    <mergeCell ref="G47:G49"/>
    <mergeCell ref="H47:H49"/>
    <mergeCell ref="I47:I49"/>
    <mergeCell ref="A44:A46"/>
    <mergeCell ref="B44:B46"/>
    <mergeCell ref="C44:C46"/>
    <mergeCell ref="D44:D46"/>
    <mergeCell ref="F44:F46"/>
    <mergeCell ref="G44:G46"/>
    <mergeCell ref="H38:H40"/>
    <mergeCell ref="I38:I40"/>
    <mergeCell ref="A41:A43"/>
    <mergeCell ref="B41:B43"/>
    <mergeCell ref="C41:C43"/>
    <mergeCell ref="D41:D43"/>
    <mergeCell ref="F41:F43"/>
    <mergeCell ref="G41:G43"/>
    <mergeCell ref="H41:H43"/>
    <mergeCell ref="I41:I43"/>
    <mergeCell ref="A38:A40"/>
    <mergeCell ref="B38:B40"/>
    <mergeCell ref="C38:C40"/>
    <mergeCell ref="D38:D40"/>
    <mergeCell ref="F38:F40"/>
    <mergeCell ref="G38:G40"/>
    <mergeCell ref="H32:H34"/>
    <mergeCell ref="I32:I34"/>
    <mergeCell ref="A35:A37"/>
    <mergeCell ref="B35:B37"/>
    <mergeCell ref="C35:C37"/>
    <mergeCell ref="D35:D37"/>
    <mergeCell ref="F35:F37"/>
    <mergeCell ref="G35:G37"/>
    <mergeCell ref="H35:H37"/>
    <mergeCell ref="I35:I37"/>
    <mergeCell ref="A32:A34"/>
    <mergeCell ref="B32:B34"/>
    <mergeCell ref="C32:C34"/>
    <mergeCell ref="D32:D34"/>
    <mergeCell ref="F32:F34"/>
    <mergeCell ref="G32:G34"/>
    <mergeCell ref="H26:H28"/>
    <mergeCell ref="I26:I28"/>
    <mergeCell ref="A29:A31"/>
    <mergeCell ref="B29:B31"/>
    <mergeCell ref="C29:C31"/>
    <mergeCell ref="D29:D31"/>
    <mergeCell ref="F29:F31"/>
    <mergeCell ref="G29:G31"/>
    <mergeCell ref="H29:H31"/>
    <mergeCell ref="I29:I31"/>
    <mergeCell ref="A26:A28"/>
    <mergeCell ref="B26:B28"/>
    <mergeCell ref="C26:C28"/>
    <mergeCell ref="D26:D28"/>
    <mergeCell ref="F26:F28"/>
    <mergeCell ref="G26:G28"/>
    <mergeCell ref="H20:H22"/>
    <mergeCell ref="I20:I22"/>
    <mergeCell ref="A23:A25"/>
    <mergeCell ref="B23:B25"/>
    <mergeCell ref="C23:C25"/>
    <mergeCell ref="D23:D25"/>
    <mergeCell ref="F23:F25"/>
    <mergeCell ref="G23:G25"/>
    <mergeCell ref="H23:H25"/>
    <mergeCell ref="I23:I25"/>
    <mergeCell ref="A20:A22"/>
    <mergeCell ref="B20:B22"/>
    <mergeCell ref="C20:C22"/>
    <mergeCell ref="D20:D22"/>
    <mergeCell ref="F20:F22"/>
    <mergeCell ref="G20:G22"/>
    <mergeCell ref="H14:H16"/>
    <mergeCell ref="I14:I16"/>
    <mergeCell ref="A17:A19"/>
    <mergeCell ref="B17:B19"/>
    <mergeCell ref="C17:C19"/>
    <mergeCell ref="D17:D19"/>
    <mergeCell ref="F17:F19"/>
    <mergeCell ref="G17:G19"/>
    <mergeCell ref="H17:H19"/>
    <mergeCell ref="I17:I19"/>
    <mergeCell ref="A14:A16"/>
    <mergeCell ref="B14:B16"/>
    <mergeCell ref="C14:C16"/>
    <mergeCell ref="D14:D16"/>
    <mergeCell ref="F14:F16"/>
    <mergeCell ref="G14:G16"/>
    <mergeCell ref="H8:H10"/>
    <mergeCell ref="I8:I10"/>
    <mergeCell ref="A11:A13"/>
    <mergeCell ref="B11:B13"/>
    <mergeCell ref="C11:C13"/>
    <mergeCell ref="D11:D13"/>
    <mergeCell ref="F11:F13"/>
    <mergeCell ref="G11:G13"/>
    <mergeCell ref="H11:H13"/>
    <mergeCell ref="I11:I13"/>
    <mergeCell ref="A8:A10"/>
    <mergeCell ref="B8:B10"/>
    <mergeCell ref="C8:C10"/>
    <mergeCell ref="D8:D10"/>
    <mergeCell ref="F8:F10"/>
    <mergeCell ref="G8:G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547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15" t="s">
        <v>50</v>
      </c>
      <c r="C8" s="82">
        <v>498000</v>
      </c>
      <c r="D8" s="82">
        <f t="shared" ref="D8" si="0">+C8</f>
        <v>498000</v>
      </c>
      <c r="E8" s="77" t="s">
        <v>14</v>
      </c>
      <c r="F8" s="85" t="s">
        <v>51</v>
      </c>
      <c r="G8" s="85">
        <f t="shared" ref="G8" si="1">+D8</f>
        <v>498000</v>
      </c>
      <c r="H8" s="112" t="str">
        <f t="shared" ref="H8" si="2">+F8</f>
        <v>หจก.ภัทรธิรา</v>
      </c>
      <c r="I8" s="112">
        <f t="shared" ref="I8" si="3">+D8</f>
        <v>498000</v>
      </c>
      <c r="J8" s="2" t="s">
        <v>12</v>
      </c>
      <c r="K8" s="3" t="s">
        <v>15</v>
      </c>
      <c r="L8" s="55" t="s">
        <v>52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243926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243956</v>
      </c>
      <c r="M10" s="6"/>
    </row>
    <row r="11" spans="1:13" s="4" customFormat="1" ht="19.95" customHeight="1" x14ac:dyDescent="0.25">
      <c r="A11" s="93">
        <v>2</v>
      </c>
      <c r="B11" s="114" t="s">
        <v>53</v>
      </c>
      <c r="C11" s="81">
        <v>5700</v>
      </c>
      <c r="D11" s="81">
        <f t="shared" ref="D11" si="4">+C11</f>
        <v>5700</v>
      </c>
      <c r="E11" s="76" t="s">
        <v>14</v>
      </c>
      <c r="F11" s="84" t="s">
        <v>26</v>
      </c>
      <c r="G11" s="84">
        <f t="shared" ref="G11" si="5">+D11</f>
        <v>5700</v>
      </c>
      <c r="H11" s="111" t="str">
        <f t="shared" ref="H11" si="6">+F11</f>
        <v>นายไพรวรรณ กุลเทียนประดิษฐ์</v>
      </c>
      <c r="I11" s="111">
        <f t="shared" ref="I11" si="7">+D11</f>
        <v>5700</v>
      </c>
      <c r="J11" s="11" t="s">
        <v>12</v>
      </c>
      <c r="K11" s="12" t="s">
        <v>15</v>
      </c>
      <c r="L11" s="42" t="s">
        <v>54</v>
      </c>
    </row>
    <row r="12" spans="1:13" s="4" customFormat="1" ht="19.95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243929</v>
      </c>
      <c r="M12" s="6"/>
    </row>
    <row r="13" spans="1:13" s="7" customFormat="1" ht="19.95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243932</v>
      </c>
      <c r="M13" s="6"/>
    </row>
    <row r="14" spans="1:13" s="4" customFormat="1" ht="19.95" customHeight="1" x14ac:dyDescent="0.25">
      <c r="A14" s="93">
        <v>3</v>
      </c>
      <c r="B14" s="114" t="s">
        <v>55</v>
      </c>
      <c r="C14" s="81">
        <v>104300</v>
      </c>
      <c r="D14" s="81">
        <f t="shared" ref="D14" si="8">+C14</f>
        <v>104300</v>
      </c>
      <c r="E14" s="76" t="s">
        <v>14</v>
      </c>
      <c r="F14" s="84" t="s">
        <v>44</v>
      </c>
      <c r="G14" s="84">
        <f t="shared" ref="G14" si="9">+D14</f>
        <v>104300</v>
      </c>
      <c r="H14" s="111" t="str">
        <f t="shared" ref="H14" si="10">+F14</f>
        <v>สำเนียง สุพรมอิน</v>
      </c>
      <c r="I14" s="111">
        <f t="shared" ref="I14" si="11">+D14</f>
        <v>104300</v>
      </c>
      <c r="J14" s="11" t="s">
        <v>12</v>
      </c>
      <c r="K14" s="12" t="s">
        <v>15</v>
      </c>
      <c r="L14" s="42" t="s">
        <v>56</v>
      </c>
    </row>
    <row r="15" spans="1:13" s="4" customFormat="1" ht="19.95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243930</v>
      </c>
      <c r="M15" s="6"/>
    </row>
    <row r="16" spans="1:13" s="7" customFormat="1" ht="19.95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243960</v>
      </c>
      <c r="M16" s="6"/>
    </row>
    <row r="17" spans="1:13" s="4" customFormat="1" ht="19.95" customHeight="1" x14ac:dyDescent="0.25">
      <c r="A17" s="93">
        <v>4</v>
      </c>
      <c r="B17" s="114" t="s">
        <v>57</v>
      </c>
      <c r="C17" s="81">
        <v>6000</v>
      </c>
      <c r="D17" s="81">
        <f t="shared" ref="D17" si="12">+C17</f>
        <v>6000</v>
      </c>
      <c r="E17" s="76" t="s">
        <v>14</v>
      </c>
      <c r="F17" s="84" t="s">
        <v>20</v>
      </c>
      <c r="G17" s="84">
        <f t="shared" ref="G17" si="13">+D17</f>
        <v>6000</v>
      </c>
      <c r="H17" s="111" t="str">
        <f t="shared" ref="H17" si="14">+F17</f>
        <v>ป้ายปานอิงค์เจ็ท</v>
      </c>
      <c r="I17" s="111">
        <f t="shared" ref="I17" si="15">+D17</f>
        <v>6000</v>
      </c>
      <c r="J17" s="11" t="s">
        <v>12</v>
      </c>
      <c r="K17" s="12" t="s">
        <v>15</v>
      </c>
      <c r="L17" s="42" t="s">
        <v>58</v>
      </c>
    </row>
    <row r="18" spans="1:13" s="4" customFormat="1" ht="19.95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243933</v>
      </c>
      <c r="M18" s="6"/>
    </row>
    <row r="19" spans="1:13" s="7" customFormat="1" ht="19.95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243936</v>
      </c>
      <c r="M19" s="6"/>
    </row>
    <row r="20" spans="1:13" s="4" customFormat="1" ht="19.95" customHeight="1" x14ac:dyDescent="0.25">
      <c r="A20" s="93">
        <v>5</v>
      </c>
      <c r="B20" s="114" t="s">
        <v>59</v>
      </c>
      <c r="C20" s="81">
        <v>10000</v>
      </c>
      <c r="D20" s="81">
        <f t="shared" ref="D20" si="16">+C20</f>
        <v>10000</v>
      </c>
      <c r="E20" s="76" t="s">
        <v>14</v>
      </c>
      <c r="F20" s="84" t="s">
        <v>23</v>
      </c>
      <c r="G20" s="84">
        <f t="shared" ref="G20" si="17">+D20</f>
        <v>10000</v>
      </c>
      <c r="H20" s="111" t="str">
        <f t="shared" ref="H20" si="18">+F20</f>
        <v>สลัดการช่าง</v>
      </c>
      <c r="I20" s="111">
        <f t="shared" ref="I20" si="19">+D20</f>
        <v>10000</v>
      </c>
      <c r="J20" s="11" t="s">
        <v>12</v>
      </c>
      <c r="K20" s="12" t="s">
        <v>15</v>
      </c>
      <c r="L20" s="42" t="s">
        <v>60</v>
      </c>
    </row>
    <row r="21" spans="1:13" s="4" customFormat="1" ht="19.95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243933</v>
      </c>
      <c r="M21" s="6"/>
    </row>
    <row r="22" spans="1:13" s="7" customFormat="1" ht="19.95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243936</v>
      </c>
      <c r="M22" s="6"/>
    </row>
    <row r="23" spans="1:13" s="4" customFormat="1" ht="19.95" customHeight="1" x14ac:dyDescent="0.25">
      <c r="A23" s="93">
        <v>6</v>
      </c>
      <c r="B23" s="114" t="s">
        <v>61</v>
      </c>
      <c r="C23" s="81">
        <v>35000</v>
      </c>
      <c r="D23" s="81">
        <f t="shared" ref="D23" si="20">+C23</f>
        <v>35000</v>
      </c>
      <c r="E23" s="76" t="s">
        <v>14</v>
      </c>
      <c r="F23" s="84" t="s">
        <v>22</v>
      </c>
      <c r="G23" s="84">
        <f t="shared" ref="G23" si="21">+D23</f>
        <v>35000</v>
      </c>
      <c r="H23" s="111" t="str">
        <f t="shared" ref="H23" si="22">+F23</f>
        <v>นายประกาศิต กรจักร์</v>
      </c>
      <c r="I23" s="111">
        <f t="shared" ref="I23" si="23">+D23</f>
        <v>35000</v>
      </c>
      <c r="J23" s="11" t="s">
        <v>12</v>
      </c>
      <c r="K23" s="12" t="s">
        <v>15</v>
      </c>
      <c r="L23" s="42" t="s">
        <v>62</v>
      </c>
    </row>
    <row r="24" spans="1:13" s="4" customFormat="1" ht="19.95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243934</v>
      </c>
      <c r="M24" s="6"/>
    </row>
    <row r="25" spans="1:13" s="7" customFormat="1" ht="19.95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243937</v>
      </c>
      <c r="M25" s="6"/>
    </row>
    <row r="26" spans="1:13" s="4" customFormat="1" ht="20.100000000000001" customHeight="1" x14ac:dyDescent="0.25">
      <c r="A26" s="93">
        <v>7</v>
      </c>
      <c r="B26" s="114" t="s">
        <v>63</v>
      </c>
      <c r="C26" s="81">
        <v>15000</v>
      </c>
      <c r="D26" s="81">
        <f t="shared" ref="D26" si="24">+C26</f>
        <v>15000</v>
      </c>
      <c r="E26" s="76" t="s">
        <v>14</v>
      </c>
      <c r="F26" s="84" t="s">
        <v>23</v>
      </c>
      <c r="G26" s="84">
        <f t="shared" ref="G26" si="25">+D26</f>
        <v>15000</v>
      </c>
      <c r="H26" s="111" t="str">
        <f t="shared" ref="H26" si="26">+F26</f>
        <v>สลัดการช่าง</v>
      </c>
      <c r="I26" s="111">
        <f t="shared" ref="I26" si="27">+D26</f>
        <v>15000</v>
      </c>
      <c r="J26" s="11" t="s">
        <v>12</v>
      </c>
      <c r="K26" s="12" t="s">
        <v>15</v>
      </c>
      <c r="L26" s="42" t="s">
        <v>64</v>
      </c>
    </row>
    <row r="27" spans="1:13" s="4" customFormat="1" ht="20.100000000000001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243934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243937</v>
      </c>
      <c r="M28" s="6"/>
    </row>
    <row r="29" spans="1:13" s="4" customFormat="1" ht="20.100000000000001" customHeight="1" x14ac:dyDescent="0.25">
      <c r="A29" s="93">
        <v>8</v>
      </c>
      <c r="B29" s="114" t="s">
        <v>40</v>
      </c>
      <c r="C29" s="81">
        <v>5800</v>
      </c>
      <c r="D29" s="81">
        <f t="shared" ref="D29" si="28">+C29</f>
        <v>5800</v>
      </c>
      <c r="E29" s="76" t="s">
        <v>14</v>
      </c>
      <c r="F29" s="84" t="s">
        <v>43</v>
      </c>
      <c r="G29" s="84">
        <f t="shared" ref="G29" si="29">+D29</f>
        <v>5800</v>
      </c>
      <c r="H29" s="111" t="str">
        <f t="shared" ref="H29" si="30">+F29</f>
        <v>ท่าลี่ยางยนต์</v>
      </c>
      <c r="I29" s="111">
        <f t="shared" ref="I29" si="31">+D29</f>
        <v>5800</v>
      </c>
      <c r="J29" s="11" t="s">
        <v>12</v>
      </c>
      <c r="K29" s="12" t="s">
        <v>15</v>
      </c>
      <c r="L29" s="42" t="s">
        <v>65</v>
      </c>
    </row>
    <row r="30" spans="1:13" s="4" customFormat="1" ht="20.100000000000001" customHeight="1" x14ac:dyDescent="0.25">
      <c r="A30" s="94"/>
      <c r="B30" s="115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243935</v>
      </c>
      <c r="M30" s="6"/>
    </row>
    <row r="31" spans="1:13" s="7" customFormat="1" ht="20.100000000000001" customHeight="1" x14ac:dyDescent="0.25">
      <c r="A31" s="95"/>
      <c r="B31" s="11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243938</v>
      </c>
      <c r="M31" s="6"/>
    </row>
    <row r="32" spans="1:13" s="4" customFormat="1" ht="20.100000000000001" customHeight="1" x14ac:dyDescent="0.25">
      <c r="A32" s="93">
        <v>9</v>
      </c>
      <c r="B32" s="114" t="s">
        <v>66</v>
      </c>
      <c r="C32" s="81">
        <v>11500</v>
      </c>
      <c r="D32" s="81">
        <f t="shared" ref="D32" si="32">+C32</f>
        <v>11500</v>
      </c>
      <c r="E32" s="76" t="s">
        <v>14</v>
      </c>
      <c r="F32" s="84" t="s">
        <v>27</v>
      </c>
      <c r="G32" s="84">
        <f t="shared" ref="G32" si="33">+D32</f>
        <v>11500</v>
      </c>
      <c r="H32" s="111" t="str">
        <f t="shared" ref="H32" si="34">+F32</f>
        <v>อั้งเซอร์วิส</v>
      </c>
      <c r="I32" s="111">
        <f t="shared" ref="I32" si="35">+D32</f>
        <v>11500</v>
      </c>
      <c r="J32" s="11" t="s">
        <v>12</v>
      </c>
      <c r="K32" s="12" t="s">
        <v>15</v>
      </c>
      <c r="L32" s="42" t="s">
        <v>67</v>
      </c>
    </row>
    <row r="33" spans="1:13" s="4" customFormat="1" ht="20.100000000000001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243935</v>
      </c>
      <c r="M33" s="6"/>
    </row>
    <row r="34" spans="1:13" s="7" customFormat="1" ht="20.100000000000001" customHeight="1" x14ac:dyDescent="0.25">
      <c r="A34" s="95"/>
      <c r="B34" s="11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243940</v>
      </c>
      <c r="M34" s="6"/>
    </row>
    <row r="35" spans="1:13" s="4" customFormat="1" ht="20.100000000000001" customHeight="1" x14ac:dyDescent="0.25">
      <c r="A35" s="93">
        <v>10</v>
      </c>
      <c r="B35" s="114" t="s">
        <v>68</v>
      </c>
      <c r="C35" s="81">
        <v>77000</v>
      </c>
      <c r="D35" s="81">
        <f t="shared" ref="D35" si="36">+C35</f>
        <v>77000</v>
      </c>
      <c r="E35" s="76" t="s">
        <v>14</v>
      </c>
      <c r="F35" s="84" t="s">
        <v>23</v>
      </c>
      <c r="G35" s="84">
        <f t="shared" ref="G35" si="37">+D35</f>
        <v>77000</v>
      </c>
      <c r="H35" s="111" t="str">
        <f t="shared" ref="H35" si="38">+F35</f>
        <v>สลัดการช่าง</v>
      </c>
      <c r="I35" s="111">
        <f t="shared" ref="I35" si="39">+D35</f>
        <v>77000</v>
      </c>
      <c r="J35" s="11" t="s">
        <v>12</v>
      </c>
      <c r="K35" s="12" t="s">
        <v>15</v>
      </c>
      <c r="L35" s="42" t="s">
        <v>69</v>
      </c>
    </row>
    <row r="36" spans="1:13" s="4" customFormat="1" ht="20.100000000000001" customHeight="1" x14ac:dyDescent="0.25">
      <c r="A36" s="94"/>
      <c r="B36" s="115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243943</v>
      </c>
      <c r="M36" s="6"/>
    </row>
    <row r="37" spans="1:13" s="7" customFormat="1" ht="20.100000000000001" customHeight="1" x14ac:dyDescent="0.25">
      <c r="A37" s="95"/>
      <c r="B37" s="11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243950</v>
      </c>
      <c r="M37" s="6"/>
    </row>
    <row r="38" spans="1:13" s="4" customFormat="1" ht="20.100000000000001" customHeight="1" x14ac:dyDescent="0.25">
      <c r="A38" s="93">
        <v>11</v>
      </c>
      <c r="B38" s="114" t="s">
        <v>70</v>
      </c>
      <c r="C38" s="81">
        <v>6900</v>
      </c>
      <c r="D38" s="81">
        <f t="shared" ref="D38" si="40">+C38</f>
        <v>6900</v>
      </c>
      <c r="E38" s="76" t="s">
        <v>14</v>
      </c>
      <c r="F38" s="84" t="s">
        <v>27</v>
      </c>
      <c r="G38" s="84">
        <f t="shared" ref="G38" si="41">+D38</f>
        <v>6900</v>
      </c>
      <c r="H38" s="111" t="str">
        <f t="shared" ref="H38" si="42">+F38</f>
        <v>อั้งเซอร์วิส</v>
      </c>
      <c r="I38" s="111">
        <f t="shared" ref="I38" si="43">+D38</f>
        <v>6900</v>
      </c>
      <c r="J38" s="11" t="s">
        <v>12</v>
      </c>
      <c r="K38" s="12" t="s">
        <v>15</v>
      </c>
      <c r="L38" s="42" t="s">
        <v>71</v>
      </c>
    </row>
    <row r="39" spans="1:13" s="4" customFormat="1" ht="20.100000000000001" customHeight="1" x14ac:dyDescent="0.25">
      <c r="A39" s="94"/>
      <c r="B39" s="115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243944</v>
      </c>
      <c r="M39" s="6"/>
    </row>
    <row r="40" spans="1:13" s="7" customFormat="1" ht="20.100000000000001" customHeight="1" x14ac:dyDescent="0.25">
      <c r="A40" s="95"/>
      <c r="B40" s="11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243949</v>
      </c>
      <c r="M40" s="6"/>
    </row>
    <row r="41" spans="1:13" s="4" customFormat="1" ht="20.100000000000001" customHeight="1" x14ac:dyDescent="0.25">
      <c r="A41" s="93">
        <v>12</v>
      </c>
      <c r="B41" s="114" t="s">
        <v>72</v>
      </c>
      <c r="C41" s="81">
        <v>12800</v>
      </c>
      <c r="D41" s="81">
        <f t="shared" ref="D41" si="44">+C41</f>
        <v>12800</v>
      </c>
      <c r="E41" s="76" t="s">
        <v>14</v>
      </c>
      <c r="F41" s="84" t="s">
        <v>27</v>
      </c>
      <c r="G41" s="84">
        <f t="shared" ref="G41" si="45">+D41</f>
        <v>12800</v>
      </c>
      <c r="H41" s="111" t="str">
        <f t="shared" ref="H41" si="46">+F41</f>
        <v>อั้งเซอร์วิส</v>
      </c>
      <c r="I41" s="111">
        <f t="shared" ref="I41" si="47">+D41</f>
        <v>12800</v>
      </c>
      <c r="J41" s="11" t="s">
        <v>12</v>
      </c>
      <c r="K41" s="12" t="s">
        <v>15</v>
      </c>
      <c r="L41" s="42" t="s">
        <v>73</v>
      </c>
    </row>
    <row r="42" spans="1:13" s="4" customFormat="1" ht="20.100000000000001" customHeight="1" x14ac:dyDescent="0.25">
      <c r="A42" s="94"/>
      <c r="B42" s="115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243944</v>
      </c>
      <c r="M42" s="6"/>
    </row>
    <row r="43" spans="1:13" s="7" customFormat="1" ht="20.100000000000001" customHeight="1" x14ac:dyDescent="0.25">
      <c r="A43" s="95"/>
      <c r="B43" s="11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243949</v>
      </c>
      <c r="M43" s="6"/>
    </row>
    <row r="44" spans="1:13" s="4" customFormat="1" ht="20.100000000000001" customHeight="1" x14ac:dyDescent="0.25">
      <c r="A44" s="93">
        <v>13</v>
      </c>
      <c r="B44" s="114" t="s">
        <v>74</v>
      </c>
      <c r="C44" s="81">
        <v>32400</v>
      </c>
      <c r="D44" s="81">
        <f t="shared" ref="D44" si="48">+C44</f>
        <v>32400</v>
      </c>
      <c r="E44" s="76" t="s">
        <v>14</v>
      </c>
      <c r="F44" s="84" t="s">
        <v>22</v>
      </c>
      <c r="G44" s="84">
        <f t="shared" ref="G44" si="49">+D44</f>
        <v>32400</v>
      </c>
      <c r="H44" s="111" t="str">
        <f t="shared" ref="H44" si="50">+F44</f>
        <v>นายประกาศิต กรจักร์</v>
      </c>
      <c r="I44" s="111">
        <f t="shared" ref="I44" si="51">+D44</f>
        <v>32400</v>
      </c>
      <c r="J44" s="11" t="s">
        <v>12</v>
      </c>
      <c r="K44" s="12" t="s">
        <v>15</v>
      </c>
      <c r="L44" s="42" t="s">
        <v>75</v>
      </c>
    </row>
    <row r="45" spans="1:13" s="4" customFormat="1" ht="20.100000000000001" customHeight="1" x14ac:dyDescent="0.25">
      <c r="A45" s="94"/>
      <c r="B45" s="115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243949</v>
      </c>
      <c r="M45" s="6"/>
    </row>
    <row r="46" spans="1:13" s="7" customFormat="1" ht="20.100000000000001" customHeight="1" x14ac:dyDescent="0.25">
      <c r="A46" s="95"/>
      <c r="B46" s="11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243956</v>
      </c>
      <c r="M46" s="6"/>
    </row>
    <row r="47" spans="1:13" s="4" customFormat="1" ht="20.100000000000001" customHeight="1" x14ac:dyDescent="0.25">
      <c r="A47" s="93">
        <v>14</v>
      </c>
      <c r="B47" s="114" t="s">
        <v>76</v>
      </c>
      <c r="C47" s="81">
        <v>16000</v>
      </c>
      <c r="D47" s="81">
        <f t="shared" ref="D47" si="52">+C47</f>
        <v>16000</v>
      </c>
      <c r="E47" s="76" t="s">
        <v>14</v>
      </c>
      <c r="F47" s="84" t="s">
        <v>77</v>
      </c>
      <c r="G47" s="84">
        <f t="shared" ref="G47" si="53">+D47</f>
        <v>16000</v>
      </c>
      <c r="H47" s="111" t="str">
        <f t="shared" ref="H47" si="54">+F47</f>
        <v>นางนิสารัตน์ ผาโคตร</v>
      </c>
      <c r="I47" s="111">
        <f t="shared" ref="I47" si="55">+D47</f>
        <v>16000</v>
      </c>
      <c r="J47" s="11" t="s">
        <v>12</v>
      </c>
      <c r="K47" s="12" t="s">
        <v>15</v>
      </c>
      <c r="L47" s="42" t="s">
        <v>78</v>
      </c>
    </row>
    <row r="48" spans="1:13" s="4" customFormat="1" ht="20.100000000000001" customHeight="1" x14ac:dyDescent="0.25">
      <c r="A48" s="94"/>
      <c r="B48" s="115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243950</v>
      </c>
      <c r="M48" s="6"/>
    </row>
    <row r="49" spans="1:13" s="7" customFormat="1" ht="20.100000000000001" customHeight="1" x14ac:dyDescent="0.25">
      <c r="A49" s="95"/>
      <c r="B49" s="11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243954</v>
      </c>
      <c r="M49" s="6"/>
    </row>
    <row r="50" spans="1:13" s="4" customFormat="1" ht="20.100000000000001" customHeight="1" x14ac:dyDescent="0.25">
      <c r="A50" s="93">
        <v>15</v>
      </c>
      <c r="B50" s="114" t="s">
        <v>351</v>
      </c>
      <c r="C50" s="81">
        <v>11311</v>
      </c>
      <c r="D50" s="81">
        <f t="shared" ref="D50" si="56">+C50</f>
        <v>11311</v>
      </c>
      <c r="E50" s="76" t="s">
        <v>14</v>
      </c>
      <c r="F50" s="84" t="s">
        <v>350</v>
      </c>
      <c r="G50" s="84">
        <f t="shared" ref="G50" si="57">+D50</f>
        <v>11311</v>
      </c>
      <c r="H50" s="111" t="str">
        <f t="shared" ref="H50" si="58">+F50</f>
        <v>หจก.ไฮตรอน</v>
      </c>
      <c r="I50" s="111">
        <f t="shared" ref="I50" si="59">+D50</f>
        <v>11311</v>
      </c>
      <c r="J50" s="11" t="s">
        <v>12</v>
      </c>
      <c r="K50" s="12" t="s">
        <v>15</v>
      </c>
      <c r="L50" s="42" t="s">
        <v>54</v>
      </c>
    </row>
    <row r="51" spans="1:13" s="4" customFormat="1" ht="20.100000000000001" customHeight="1" x14ac:dyDescent="0.25">
      <c r="A51" s="94"/>
      <c r="B51" s="115"/>
      <c r="C51" s="82"/>
      <c r="D51" s="82"/>
      <c r="E51" s="77" t="s">
        <v>330</v>
      </c>
      <c r="F51" s="85"/>
      <c r="G51" s="85"/>
      <c r="H51" s="112"/>
      <c r="I51" s="112"/>
      <c r="J51" s="2" t="s">
        <v>13</v>
      </c>
      <c r="K51" s="3" t="s">
        <v>16</v>
      </c>
      <c r="L51" s="55">
        <v>243923</v>
      </c>
      <c r="M51" s="6"/>
    </row>
    <row r="52" spans="1:13" s="7" customFormat="1" ht="20.100000000000001" customHeight="1" x14ac:dyDescent="0.25">
      <c r="A52" s="95"/>
      <c r="B52" s="116"/>
      <c r="C52" s="83"/>
      <c r="D52" s="83"/>
      <c r="E52" s="78"/>
      <c r="F52" s="86"/>
      <c r="G52" s="86"/>
      <c r="H52" s="113"/>
      <c r="I52" s="113"/>
      <c r="J52" s="8"/>
      <c r="K52" s="9" t="s">
        <v>17</v>
      </c>
      <c r="L52" s="58">
        <v>243926</v>
      </c>
      <c r="M52" s="6"/>
    </row>
    <row r="53" spans="1:13" s="4" customFormat="1" ht="20.100000000000001" customHeight="1" x14ac:dyDescent="0.25">
      <c r="A53" s="93">
        <v>16</v>
      </c>
      <c r="B53" s="114" t="s">
        <v>357</v>
      </c>
      <c r="C53" s="81">
        <v>6000</v>
      </c>
      <c r="D53" s="81">
        <f t="shared" ref="D53" si="60">+C53</f>
        <v>6000</v>
      </c>
      <c r="E53" s="76" t="s">
        <v>14</v>
      </c>
      <c r="F53" s="84" t="s">
        <v>350</v>
      </c>
      <c r="G53" s="84">
        <f t="shared" ref="G53" si="61">+D53</f>
        <v>6000</v>
      </c>
      <c r="H53" s="111" t="str">
        <f t="shared" ref="H53" si="62">+F53</f>
        <v>หจก.ไฮตรอน</v>
      </c>
      <c r="I53" s="111">
        <f t="shared" ref="I53" si="63">+D53</f>
        <v>6000</v>
      </c>
      <c r="J53" s="11" t="s">
        <v>12</v>
      </c>
      <c r="K53" s="12" t="s">
        <v>15</v>
      </c>
      <c r="L53" s="42" t="s">
        <v>60</v>
      </c>
    </row>
    <row r="54" spans="1:13" s="4" customFormat="1" ht="20.100000000000001" customHeight="1" x14ac:dyDescent="0.25">
      <c r="A54" s="94"/>
      <c r="B54" s="115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243929</v>
      </c>
      <c r="M54" s="6"/>
    </row>
    <row r="55" spans="1:13" s="7" customFormat="1" ht="20.100000000000001" customHeight="1" x14ac:dyDescent="0.25">
      <c r="A55" s="95"/>
      <c r="B55" s="11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243934</v>
      </c>
      <c r="M55" s="6"/>
    </row>
    <row r="56" spans="1:13" s="4" customFormat="1" ht="20.100000000000001" customHeight="1" x14ac:dyDescent="0.25">
      <c r="A56" s="93">
        <v>17</v>
      </c>
      <c r="B56" s="114" t="s">
        <v>356</v>
      </c>
      <c r="C56" s="81">
        <v>5500</v>
      </c>
      <c r="D56" s="81">
        <f t="shared" ref="D56" si="64">+C56</f>
        <v>5500</v>
      </c>
      <c r="E56" s="76" t="s">
        <v>14</v>
      </c>
      <c r="F56" s="84" t="s">
        <v>350</v>
      </c>
      <c r="G56" s="84">
        <f t="shared" ref="G56" si="65">+D56</f>
        <v>5500</v>
      </c>
      <c r="H56" s="111" t="str">
        <f t="shared" ref="H56" si="66">+F56</f>
        <v>หจก.ไฮตรอน</v>
      </c>
      <c r="I56" s="111">
        <f t="shared" ref="I56" si="67">+D56</f>
        <v>5500</v>
      </c>
      <c r="J56" s="11" t="s">
        <v>12</v>
      </c>
      <c r="K56" s="12" t="s">
        <v>15</v>
      </c>
      <c r="L56" s="42" t="s">
        <v>344</v>
      </c>
    </row>
    <row r="57" spans="1:13" s="4" customFormat="1" ht="20.100000000000001" customHeight="1" x14ac:dyDescent="0.25">
      <c r="A57" s="94"/>
      <c r="B57" s="115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243929</v>
      </c>
      <c r="M57" s="6"/>
    </row>
    <row r="58" spans="1:13" s="7" customFormat="1" ht="20.100000000000001" customHeight="1" x14ac:dyDescent="0.25">
      <c r="A58" s="95"/>
      <c r="B58" s="11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243932</v>
      </c>
      <c r="M58" s="6"/>
    </row>
    <row r="59" spans="1:13" s="4" customFormat="1" ht="20.100000000000001" customHeight="1" x14ac:dyDescent="0.25">
      <c r="A59" s="93">
        <v>18</v>
      </c>
      <c r="B59" s="114" t="s">
        <v>358</v>
      </c>
      <c r="C59" s="81">
        <v>8970</v>
      </c>
      <c r="D59" s="81">
        <f t="shared" ref="D59" si="68">+C59</f>
        <v>8970</v>
      </c>
      <c r="E59" s="76" t="s">
        <v>14</v>
      </c>
      <c r="F59" s="84" t="s">
        <v>354</v>
      </c>
      <c r="G59" s="84">
        <f t="shared" ref="G59" si="69">+D59</f>
        <v>8970</v>
      </c>
      <c r="H59" s="111" t="str">
        <f t="shared" ref="H59" si="70">+F59</f>
        <v>โรงพิมพ์อาสารักษาดินแดน</v>
      </c>
      <c r="I59" s="111">
        <f t="shared" ref="I59" si="71">+D59</f>
        <v>8970</v>
      </c>
      <c r="J59" s="11" t="s">
        <v>12</v>
      </c>
      <c r="K59" s="12" t="s">
        <v>15</v>
      </c>
      <c r="L59" s="42" t="s">
        <v>62</v>
      </c>
    </row>
    <row r="60" spans="1:13" s="4" customFormat="1" ht="20.100000000000001" customHeight="1" x14ac:dyDescent="0.25">
      <c r="A60" s="94"/>
      <c r="B60" s="115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243930</v>
      </c>
      <c r="M60" s="6"/>
    </row>
    <row r="61" spans="1:13" s="7" customFormat="1" ht="20.100000000000001" customHeight="1" x14ac:dyDescent="0.25">
      <c r="A61" s="95"/>
      <c r="B61" s="11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243935</v>
      </c>
      <c r="M61" s="6"/>
    </row>
    <row r="62" spans="1:13" s="4" customFormat="1" ht="20.100000000000001" customHeight="1" x14ac:dyDescent="0.25">
      <c r="A62" s="93">
        <v>19</v>
      </c>
      <c r="B62" s="114" t="s">
        <v>349</v>
      </c>
      <c r="C62" s="81">
        <v>6610</v>
      </c>
      <c r="D62" s="81">
        <f t="shared" ref="D62" si="72">+C62</f>
        <v>6610</v>
      </c>
      <c r="E62" s="76" t="s">
        <v>14</v>
      </c>
      <c r="F62" s="84" t="s">
        <v>350</v>
      </c>
      <c r="G62" s="84">
        <f t="shared" ref="G62" si="73">+D62</f>
        <v>6610</v>
      </c>
      <c r="H62" s="111" t="str">
        <f t="shared" ref="H62" si="74">+F62</f>
        <v>หจก.ไฮตรอน</v>
      </c>
      <c r="I62" s="111">
        <f t="shared" ref="I62" si="75">+D62</f>
        <v>6610</v>
      </c>
      <c r="J62" s="11" t="s">
        <v>12</v>
      </c>
      <c r="K62" s="12" t="s">
        <v>15</v>
      </c>
      <c r="L62" s="42" t="s">
        <v>346</v>
      </c>
    </row>
    <row r="63" spans="1:13" s="4" customFormat="1" ht="20.100000000000001" customHeight="1" x14ac:dyDescent="0.25">
      <c r="A63" s="94"/>
      <c r="B63" s="115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243941</v>
      </c>
      <c r="M63" s="6"/>
    </row>
    <row r="64" spans="1:13" s="7" customFormat="1" ht="20.100000000000001" customHeight="1" x14ac:dyDescent="0.25">
      <c r="A64" s="95"/>
      <c r="B64" s="11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243944</v>
      </c>
      <c r="M64" s="6"/>
    </row>
    <row r="65" spans="1:13" s="4" customFormat="1" ht="20.100000000000001" customHeight="1" x14ac:dyDescent="0.25">
      <c r="A65" s="93">
        <v>20</v>
      </c>
      <c r="B65" s="114" t="s">
        <v>359</v>
      </c>
      <c r="C65" s="81">
        <v>57917.34</v>
      </c>
      <c r="D65" s="81">
        <f t="shared" ref="D65" si="76">+C65</f>
        <v>57917.34</v>
      </c>
      <c r="E65" s="76" t="s">
        <v>14</v>
      </c>
      <c r="F65" s="84" t="s">
        <v>339</v>
      </c>
      <c r="G65" s="84">
        <f t="shared" ref="G65" si="77">+D65</f>
        <v>57917.34</v>
      </c>
      <c r="H65" s="111" t="str">
        <f t="shared" ref="H65" si="78">+F65</f>
        <v>สหกรณ์โคนมไทยมิลค์</v>
      </c>
      <c r="I65" s="111">
        <f t="shared" ref="I65" si="79">+D65</f>
        <v>57917.34</v>
      </c>
      <c r="J65" s="11" t="s">
        <v>12</v>
      </c>
      <c r="K65" s="12" t="s">
        <v>15</v>
      </c>
      <c r="L65" s="42" t="s">
        <v>73</v>
      </c>
    </row>
    <row r="66" spans="1:13" s="4" customFormat="1" ht="20.100000000000001" customHeight="1" x14ac:dyDescent="0.25">
      <c r="A66" s="94"/>
      <c r="B66" s="115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243951</v>
      </c>
      <c r="M66" s="6"/>
    </row>
    <row r="67" spans="1:13" s="7" customFormat="1" ht="20.100000000000001" customHeight="1" x14ac:dyDescent="0.25">
      <c r="A67" s="95"/>
      <c r="B67" s="11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243979</v>
      </c>
      <c r="M67" s="6"/>
    </row>
    <row r="68" spans="1:13" s="4" customFormat="1" ht="20.100000000000001" customHeight="1" x14ac:dyDescent="0.25">
      <c r="A68" s="93">
        <v>21</v>
      </c>
      <c r="B68" s="114" t="s">
        <v>342</v>
      </c>
      <c r="C68" s="81">
        <v>1000</v>
      </c>
      <c r="D68" s="81">
        <f t="shared" ref="D68" si="80">+C68</f>
        <v>1000</v>
      </c>
      <c r="E68" s="76" t="s">
        <v>14</v>
      </c>
      <c r="F68" s="84" t="s">
        <v>333</v>
      </c>
      <c r="G68" s="84">
        <f t="shared" ref="G68" si="81">+D68</f>
        <v>1000</v>
      </c>
      <c r="H68" s="111" t="str">
        <f t="shared" ref="H68" si="82">+F68</f>
        <v>น้องภูหลวง น้ำดื่มตรา 3 พี</v>
      </c>
      <c r="I68" s="111">
        <f t="shared" ref="I68" si="83">+D68</f>
        <v>1000</v>
      </c>
      <c r="J68" s="11" t="s">
        <v>12</v>
      </c>
      <c r="K68" s="12" t="s">
        <v>15</v>
      </c>
      <c r="L68" s="42" t="s">
        <v>259</v>
      </c>
    </row>
    <row r="69" spans="1:13" s="4" customFormat="1" ht="20.100000000000001" customHeight="1" x14ac:dyDescent="0.25">
      <c r="A69" s="94"/>
      <c r="B69" s="115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243923</v>
      </c>
      <c r="M69" s="6"/>
    </row>
    <row r="70" spans="1:13" s="7" customFormat="1" ht="20.100000000000001" customHeight="1" x14ac:dyDescent="0.25">
      <c r="A70" s="95"/>
      <c r="B70" s="11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243926</v>
      </c>
      <c r="M70" s="6"/>
    </row>
    <row r="71" spans="1:13" s="4" customFormat="1" ht="20.100000000000001" customHeight="1" x14ac:dyDescent="0.25">
      <c r="A71" s="93">
        <v>22</v>
      </c>
      <c r="B71" s="114" t="s">
        <v>343</v>
      </c>
      <c r="C71" s="81">
        <v>1500</v>
      </c>
      <c r="D71" s="81">
        <f t="shared" ref="D71" si="84">+C71</f>
        <v>1500</v>
      </c>
      <c r="E71" s="76" t="s">
        <v>14</v>
      </c>
      <c r="F71" s="84" t="s">
        <v>46</v>
      </c>
      <c r="G71" s="84">
        <f t="shared" ref="G71" si="85">+D71</f>
        <v>1500</v>
      </c>
      <c r="H71" s="111" t="str">
        <f t="shared" ref="H71" si="86">+F71</f>
        <v>ณรงค์รุ่งเรือง</v>
      </c>
      <c r="I71" s="111">
        <f t="shared" ref="I71" si="87">+D71</f>
        <v>1500</v>
      </c>
      <c r="J71" s="11" t="s">
        <v>12</v>
      </c>
      <c r="K71" s="12" t="s">
        <v>15</v>
      </c>
      <c r="L71" s="42" t="s">
        <v>344</v>
      </c>
    </row>
    <row r="72" spans="1:13" s="4" customFormat="1" ht="20.100000000000001" customHeight="1" x14ac:dyDescent="0.25">
      <c r="A72" s="94"/>
      <c r="B72" s="115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243933</v>
      </c>
      <c r="M72" s="6"/>
    </row>
    <row r="73" spans="1:13" s="7" customFormat="1" ht="20.100000000000001" customHeight="1" x14ac:dyDescent="0.25">
      <c r="A73" s="95"/>
      <c r="B73" s="11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243937</v>
      </c>
      <c r="M73" s="6"/>
    </row>
    <row r="74" spans="1:13" s="4" customFormat="1" ht="19.95" customHeight="1" x14ac:dyDescent="0.25">
      <c r="A74" s="93">
        <v>23</v>
      </c>
      <c r="B74" s="114" t="s">
        <v>345</v>
      </c>
      <c r="C74" s="81">
        <v>500</v>
      </c>
      <c r="D74" s="81">
        <f t="shared" ref="D74" si="88">+C74</f>
        <v>500</v>
      </c>
      <c r="E74" s="76" t="s">
        <v>14</v>
      </c>
      <c r="F74" s="84" t="s">
        <v>333</v>
      </c>
      <c r="G74" s="84">
        <f t="shared" ref="G74" si="89">+D74</f>
        <v>500</v>
      </c>
      <c r="H74" s="111" t="str">
        <f t="shared" ref="H74" si="90">+F74</f>
        <v>น้องภูหลวง น้ำดื่มตรา 3 พี</v>
      </c>
      <c r="I74" s="111">
        <f t="shared" ref="I74" si="91">+D74</f>
        <v>500</v>
      </c>
      <c r="J74" s="11" t="s">
        <v>12</v>
      </c>
      <c r="K74" s="12" t="s">
        <v>15</v>
      </c>
      <c r="L74" s="42" t="s">
        <v>346</v>
      </c>
    </row>
    <row r="75" spans="1:13" s="4" customFormat="1" ht="19.95" customHeight="1" x14ac:dyDescent="0.25">
      <c r="A75" s="94"/>
      <c r="B75" s="115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243940</v>
      </c>
      <c r="M75" s="6"/>
    </row>
    <row r="76" spans="1:13" s="7" customFormat="1" ht="19.95" customHeight="1" x14ac:dyDescent="0.25">
      <c r="A76" s="95"/>
      <c r="B76" s="116"/>
      <c r="C76" s="83"/>
      <c r="D76" s="83"/>
      <c r="E76" s="78"/>
      <c r="F76" s="86"/>
      <c r="G76" s="86"/>
      <c r="H76" s="113"/>
      <c r="I76" s="113"/>
      <c r="J76" s="8"/>
      <c r="K76" s="9" t="s">
        <v>17</v>
      </c>
      <c r="L76" s="58">
        <v>243943</v>
      </c>
      <c r="M76" s="6"/>
    </row>
    <row r="77" spans="1:13" s="4" customFormat="1" ht="19.95" customHeight="1" x14ac:dyDescent="0.25">
      <c r="A77" s="93">
        <v>24</v>
      </c>
      <c r="B77" s="114" t="s">
        <v>349</v>
      </c>
      <c r="C77" s="81">
        <v>2730</v>
      </c>
      <c r="D77" s="81">
        <f t="shared" ref="D77" si="92">+C77</f>
        <v>2730</v>
      </c>
      <c r="E77" s="76" t="s">
        <v>14</v>
      </c>
      <c r="F77" s="84" t="s">
        <v>350</v>
      </c>
      <c r="G77" s="84">
        <f t="shared" ref="G77" si="93">+D77</f>
        <v>2730</v>
      </c>
      <c r="H77" s="111" t="str">
        <f t="shared" ref="H77" si="94">+F77</f>
        <v>หจก.ไฮตรอน</v>
      </c>
      <c r="I77" s="111">
        <f t="shared" ref="I77" si="95">+D77</f>
        <v>2730</v>
      </c>
      <c r="J77" s="11" t="s">
        <v>12</v>
      </c>
      <c r="K77" s="12" t="s">
        <v>15</v>
      </c>
      <c r="L77" s="42" t="s">
        <v>56</v>
      </c>
    </row>
    <row r="78" spans="1:13" s="4" customFormat="1" ht="19.95" customHeight="1" x14ac:dyDescent="0.25">
      <c r="A78" s="94"/>
      <c r="B78" s="115"/>
      <c r="C78" s="82"/>
      <c r="D78" s="82"/>
      <c r="E78" s="77" t="s">
        <v>330</v>
      </c>
      <c r="F78" s="85"/>
      <c r="G78" s="85"/>
      <c r="H78" s="112"/>
      <c r="I78" s="112"/>
      <c r="J78" s="2" t="s">
        <v>13</v>
      </c>
      <c r="K78" s="3" t="s">
        <v>16</v>
      </c>
      <c r="L78" s="55">
        <v>243928</v>
      </c>
      <c r="M78" s="6"/>
    </row>
    <row r="79" spans="1:13" s="7" customFormat="1" ht="19.95" customHeight="1" x14ac:dyDescent="0.25">
      <c r="A79" s="95"/>
      <c r="B79" s="116"/>
      <c r="C79" s="83"/>
      <c r="D79" s="83"/>
      <c r="E79" s="78"/>
      <c r="F79" s="86"/>
      <c r="G79" s="86"/>
      <c r="H79" s="113"/>
      <c r="I79" s="113"/>
      <c r="J79" s="8"/>
      <c r="K79" s="9" t="s">
        <v>17</v>
      </c>
      <c r="L79" s="58">
        <v>243931</v>
      </c>
      <c r="M79" s="6"/>
    </row>
    <row r="80" spans="1:13" s="4" customFormat="1" ht="19.95" customHeight="1" x14ac:dyDescent="0.25">
      <c r="A80" s="93">
        <v>25</v>
      </c>
      <c r="B80" s="114" t="s">
        <v>351</v>
      </c>
      <c r="C80" s="81">
        <v>3180</v>
      </c>
      <c r="D80" s="81">
        <f t="shared" ref="D80" si="96">+C80</f>
        <v>3180</v>
      </c>
      <c r="E80" s="76" t="s">
        <v>14</v>
      </c>
      <c r="F80" s="84" t="s">
        <v>350</v>
      </c>
      <c r="G80" s="84">
        <f t="shared" ref="G80" si="97">+D80</f>
        <v>3180</v>
      </c>
      <c r="H80" s="111" t="str">
        <f t="shared" ref="H80" si="98">+F80</f>
        <v>หจก.ไฮตรอน</v>
      </c>
      <c r="I80" s="111">
        <f t="shared" ref="I80" si="99">+D80</f>
        <v>3180</v>
      </c>
      <c r="J80" s="11" t="s">
        <v>12</v>
      </c>
      <c r="K80" s="12" t="s">
        <v>15</v>
      </c>
      <c r="L80" s="42" t="s">
        <v>58</v>
      </c>
    </row>
    <row r="81" spans="1:13" s="4" customFormat="1" ht="19.95" customHeight="1" x14ac:dyDescent="0.25">
      <c r="A81" s="94"/>
      <c r="B81" s="115"/>
      <c r="C81" s="82"/>
      <c r="D81" s="82"/>
      <c r="E81" s="77" t="s">
        <v>330</v>
      </c>
      <c r="F81" s="85"/>
      <c r="G81" s="85"/>
      <c r="H81" s="112"/>
      <c r="I81" s="112"/>
      <c r="J81" s="2" t="s">
        <v>13</v>
      </c>
      <c r="K81" s="3" t="s">
        <v>16</v>
      </c>
      <c r="L81" s="55">
        <v>243928</v>
      </c>
      <c r="M81" s="6"/>
    </row>
    <row r="82" spans="1:13" s="7" customFormat="1" ht="19.95" customHeight="1" x14ac:dyDescent="0.25">
      <c r="A82" s="95"/>
      <c r="B82" s="116"/>
      <c r="C82" s="83"/>
      <c r="D82" s="83"/>
      <c r="E82" s="78"/>
      <c r="F82" s="86"/>
      <c r="G82" s="86"/>
      <c r="H82" s="113"/>
      <c r="I82" s="113"/>
      <c r="J82" s="8"/>
      <c r="K82" s="9" t="s">
        <v>17</v>
      </c>
      <c r="L82" s="58">
        <v>243931</v>
      </c>
      <c r="M82" s="6"/>
    </row>
    <row r="83" spans="1:13" s="4" customFormat="1" ht="19.95" customHeight="1" x14ac:dyDescent="0.25">
      <c r="A83" s="93">
        <v>26</v>
      </c>
      <c r="B83" s="114" t="s">
        <v>352</v>
      </c>
      <c r="C83" s="81">
        <v>3000</v>
      </c>
      <c r="D83" s="81">
        <f t="shared" ref="D83" si="100">+C83</f>
        <v>3000</v>
      </c>
      <c r="E83" s="76" t="s">
        <v>14</v>
      </c>
      <c r="F83" s="84" t="s">
        <v>193</v>
      </c>
      <c r="G83" s="84">
        <f t="shared" ref="G83" si="101">+D83</f>
        <v>3000</v>
      </c>
      <c r="H83" s="111" t="str">
        <f t="shared" ref="H83" si="102">+F83</f>
        <v>พี เจ การค้า</v>
      </c>
      <c r="I83" s="111">
        <f t="shared" ref="I83" si="103">+D83</f>
        <v>3000</v>
      </c>
      <c r="J83" s="11" t="s">
        <v>12</v>
      </c>
      <c r="K83" s="12" t="s">
        <v>15</v>
      </c>
      <c r="L83" s="42" t="s">
        <v>64</v>
      </c>
    </row>
    <row r="84" spans="1:13" s="4" customFormat="1" ht="19.95" customHeight="1" x14ac:dyDescent="0.25">
      <c r="A84" s="94"/>
      <c r="B84" s="115"/>
      <c r="C84" s="82"/>
      <c r="D84" s="82"/>
      <c r="E84" s="77" t="s">
        <v>330</v>
      </c>
      <c r="F84" s="85"/>
      <c r="G84" s="85"/>
      <c r="H84" s="112"/>
      <c r="I84" s="112"/>
      <c r="J84" s="2" t="s">
        <v>13</v>
      </c>
      <c r="K84" s="3" t="s">
        <v>16</v>
      </c>
      <c r="L84" s="55">
        <v>243933</v>
      </c>
      <c r="M84" s="6"/>
    </row>
    <row r="85" spans="1:13" s="7" customFormat="1" ht="19.95" customHeight="1" x14ac:dyDescent="0.25">
      <c r="A85" s="95"/>
      <c r="B85" s="116"/>
      <c r="C85" s="83"/>
      <c r="D85" s="83"/>
      <c r="E85" s="78"/>
      <c r="F85" s="86"/>
      <c r="G85" s="86"/>
      <c r="H85" s="113"/>
      <c r="I85" s="113"/>
      <c r="J85" s="8"/>
      <c r="K85" s="9" t="s">
        <v>17</v>
      </c>
      <c r="L85" s="58">
        <v>243936</v>
      </c>
      <c r="M85" s="6"/>
    </row>
    <row r="86" spans="1:13" s="4" customFormat="1" ht="19.95" customHeight="1" x14ac:dyDescent="0.25">
      <c r="A86" s="93">
        <v>27</v>
      </c>
      <c r="B86" s="114" t="s">
        <v>353</v>
      </c>
      <c r="C86" s="81">
        <v>267.5</v>
      </c>
      <c r="D86" s="81">
        <f t="shared" ref="D86" si="104">+C86</f>
        <v>267.5</v>
      </c>
      <c r="E86" s="76" t="s">
        <v>14</v>
      </c>
      <c r="F86" s="84" t="s">
        <v>354</v>
      </c>
      <c r="G86" s="84">
        <f t="shared" ref="G86" si="105">+D86</f>
        <v>267.5</v>
      </c>
      <c r="H86" s="111" t="str">
        <f t="shared" ref="H86" si="106">+F86</f>
        <v>โรงพิมพ์อาสารักษาดินแดน</v>
      </c>
      <c r="I86" s="111">
        <f t="shared" ref="I86" si="107">+D86</f>
        <v>267.5</v>
      </c>
      <c r="J86" s="11" t="s">
        <v>12</v>
      </c>
      <c r="K86" s="12" t="s">
        <v>15</v>
      </c>
      <c r="L86" s="42" t="s">
        <v>65</v>
      </c>
    </row>
    <row r="87" spans="1:13" s="4" customFormat="1" ht="19.95" customHeight="1" x14ac:dyDescent="0.25">
      <c r="A87" s="94"/>
      <c r="B87" s="115"/>
      <c r="C87" s="82"/>
      <c r="D87" s="82"/>
      <c r="E87" s="77" t="s">
        <v>330</v>
      </c>
      <c r="F87" s="85"/>
      <c r="G87" s="85"/>
      <c r="H87" s="112"/>
      <c r="I87" s="112"/>
      <c r="J87" s="2" t="s">
        <v>13</v>
      </c>
      <c r="K87" s="3" t="s">
        <v>16</v>
      </c>
      <c r="L87" s="55">
        <v>243934</v>
      </c>
      <c r="M87" s="6"/>
    </row>
    <row r="88" spans="1:13" s="7" customFormat="1" ht="19.95" customHeight="1" x14ac:dyDescent="0.25">
      <c r="A88" s="95"/>
      <c r="B88" s="116"/>
      <c r="C88" s="83"/>
      <c r="D88" s="83"/>
      <c r="E88" s="78"/>
      <c r="F88" s="86"/>
      <c r="G88" s="86"/>
      <c r="H88" s="113"/>
      <c r="I88" s="113"/>
      <c r="J88" s="8"/>
      <c r="K88" s="9" t="s">
        <v>17</v>
      </c>
      <c r="L88" s="58">
        <v>243934</v>
      </c>
      <c r="M88" s="6"/>
    </row>
    <row r="89" spans="1:13" s="4" customFormat="1" ht="19.95" customHeight="1" x14ac:dyDescent="0.25">
      <c r="A89" s="93">
        <v>28</v>
      </c>
      <c r="B89" s="114" t="s">
        <v>355</v>
      </c>
      <c r="C89" s="81">
        <v>500</v>
      </c>
      <c r="D89" s="81">
        <f t="shared" ref="D89" si="108">+C89</f>
        <v>500</v>
      </c>
      <c r="E89" s="76" t="s">
        <v>14</v>
      </c>
      <c r="F89" s="84" t="s">
        <v>350</v>
      </c>
      <c r="G89" s="84">
        <f t="shared" ref="G89" si="109">+D89</f>
        <v>500</v>
      </c>
      <c r="H89" s="111" t="str">
        <f t="shared" ref="H89" si="110">+F89</f>
        <v>หจก.ไฮตรอน</v>
      </c>
      <c r="I89" s="111">
        <f t="shared" ref="I89" si="111">+D89</f>
        <v>500</v>
      </c>
      <c r="J89" s="11" t="s">
        <v>12</v>
      </c>
      <c r="K89" s="12" t="s">
        <v>15</v>
      </c>
      <c r="L89" s="42" t="s">
        <v>67</v>
      </c>
    </row>
    <row r="90" spans="1:13" s="4" customFormat="1" ht="19.95" customHeight="1" x14ac:dyDescent="0.25">
      <c r="A90" s="94"/>
      <c r="B90" s="115"/>
      <c r="C90" s="82"/>
      <c r="D90" s="82"/>
      <c r="E90" s="77" t="s">
        <v>330</v>
      </c>
      <c r="F90" s="85"/>
      <c r="G90" s="85"/>
      <c r="H90" s="112"/>
      <c r="I90" s="112"/>
      <c r="J90" s="2" t="s">
        <v>13</v>
      </c>
      <c r="K90" s="3" t="s">
        <v>16</v>
      </c>
      <c r="L90" s="55">
        <v>243940</v>
      </c>
      <c r="M90" s="6"/>
    </row>
    <row r="91" spans="1:13" s="7" customFormat="1" ht="19.95" customHeight="1" x14ac:dyDescent="0.25">
      <c r="A91" s="95"/>
      <c r="B91" s="116"/>
      <c r="C91" s="83"/>
      <c r="D91" s="83"/>
      <c r="E91" s="78"/>
      <c r="F91" s="86"/>
      <c r="G91" s="86"/>
      <c r="H91" s="113"/>
      <c r="I91" s="113"/>
      <c r="J91" s="8"/>
      <c r="K91" s="9" t="s">
        <v>17</v>
      </c>
      <c r="L91" s="58">
        <v>243943</v>
      </c>
      <c r="M91" s="6"/>
    </row>
    <row r="92" spans="1:13" s="4" customFormat="1" ht="19.95" customHeight="1" x14ac:dyDescent="0.25">
      <c r="A92" s="93">
        <v>29</v>
      </c>
      <c r="B92" s="114" t="s">
        <v>351</v>
      </c>
      <c r="C92" s="81">
        <v>2160</v>
      </c>
      <c r="D92" s="81">
        <f t="shared" ref="D92" si="112">+C92</f>
        <v>2160</v>
      </c>
      <c r="E92" s="76" t="s">
        <v>14</v>
      </c>
      <c r="F92" s="84" t="s">
        <v>350</v>
      </c>
      <c r="G92" s="84">
        <f t="shared" ref="G92" si="113">+D92</f>
        <v>2160</v>
      </c>
      <c r="H92" s="111" t="str">
        <f t="shared" ref="H92" si="114">+F92</f>
        <v>หจก.ไฮตรอน</v>
      </c>
      <c r="I92" s="111">
        <f t="shared" ref="I92" si="115">+D92</f>
        <v>2160</v>
      </c>
      <c r="J92" s="11" t="s">
        <v>12</v>
      </c>
      <c r="K92" s="12" t="s">
        <v>15</v>
      </c>
      <c r="L92" s="42" t="s">
        <v>69</v>
      </c>
    </row>
    <row r="93" spans="1:13" s="4" customFormat="1" ht="19.95" customHeight="1" x14ac:dyDescent="0.25">
      <c r="A93" s="94"/>
      <c r="B93" s="115"/>
      <c r="C93" s="82"/>
      <c r="D93" s="82"/>
      <c r="E93" s="77" t="s">
        <v>330</v>
      </c>
      <c r="F93" s="85"/>
      <c r="G93" s="85"/>
      <c r="H93" s="112"/>
      <c r="I93" s="112"/>
      <c r="J93" s="2" t="s">
        <v>13</v>
      </c>
      <c r="K93" s="3" t="s">
        <v>16</v>
      </c>
      <c r="L93" s="55">
        <v>243949</v>
      </c>
      <c r="M93" s="6"/>
    </row>
    <row r="94" spans="1:13" s="7" customFormat="1" ht="19.95" customHeight="1" x14ac:dyDescent="0.25">
      <c r="A94" s="95"/>
      <c r="B94" s="116"/>
      <c r="C94" s="83"/>
      <c r="D94" s="83"/>
      <c r="E94" s="78"/>
      <c r="F94" s="86"/>
      <c r="G94" s="86"/>
      <c r="H94" s="113"/>
      <c r="I94" s="113"/>
      <c r="J94" s="8"/>
      <c r="K94" s="9" t="s">
        <v>17</v>
      </c>
      <c r="L94" s="58">
        <v>243952</v>
      </c>
      <c r="M94" s="6"/>
    </row>
    <row r="95" spans="1:13" s="4" customFormat="1" ht="19.95" customHeight="1" x14ac:dyDescent="0.25">
      <c r="A95" s="93">
        <v>30</v>
      </c>
      <c r="B95" s="114" t="s">
        <v>356</v>
      </c>
      <c r="C95" s="81">
        <v>850</v>
      </c>
      <c r="D95" s="81">
        <f t="shared" ref="D95" si="116">+C95</f>
        <v>850</v>
      </c>
      <c r="E95" s="76" t="s">
        <v>14</v>
      </c>
      <c r="F95" s="84" t="s">
        <v>350</v>
      </c>
      <c r="G95" s="84">
        <f t="shared" ref="G95" si="117">+D95</f>
        <v>850</v>
      </c>
      <c r="H95" s="111" t="str">
        <f t="shared" ref="H95" si="118">+F95</f>
        <v>หจก.ไฮตรอน</v>
      </c>
      <c r="I95" s="111">
        <f t="shared" ref="I95" si="119">+D95</f>
        <v>850</v>
      </c>
      <c r="J95" s="11" t="s">
        <v>12</v>
      </c>
      <c r="K95" s="12" t="s">
        <v>15</v>
      </c>
      <c r="L95" s="42" t="s">
        <v>71</v>
      </c>
    </row>
    <row r="96" spans="1:13" s="4" customFormat="1" ht="19.95" customHeight="1" x14ac:dyDescent="0.25">
      <c r="A96" s="94"/>
      <c r="B96" s="115"/>
      <c r="C96" s="82"/>
      <c r="D96" s="82"/>
      <c r="E96" s="77" t="s">
        <v>330</v>
      </c>
      <c r="F96" s="85"/>
      <c r="G96" s="85"/>
      <c r="H96" s="112"/>
      <c r="I96" s="112"/>
      <c r="J96" s="2" t="s">
        <v>13</v>
      </c>
      <c r="K96" s="3" t="s">
        <v>16</v>
      </c>
      <c r="L96" s="55">
        <v>243949</v>
      </c>
      <c r="M96" s="6"/>
    </row>
    <row r="97" spans="1:13" s="7" customFormat="1" ht="19.95" customHeight="1" x14ac:dyDescent="0.25">
      <c r="A97" s="94"/>
      <c r="B97" s="115"/>
      <c r="C97" s="82"/>
      <c r="D97" s="82"/>
      <c r="E97" s="77"/>
      <c r="F97" s="85"/>
      <c r="G97" s="85"/>
      <c r="H97" s="112"/>
      <c r="I97" s="112"/>
      <c r="J97" s="2"/>
      <c r="K97" s="3" t="s">
        <v>17</v>
      </c>
      <c r="L97" s="55">
        <v>243952</v>
      </c>
      <c r="M97" s="6"/>
    </row>
    <row r="98" spans="1:13" s="71" customFormat="1" ht="19.95" customHeight="1" x14ac:dyDescent="0.25">
      <c r="A98" s="64">
        <v>30</v>
      </c>
      <c r="B98" s="65" t="s">
        <v>545</v>
      </c>
      <c r="C98" s="66">
        <f>SUM(C8:C97)</f>
        <v>948395.84</v>
      </c>
      <c r="D98" s="67"/>
      <c r="E98" s="68"/>
      <c r="F98" s="68"/>
      <c r="G98" s="68"/>
      <c r="H98" s="68"/>
      <c r="I98" s="68"/>
      <c r="J98" s="68"/>
      <c r="K98" s="68"/>
      <c r="L98" s="69"/>
      <c r="M98" s="70"/>
    </row>
  </sheetData>
  <mergeCells count="248">
    <mergeCell ref="H92:H94"/>
    <mergeCell ref="I92:I94"/>
    <mergeCell ref="A95:A97"/>
    <mergeCell ref="B95:B97"/>
    <mergeCell ref="C95:C97"/>
    <mergeCell ref="D95:D97"/>
    <mergeCell ref="F95:F97"/>
    <mergeCell ref="G95:G97"/>
    <mergeCell ref="H95:H97"/>
    <mergeCell ref="I95:I97"/>
    <mergeCell ref="A92:A94"/>
    <mergeCell ref="B92:B94"/>
    <mergeCell ref="C92:C94"/>
    <mergeCell ref="D92:D94"/>
    <mergeCell ref="F92:F94"/>
    <mergeCell ref="G92:G94"/>
    <mergeCell ref="H86:H88"/>
    <mergeCell ref="I86:I88"/>
    <mergeCell ref="A89:A91"/>
    <mergeCell ref="B89:B91"/>
    <mergeCell ref="C89:C91"/>
    <mergeCell ref="D89:D91"/>
    <mergeCell ref="F89:F91"/>
    <mergeCell ref="G89:G91"/>
    <mergeCell ref="H89:H91"/>
    <mergeCell ref="I89:I91"/>
    <mergeCell ref="A86:A88"/>
    <mergeCell ref="B86:B88"/>
    <mergeCell ref="C86:C88"/>
    <mergeCell ref="D86:D88"/>
    <mergeCell ref="F86:F88"/>
    <mergeCell ref="G86:G88"/>
    <mergeCell ref="H80:H82"/>
    <mergeCell ref="I80:I82"/>
    <mergeCell ref="A83:A85"/>
    <mergeCell ref="B83:B85"/>
    <mergeCell ref="C83:C85"/>
    <mergeCell ref="D83:D85"/>
    <mergeCell ref="F83:F85"/>
    <mergeCell ref="G83:G85"/>
    <mergeCell ref="H83:H85"/>
    <mergeCell ref="I83:I85"/>
    <mergeCell ref="A80:A82"/>
    <mergeCell ref="B80:B82"/>
    <mergeCell ref="C80:C82"/>
    <mergeCell ref="D80:D82"/>
    <mergeCell ref="F80:F82"/>
    <mergeCell ref="G80:G82"/>
    <mergeCell ref="H74:H76"/>
    <mergeCell ref="I74:I76"/>
    <mergeCell ref="A77:A79"/>
    <mergeCell ref="B77:B79"/>
    <mergeCell ref="C77:C79"/>
    <mergeCell ref="D77:D79"/>
    <mergeCell ref="F77:F79"/>
    <mergeCell ref="G77:G79"/>
    <mergeCell ref="H77:H79"/>
    <mergeCell ref="I77:I79"/>
    <mergeCell ref="A74:A76"/>
    <mergeCell ref="B74:B76"/>
    <mergeCell ref="C74:C76"/>
    <mergeCell ref="D74:D76"/>
    <mergeCell ref="F74:F76"/>
    <mergeCell ref="G74:G76"/>
    <mergeCell ref="H68:H70"/>
    <mergeCell ref="I68:I70"/>
    <mergeCell ref="A71:A73"/>
    <mergeCell ref="B71:B73"/>
    <mergeCell ref="C71:C73"/>
    <mergeCell ref="D71:D73"/>
    <mergeCell ref="F71:F73"/>
    <mergeCell ref="G71:G73"/>
    <mergeCell ref="H71:H73"/>
    <mergeCell ref="I71:I73"/>
    <mergeCell ref="A68:A70"/>
    <mergeCell ref="B68:B70"/>
    <mergeCell ref="C68:C70"/>
    <mergeCell ref="D68:D70"/>
    <mergeCell ref="F68:F70"/>
    <mergeCell ref="G68:G70"/>
    <mergeCell ref="H62:H64"/>
    <mergeCell ref="I62:I64"/>
    <mergeCell ref="A65:A67"/>
    <mergeCell ref="B65:B67"/>
    <mergeCell ref="C65:C67"/>
    <mergeCell ref="D65:D67"/>
    <mergeCell ref="F65:F67"/>
    <mergeCell ref="G65:G67"/>
    <mergeCell ref="H65:H67"/>
    <mergeCell ref="I65:I67"/>
    <mergeCell ref="A62:A64"/>
    <mergeCell ref="B62:B64"/>
    <mergeCell ref="C62:C64"/>
    <mergeCell ref="D62:D64"/>
    <mergeCell ref="F62:F64"/>
    <mergeCell ref="G62:G64"/>
    <mergeCell ref="H56:H58"/>
    <mergeCell ref="I56:I58"/>
    <mergeCell ref="A59:A61"/>
    <mergeCell ref="B59:B61"/>
    <mergeCell ref="C59:C61"/>
    <mergeCell ref="D59:D61"/>
    <mergeCell ref="F59:F61"/>
    <mergeCell ref="G59:G61"/>
    <mergeCell ref="H59:H61"/>
    <mergeCell ref="I59:I61"/>
    <mergeCell ref="A56:A58"/>
    <mergeCell ref="B56:B58"/>
    <mergeCell ref="C56:C58"/>
    <mergeCell ref="D56:D58"/>
    <mergeCell ref="F56:F58"/>
    <mergeCell ref="G56:G58"/>
    <mergeCell ref="H50:H52"/>
    <mergeCell ref="I50:I52"/>
    <mergeCell ref="A53:A55"/>
    <mergeCell ref="B53:B55"/>
    <mergeCell ref="C53:C55"/>
    <mergeCell ref="D53:D55"/>
    <mergeCell ref="F53:F55"/>
    <mergeCell ref="G53:G55"/>
    <mergeCell ref="H53:H55"/>
    <mergeCell ref="I53:I55"/>
    <mergeCell ref="A50:A52"/>
    <mergeCell ref="B50:B52"/>
    <mergeCell ref="C50:C52"/>
    <mergeCell ref="D50:D52"/>
    <mergeCell ref="F50:F52"/>
    <mergeCell ref="G50:G52"/>
    <mergeCell ref="H44:H46"/>
    <mergeCell ref="I44:I46"/>
    <mergeCell ref="A47:A49"/>
    <mergeCell ref="B47:B49"/>
    <mergeCell ref="C47:C49"/>
    <mergeCell ref="D47:D49"/>
    <mergeCell ref="F47:F49"/>
    <mergeCell ref="G47:G49"/>
    <mergeCell ref="H47:H49"/>
    <mergeCell ref="I47:I49"/>
    <mergeCell ref="A44:A46"/>
    <mergeCell ref="B44:B46"/>
    <mergeCell ref="C44:C46"/>
    <mergeCell ref="D44:D46"/>
    <mergeCell ref="F44:F46"/>
    <mergeCell ref="G44:G46"/>
    <mergeCell ref="H38:H40"/>
    <mergeCell ref="I38:I40"/>
    <mergeCell ref="A41:A43"/>
    <mergeCell ref="B41:B43"/>
    <mergeCell ref="C41:C43"/>
    <mergeCell ref="D41:D43"/>
    <mergeCell ref="F41:F43"/>
    <mergeCell ref="G41:G43"/>
    <mergeCell ref="H41:H43"/>
    <mergeCell ref="I41:I43"/>
    <mergeCell ref="A38:A40"/>
    <mergeCell ref="B38:B40"/>
    <mergeCell ref="C38:C40"/>
    <mergeCell ref="D38:D40"/>
    <mergeCell ref="F38:F40"/>
    <mergeCell ref="G38:G40"/>
    <mergeCell ref="H32:H34"/>
    <mergeCell ref="I32:I34"/>
    <mergeCell ref="A35:A37"/>
    <mergeCell ref="B35:B37"/>
    <mergeCell ref="C35:C37"/>
    <mergeCell ref="D35:D37"/>
    <mergeCell ref="F35:F37"/>
    <mergeCell ref="G35:G37"/>
    <mergeCell ref="H35:H37"/>
    <mergeCell ref="I35:I37"/>
    <mergeCell ref="A32:A34"/>
    <mergeCell ref="B32:B34"/>
    <mergeCell ref="C32:C34"/>
    <mergeCell ref="D32:D34"/>
    <mergeCell ref="F32:F34"/>
    <mergeCell ref="G32:G34"/>
    <mergeCell ref="H26:H28"/>
    <mergeCell ref="I26:I28"/>
    <mergeCell ref="A29:A31"/>
    <mergeCell ref="B29:B31"/>
    <mergeCell ref="C29:C31"/>
    <mergeCell ref="D29:D31"/>
    <mergeCell ref="F29:F31"/>
    <mergeCell ref="G29:G31"/>
    <mergeCell ref="H29:H31"/>
    <mergeCell ref="I29:I31"/>
    <mergeCell ref="A26:A28"/>
    <mergeCell ref="B26:B28"/>
    <mergeCell ref="C26:C28"/>
    <mergeCell ref="D26:D28"/>
    <mergeCell ref="F26:F28"/>
    <mergeCell ref="G26:G28"/>
    <mergeCell ref="H20:H22"/>
    <mergeCell ref="I20:I22"/>
    <mergeCell ref="A23:A25"/>
    <mergeCell ref="B23:B25"/>
    <mergeCell ref="C23:C25"/>
    <mergeCell ref="D23:D25"/>
    <mergeCell ref="F23:F25"/>
    <mergeCell ref="G23:G25"/>
    <mergeCell ref="H23:H25"/>
    <mergeCell ref="I23:I25"/>
    <mergeCell ref="A20:A22"/>
    <mergeCell ref="B20:B22"/>
    <mergeCell ref="C20:C22"/>
    <mergeCell ref="D20:D22"/>
    <mergeCell ref="F20:F22"/>
    <mergeCell ref="G20:G22"/>
    <mergeCell ref="H14:H16"/>
    <mergeCell ref="I14:I16"/>
    <mergeCell ref="A17:A19"/>
    <mergeCell ref="B17:B19"/>
    <mergeCell ref="C17:C19"/>
    <mergeCell ref="D17:D19"/>
    <mergeCell ref="F17:F19"/>
    <mergeCell ref="G17:G19"/>
    <mergeCell ref="H17:H19"/>
    <mergeCell ref="I17:I19"/>
    <mergeCell ref="A14:A16"/>
    <mergeCell ref="B14:B16"/>
    <mergeCell ref="C14:C16"/>
    <mergeCell ref="D14:D16"/>
    <mergeCell ref="F14:F16"/>
    <mergeCell ref="G14:G16"/>
    <mergeCell ref="H8:H10"/>
    <mergeCell ref="I8:I10"/>
    <mergeCell ref="A11:A13"/>
    <mergeCell ref="B11:B13"/>
    <mergeCell ref="C11:C13"/>
    <mergeCell ref="D11:D13"/>
    <mergeCell ref="F11:F13"/>
    <mergeCell ref="G11:G13"/>
    <mergeCell ref="H11:H13"/>
    <mergeCell ref="I11:I13"/>
    <mergeCell ref="A8:A10"/>
    <mergeCell ref="B8:B10"/>
    <mergeCell ref="C8:C10"/>
    <mergeCell ref="D8:D10"/>
    <mergeCell ref="F8:F10"/>
    <mergeCell ref="G8:G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548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15" t="s">
        <v>83</v>
      </c>
      <c r="C8" s="82">
        <v>10000</v>
      </c>
      <c r="D8" s="82">
        <f t="shared" ref="D8" si="0">+C8</f>
        <v>10000</v>
      </c>
      <c r="E8" s="77" t="s">
        <v>14</v>
      </c>
      <c r="F8" s="85" t="s">
        <v>24</v>
      </c>
      <c r="G8" s="85">
        <f t="shared" ref="G8" si="1">+D8</f>
        <v>10000</v>
      </c>
      <c r="H8" s="112" t="str">
        <f t="shared" ref="H8" si="2">+F8</f>
        <v>โต้งการป้าย</v>
      </c>
      <c r="I8" s="112">
        <f t="shared" ref="I8" si="3">+D8</f>
        <v>10000</v>
      </c>
      <c r="J8" s="2" t="s">
        <v>12</v>
      </c>
      <c r="K8" s="3" t="s">
        <v>15</v>
      </c>
      <c r="L8" s="55" t="s">
        <v>79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243972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243977</v>
      </c>
      <c r="M10" s="6"/>
    </row>
    <row r="11" spans="1:13" s="4" customFormat="1" ht="19.95" customHeight="1" x14ac:dyDescent="0.25">
      <c r="A11" s="93">
        <v>2</v>
      </c>
      <c r="B11" s="114" t="s">
        <v>80</v>
      </c>
      <c r="C11" s="81">
        <v>15000</v>
      </c>
      <c r="D11" s="81">
        <f t="shared" ref="D11" si="4">+C11</f>
        <v>15000</v>
      </c>
      <c r="E11" s="76" t="s">
        <v>14</v>
      </c>
      <c r="F11" s="84" t="s">
        <v>81</v>
      </c>
      <c r="G11" s="84">
        <f t="shared" ref="G11" si="5">+D11</f>
        <v>15000</v>
      </c>
      <c r="H11" s="111" t="str">
        <f t="shared" ref="H11" si="6">+F11</f>
        <v>นายสุรศักดิ์ ราษี</v>
      </c>
      <c r="I11" s="111">
        <f t="shared" ref="I11" si="7">+D11</f>
        <v>15000</v>
      </c>
      <c r="J11" s="11" t="s">
        <v>12</v>
      </c>
      <c r="K11" s="12" t="s">
        <v>15</v>
      </c>
      <c r="L11" s="42" t="s">
        <v>82</v>
      </c>
    </row>
    <row r="12" spans="1:13" s="4" customFormat="1" ht="19.95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243972</v>
      </c>
      <c r="M12" s="6"/>
    </row>
    <row r="13" spans="1:13" s="7" customFormat="1" ht="19.95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243979</v>
      </c>
      <c r="M13" s="6"/>
    </row>
    <row r="14" spans="1:13" s="4" customFormat="1" ht="19.95" customHeight="1" x14ac:dyDescent="0.25">
      <c r="A14" s="93">
        <v>3</v>
      </c>
      <c r="B14" s="114" t="s">
        <v>360</v>
      </c>
      <c r="C14" s="81">
        <v>72081.539999999994</v>
      </c>
      <c r="D14" s="81">
        <f t="shared" ref="D14" si="8">+C14</f>
        <v>72081.539999999994</v>
      </c>
      <c r="E14" s="76" t="s">
        <v>14</v>
      </c>
      <c r="F14" s="84" t="s">
        <v>361</v>
      </c>
      <c r="G14" s="84">
        <f t="shared" ref="G14" si="9">+D14</f>
        <v>72081.539999999994</v>
      </c>
      <c r="H14" s="111" t="str">
        <f t="shared" ref="H14" si="10">+F14</f>
        <v>สหกรณ์โคนมไทยมิลค์จำกัด</v>
      </c>
      <c r="I14" s="111">
        <f t="shared" ref="I14" si="11">+D14</f>
        <v>72081.539999999994</v>
      </c>
      <c r="J14" s="11" t="s">
        <v>12</v>
      </c>
      <c r="K14" s="12" t="s">
        <v>15</v>
      </c>
      <c r="L14" s="42" t="s">
        <v>75</v>
      </c>
    </row>
    <row r="15" spans="1:13" s="4" customFormat="1" ht="19.95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243979</v>
      </c>
      <c r="M15" s="6"/>
    </row>
    <row r="16" spans="1:13" s="7" customFormat="1" ht="19.95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244014</v>
      </c>
      <c r="M16" s="6"/>
    </row>
    <row r="17" spans="1:13" s="4" customFormat="1" ht="19.95" customHeight="1" x14ac:dyDescent="0.25">
      <c r="A17" s="93">
        <v>4</v>
      </c>
      <c r="B17" s="114" t="s">
        <v>347</v>
      </c>
      <c r="C17" s="81">
        <v>500</v>
      </c>
      <c r="D17" s="81">
        <f t="shared" ref="D17" si="12">+C17</f>
        <v>500</v>
      </c>
      <c r="E17" s="76" t="s">
        <v>14</v>
      </c>
      <c r="F17" s="84" t="s">
        <v>333</v>
      </c>
      <c r="G17" s="84">
        <f t="shared" ref="G17" si="13">+D17</f>
        <v>500</v>
      </c>
      <c r="H17" s="111" t="str">
        <f t="shared" ref="H17" si="14">+F17</f>
        <v>น้องภูหลวง น้ำดื่มตรา 3 พี</v>
      </c>
      <c r="I17" s="111">
        <f t="shared" ref="I17" si="15">+D17</f>
        <v>500</v>
      </c>
      <c r="J17" s="11" t="s">
        <v>12</v>
      </c>
      <c r="K17" s="12" t="s">
        <v>15</v>
      </c>
      <c r="L17" s="42" t="s">
        <v>348</v>
      </c>
    </row>
    <row r="18" spans="1:13" s="4" customFormat="1" ht="19.95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243956</v>
      </c>
      <c r="M18" s="6"/>
    </row>
    <row r="19" spans="1:13" s="7" customFormat="1" ht="19.95" customHeight="1" x14ac:dyDescent="0.25">
      <c r="A19" s="94"/>
      <c r="B19" s="115"/>
      <c r="C19" s="82"/>
      <c r="D19" s="82"/>
      <c r="E19" s="77"/>
      <c r="F19" s="85"/>
      <c r="G19" s="85"/>
      <c r="H19" s="112"/>
      <c r="I19" s="112"/>
      <c r="J19" s="2"/>
      <c r="K19" s="3" t="s">
        <v>17</v>
      </c>
      <c r="L19" s="55">
        <v>243959</v>
      </c>
      <c r="M19" s="6"/>
    </row>
    <row r="20" spans="1:13" s="71" customFormat="1" ht="19.95" customHeight="1" x14ac:dyDescent="0.25">
      <c r="A20" s="64">
        <v>4</v>
      </c>
      <c r="B20" s="65" t="s">
        <v>545</v>
      </c>
      <c r="C20" s="66">
        <f>SUM(C8:C19)</f>
        <v>97581.54</v>
      </c>
      <c r="D20" s="67"/>
      <c r="E20" s="68"/>
      <c r="F20" s="68"/>
      <c r="G20" s="68"/>
      <c r="H20" s="68"/>
      <c r="I20" s="68"/>
      <c r="J20" s="68"/>
      <c r="K20" s="68"/>
      <c r="L20" s="69"/>
      <c r="M20" s="70"/>
    </row>
  </sheetData>
  <mergeCells count="40">
    <mergeCell ref="H14:H16"/>
    <mergeCell ref="I14:I16"/>
    <mergeCell ref="A17:A19"/>
    <mergeCell ref="B17:B19"/>
    <mergeCell ref="C17:C19"/>
    <mergeCell ref="D17:D19"/>
    <mergeCell ref="F17:F19"/>
    <mergeCell ref="G17:G19"/>
    <mergeCell ref="H17:H19"/>
    <mergeCell ref="I17:I19"/>
    <mergeCell ref="A14:A16"/>
    <mergeCell ref="B14:B16"/>
    <mergeCell ref="C14:C16"/>
    <mergeCell ref="D14:D16"/>
    <mergeCell ref="F14:F16"/>
    <mergeCell ref="G14:G16"/>
    <mergeCell ref="H8:H10"/>
    <mergeCell ref="I8:I10"/>
    <mergeCell ref="A11:A13"/>
    <mergeCell ref="B11:B13"/>
    <mergeCell ref="C11:C13"/>
    <mergeCell ref="D11:D13"/>
    <mergeCell ref="F11:F13"/>
    <mergeCell ref="G11:G13"/>
    <mergeCell ref="H11:H13"/>
    <mergeCell ref="I11:I13"/>
    <mergeCell ref="A8:A10"/>
    <mergeCell ref="B8:B10"/>
    <mergeCell ref="C8:C10"/>
    <mergeCell ref="D8:D10"/>
    <mergeCell ref="F8:F10"/>
    <mergeCell ref="G8:G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549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15" t="s">
        <v>18</v>
      </c>
      <c r="C8" s="82">
        <v>27000</v>
      </c>
      <c r="D8" s="82">
        <f t="shared" ref="D8" si="0">+C8</f>
        <v>27000</v>
      </c>
      <c r="E8" s="77" t="s">
        <v>14</v>
      </c>
      <c r="F8" s="85" t="s">
        <v>19</v>
      </c>
      <c r="G8" s="85">
        <f t="shared" ref="G8" si="1">+D8</f>
        <v>27000</v>
      </c>
      <c r="H8" s="112" t="str">
        <f t="shared" ref="H8" si="2">+F8</f>
        <v>นางโสภา พรมมา</v>
      </c>
      <c r="I8" s="112">
        <f t="shared" ref="I8" si="3">+D8</f>
        <v>27000</v>
      </c>
      <c r="J8" s="2" t="s">
        <v>12</v>
      </c>
      <c r="K8" s="3" t="s">
        <v>15</v>
      </c>
      <c r="L8" s="55" t="s">
        <v>49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243985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244074</v>
      </c>
      <c r="M10" s="6"/>
    </row>
    <row r="11" spans="1:13" s="4" customFormat="1" ht="19.95" customHeight="1" x14ac:dyDescent="0.25">
      <c r="A11" s="93">
        <v>2</v>
      </c>
      <c r="B11" s="114" t="s">
        <v>84</v>
      </c>
      <c r="C11" s="81">
        <v>20000</v>
      </c>
      <c r="D11" s="81">
        <f t="shared" ref="D11:D32" si="4">+C11</f>
        <v>20000</v>
      </c>
      <c r="E11" s="76" t="s">
        <v>14</v>
      </c>
      <c r="F11" s="84" t="s">
        <v>46</v>
      </c>
      <c r="G11" s="84">
        <f t="shared" ref="G11" si="5">+D11</f>
        <v>20000</v>
      </c>
      <c r="H11" s="111" t="str">
        <f t="shared" ref="H11" si="6">+F11</f>
        <v>ณรงค์รุ่งเรือง</v>
      </c>
      <c r="I11" s="111">
        <f t="shared" ref="I11" si="7">+D11</f>
        <v>20000</v>
      </c>
      <c r="J11" s="11" t="s">
        <v>12</v>
      </c>
      <c r="K11" s="12" t="s">
        <v>15</v>
      </c>
      <c r="L11" s="42" t="s">
        <v>85</v>
      </c>
    </row>
    <row r="12" spans="1:13" s="4" customFormat="1" ht="19.95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243990</v>
      </c>
      <c r="M12" s="6"/>
    </row>
    <row r="13" spans="1:13" s="7" customFormat="1" ht="19.95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243993</v>
      </c>
      <c r="M13" s="6"/>
    </row>
    <row r="14" spans="1:13" s="4" customFormat="1" ht="19.95" customHeight="1" x14ac:dyDescent="0.25">
      <c r="A14" s="93">
        <v>3</v>
      </c>
      <c r="B14" s="114" t="s">
        <v>86</v>
      </c>
      <c r="C14" s="81">
        <v>20000</v>
      </c>
      <c r="D14" s="81">
        <f t="shared" si="4"/>
        <v>20000</v>
      </c>
      <c r="E14" s="76" t="s">
        <v>14</v>
      </c>
      <c r="F14" s="84" t="s">
        <v>87</v>
      </c>
      <c r="G14" s="84">
        <f t="shared" ref="G14" si="8">+D14</f>
        <v>20000</v>
      </c>
      <c r="H14" s="111" t="str">
        <f t="shared" ref="H14" si="9">+F14</f>
        <v>ช้อนทอง</v>
      </c>
      <c r="I14" s="111">
        <f t="shared" ref="I14" si="10">+D14</f>
        <v>20000</v>
      </c>
      <c r="J14" s="11" t="s">
        <v>12</v>
      </c>
      <c r="K14" s="12" t="s">
        <v>15</v>
      </c>
      <c r="L14" s="42" t="s">
        <v>88</v>
      </c>
    </row>
    <row r="15" spans="1:13" s="4" customFormat="1" ht="19.95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243991</v>
      </c>
      <c r="M15" s="6"/>
    </row>
    <row r="16" spans="1:13" s="7" customFormat="1" ht="19.95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243994</v>
      </c>
      <c r="M16" s="6"/>
    </row>
    <row r="17" spans="1:13" s="4" customFormat="1" ht="19.95" customHeight="1" x14ac:dyDescent="0.25">
      <c r="A17" s="93">
        <v>4</v>
      </c>
      <c r="B17" s="114" t="s">
        <v>89</v>
      </c>
      <c r="C17" s="81">
        <v>399000</v>
      </c>
      <c r="D17" s="81">
        <f t="shared" si="4"/>
        <v>399000</v>
      </c>
      <c r="E17" s="76" t="s">
        <v>14</v>
      </c>
      <c r="F17" s="84" t="s">
        <v>39</v>
      </c>
      <c r="G17" s="84">
        <f t="shared" ref="G17" si="11">+D17</f>
        <v>399000</v>
      </c>
      <c r="H17" s="111" t="str">
        <f t="shared" ref="H17" si="12">+F17</f>
        <v>ป.จิราวัฒน์</v>
      </c>
      <c r="I17" s="111">
        <f t="shared" ref="I17" si="13">+D17</f>
        <v>399000</v>
      </c>
      <c r="J17" s="11" t="s">
        <v>12</v>
      </c>
      <c r="K17" s="12" t="s">
        <v>15</v>
      </c>
      <c r="L17" s="42" t="s">
        <v>90</v>
      </c>
    </row>
    <row r="18" spans="1:13" s="4" customFormat="1" ht="19.95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244000</v>
      </c>
      <c r="M18" s="6"/>
    </row>
    <row r="19" spans="1:13" s="7" customFormat="1" ht="19.95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244061</v>
      </c>
      <c r="M19" s="6"/>
    </row>
    <row r="20" spans="1:13" s="4" customFormat="1" ht="19.95" customHeight="1" x14ac:dyDescent="0.25">
      <c r="A20" s="93">
        <v>5</v>
      </c>
      <c r="B20" s="114" t="s">
        <v>91</v>
      </c>
      <c r="C20" s="81">
        <v>135000</v>
      </c>
      <c r="D20" s="81">
        <f t="shared" si="4"/>
        <v>135000</v>
      </c>
      <c r="E20" s="76" t="s">
        <v>14</v>
      </c>
      <c r="F20" s="84" t="s">
        <v>29</v>
      </c>
      <c r="G20" s="84">
        <f t="shared" ref="G20" si="14">+D20</f>
        <v>135000</v>
      </c>
      <c r="H20" s="111" t="str">
        <f t="shared" ref="H20" si="15">+F20</f>
        <v>ร่ำรวยทรัพย์</v>
      </c>
      <c r="I20" s="111">
        <f t="shared" ref="I20" si="16">+D20</f>
        <v>135000</v>
      </c>
      <c r="J20" s="11" t="s">
        <v>12</v>
      </c>
      <c r="K20" s="12" t="s">
        <v>15</v>
      </c>
      <c r="L20" s="42" t="s">
        <v>92</v>
      </c>
    </row>
    <row r="21" spans="1:13" s="4" customFormat="1" ht="19.95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244000</v>
      </c>
      <c r="M21" s="6"/>
    </row>
    <row r="22" spans="1:13" s="7" customFormat="1" ht="19.95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244030</v>
      </c>
      <c r="M22" s="6"/>
    </row>
    <row r="23" spans="1:13" s="4" customFormat="1" ht="19.95" customHeight="1" x14ac:dyDescent="0.25">
      <c r="A23" s="93">
        <v>6</v>
      </c>
      <c r="B23" s="114" t="s">
        <v>93</v>
      </c>
      <c r="C23" s="81">
        <v>64000</v>
      </c>
      <c r="D23" s="81">
        <f t="shared" si="4"/>
        <v>64000</v>
      </c>
      <c r="E23" s="76" t="s">
        <v>14</v>
      </c>
      <c r="F23" s="84" t="s">
        <v>31</v>
      </c>
      <c r="G23" s="84">
        <f t="shared" ref="G23" si="17">+D23</f>
        <v>64000</v>
      </c>
      <c r="H23" s="111" t="str">
        <f t="shared" ref="H23" si="18">+F23</f>
        <v>ยี่หวาพาณิชย์</v>
      </c>
      <c r="I23" s="111">
        <f t="shared" ref="I23" si="19">+D23</f>
        <v>64000</v>
      </c>
      <c r="J23" s="11" t="s">
        <v>12</v>
      </c>
      <c r="K23" s="12" t="s">
        <v>15</v>
      </c>
      <c r="L23" s="42" t="s">
        <v>94</v>
      </c>
    </row>
    <row r="24" spans="1:13" s="4" customFormat="1" ht="19.95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244000</v>
      </c>
      <c r="M24" s="6"/>
    </row>
    <row r="25" spans="1:13" s="7" customFormat="1" ht="19.95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244007</v>
      </c>
      <c r="M25" s="6"/>
    </row>
    <row r="26" spans="1:13" s="4" customFormat="1" ht="19.95" customHeight="1" x14ac:dyDescent="0.25">
      <c r="A26" s="93">
        <v>7</v>
      </c>
      <c r="B26" s="114" t="s">
        <v>95</v>
      </c>
      <c r="C26" s="81">
        <v>41500</v>
      </c>
      <c r="D26" s="81">
        <f t="shared" si="4"/>
        <v>41500</v>
      </c>
      <c r="E26" s="76" t="s">
        <v>14</v>
      </c>
      <c r="F26" s="84" t="s">
        <v>36</v>
      </c>
      <c r="G26" s="84">
        <f t="shared" ref="G26" si="20">+D26</f>
        <v>41500</v>
      </c>
      <c r="H26" s="111" t="str">
        <f t="shared" ref="H26" si="21">+F26</f>
        <v>ไทยพานิช</v>
      </c>
      <c r="I26" s="111">
        <f t="shared" ref="I26" si="22">+D26</f>
        <v>41500</v>
      </c>
      <c r="J26" s="11" t="s">
        <v>12</v>
      </c>
      <c r="K26" s="12" t="s">
        <v>15</v>
      </c>
      <c r="L26" s="42" t="s">
        <v>96</v>
      </c>
    </row>
    <row r="27" spans="1:13" s="4" customFormat="1" ht="19.95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244004</v>
      </c>
      <c r="M27" s="6"/>
    </row>
    <row r="28" spans="1:13" s="7" customFormat="1" ht="19.95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244011</v>
      </c>
      <c r="M28" s="6"/>
    </row>
    <row r="29" spans="1:13" s="4" customFormat="1" ht="19.95" customHeight="1" x14ac:dyDescent="0.25">
      <c r="A29" s="93">
        <v>8</v>
      </c>
      <c r="B29" s="114" t="s">
        <v>97</v>
      </c>
      <c r="C29" s="81">
        <v>250000</v>
      </c>
      <c r="D29" s="81">
        <f t="shared" si="4"/>
        <v>250000</v>
      </c>
      <c r="E29" s="76" t="s">
        <v>14</v>
      </c>
      <c r="F29" s="84" t="s">
        <v>30</v>
      </c>
      <c r="G29" s="84">
        <f t="shared" ref="G29" si="23">+D29</f>
        <v>250000</v>
      </c>
      <c r="H29" s="111" t="str">
        <f t="shared" ref="H29" si="24">+F29</f>
        <v>ร้านกิจเจริญ</v>
      </c>
      <c r="I29" s="111">
        <f t="shared" ref="I29" si="25">+D29</f>
        <v>250000</v>
      </c>
      <c r="J29" s="11" t="s">
        <v>12</v>
      </c>
      <c r="K29" s="12" t="s">
        <v>15</v>
      </c>
      <c r="L29" s="42" t="s">
        <v>98</v>
      </c>
    </row>
    <row r="30" spans="1:13" s="4" customFormat="1" ht="19.95" customHeight="1" x14ac:dyDescent="0.25">
      <c r="A30" s="94"/>
      <c r="B30" s="115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244007</v>
      </c>
      <c r="M30" s="6"/>
    </row>
    <row r="31" spans="1:13" s="7" customFormat="1" ht="19.95" customHeight="1" x14ac:dyDescent="0.25">
      <c r="A31" s="95"/>
      <c r="B31" s="11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244037</v>
      </c>
      <c r="M31" s="6"/>
    </row>
    <row r="32" spans="1:13" s="4" customFormat="1" ht="19.95" customHeight="1" x14ac:dyDescent="0.25">
      <c r="A32" s="93">
        <v>9</v>
      </c>
      <c r="B32" s="114" t="s">
        <v>99</v>
      </c>
      <c r="C32" s="81">
        <v>10800</v>
      </c>
      <c r="D32" s="81">
        <f t="shared" si="4"/>
        <v>10800</v>
      </c>
      <c r="E32" s="76" t="s">
        <v>14</v>
      </c>
      <c r="F32" s="84" t="s">
        <v>43</v>
      </c>
      <c r="G32" s="84">
        <f t="shared" ref="G32" si="26">+D32</f>
        <v>10800</v>
      </c>
      <c r="H32" s="111" t="str">
        <f t="shared" ref="H32" si="27">+F32</f>
        <v>ท่าลี่ยางยนต์</v>
      </c>
      <c r="I32" s="111">
        <f t="shared" ref="I32" si="28">+D32</f>
        <v>10800</v>
      </c>
      <c r="J32" s="11" t="s">
        <v>12</v>
      </c>
      <c r="K32" s="12" t="s">
        <v>15</v>
      </c>
      <c r="L32" s="42" t="s">
        <v>100</v>
      </c>
    </row>
    <row r="33" spans="1:13" s="4" customFormat="1" ht="19.95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244012</v>
      </c>
      <c r="M33" s="6"/>
    </row>
    <row r="34" spans="1:13" s="7" customFormat="1" ht="19.95" customHeight="1" x14ac:dyDescent="0.25">
      <c r="A34" s="94"/>
      <c r="B34" s="115"/>
      <c r="C34" s="82"/>
      <c r="D34" s="82"/>
      <c r="E34" s="77"/>
      <c r="F34" s="85"/>
      <c r="G34" s="85"/>
      <c r="H34" s="112"/>
      <c r="I34" s="112"/>
      <c r="J34" s="2"/>
      <c r="K34" s="3" t="s">
        <v>17</v>
      </c>
      <c r="L34" s="55">
        <v>244015</v>
      </c>
      <c r="M34" s="6"/>
    </row>
    <row r="35" spans="1:13" s="71" customFormat="1" ht="19.95" customHeight="1" x14ac:dyDescent="0.25">
      <c r="A35" s="64">
        <v>9</v>
      </c>
      <c r="B35" s="65" t="s">
        <v>545</v>
      </c>
      <c r="C35" s="66">
        <f>SUM(C8:C34)</f>
        <v>967300</v>
      </c>
      <c r="D35" s="67"/>
      <c r="E35" s="68"/>
      <c r="F35" s="68"/>
      <c r="G35" s="68"/>
      <c r="H35" s="68"/>
      <c r="I35" s="68"/>
      <c r="J35" s="68"/>
      <c r="K35" s="68"/>
      <c r="L35" s="69"/>
      <c r="M35" s="70"/>
    </row>
  </sheetData>
  <mergeCells count="80">
    <mergeCell ref="H32:H34"/>
    <mergeCell ref="I32:I34"/>
    <mergeCell ref="A32:A34"/>
    <mergeCell ref="B32:B34"/>
    <mergeCell ref="C32:C34"/>
    <mergeCell ref="D32:D34"/>
    <mergeCell ref="F32:F34"/>
    <mergeCell ref="G32:G34"/>
    <mergeCell ref="H26:H28"/>
    <mergeCell ref="I26:I28"/>
    <mergeCell ref="A29:A31"/>
    <mergeCell ref="B29:B31"/>
    <mergeCell ref="C29:C31"/>
    <mergeCell ref="D29:D31"/>
    <mergeCell ref="F29:F31"/>
    <mergeCell ref="G29:G31"/>
    <mergeCell ref="H29:H31"/>
    <mergeCell ref="I29:I31"/>
    <mergeCell ref="A26:A28"/>
    <mergeCell ref="B26:B28"/>
    <mergeCell ref="C26:C28"/>
    <mergeCell ref="D26:D28"/>
    <mergeCell ref="F26:F28"/>
    <mergeCell ref="G26:G28"/>
    <mergeCell ref="H20:H22"/>
    <mergeCell ref="I20:I22"/>
    <mergeCell ref="A23:A25"/>
    <mergeCell ref="B23:B25"/>
    <mergeCell ref="C23:C25"/>
    <mergeCell ref="D23:D25"/>
    <mergeCell ref="F23:F25"/>
    <mergeCell ref="G23:G25"/>
    <mergeCell ref="H23:H25"/>
    <mergeCell ref="I23:I25"/>
    <mergeCell ref="A20:A22"/>
    <mergeCell ref="B20:B22"/>
    <mergeCell ref="C20:C22"/>
    <mergeCell ref="D20:D22"/>
    <mergeCell ref="F20:F22"/>
    <mergeCell ref="G20:G22"/>
    <mergeCell ref="H14:H16"/>
    <mergeCell ref="I14:I16"/>
    <mergeCell ref="A17:A19"/>
    <mergeCell ref="B17:B19"/>
    <mergeCell ref="C17:C19"/>
    <mergeCell ref="D17:D19"/>
    <mergeCell ref="F17:F19"/>
    <mergeCell ref="G17:G19"/>
    <mergeCell ref="H17:H19"/>
    <mergeCell ref="I17:I19"/>
    <mergeCell ref="A14:A16"/>
    <mergeCell ref="B14:B16"/>
    <mergeCell ref="C14:C16"/>
    <mergeCell ref="D14:D16"/>
    <mergeCell ref="F14:F16"/>
    <mergeCell ref="G14:G16"/>
    <mergeCell ref="H8:H10"/>
    <mergeCell ref="I8:I10"/>
    <mergeCell ref="A11:A13"/>
    <mergeCell ref="B11:B13"/>
    <mergeCell ref="C11:C13"/>
    <mergeCell ref="D11:D13"/>
    <mergeCell ref="F11:F13"/>
    <mergeCell ref="G11:G13"/>
    <mergeCell ref="H11:H13"/>
    <mergeCell ref="I11:I13"/>
    <mergeCell ref="A8:A10"/>
    <mergeCell ref="B8:B10"/>
    <mergeCell ref="C8:C10"/>
    <mergeCell ref="D8:D10"/>
    <mergeCell ref="F8:F10"/>
    <mergeCell ref="G8:G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550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15" t="s">
        <v>388</v>
      </c>
      <c r="C8" s="82">
        <v>50000</v>
      </c>
      <c r="D8" s="82">
        <f t="shared" ref="D8" si="0">+C8</f>
        <v>50000</v>
      </c>
      <c r="E8" s="77" t="s">
        <v>14</v>
      </c>
      <c r="F8" s="85" t="s">
        <v>389</v>
      </c>
      <c r="G8" s="85">
        <f t="shared" ref="G8" si="1">+D8</f>
        <v>50000</v>
      </c>
      <c r="H8" s="112" t="str">
        <f t="shared" ref="H8" si="2">+F8</f>
        <v>เอ็ม.ซี.การไฟฟ้า</v>
      </c>
      <c r="I8" s="112">
        <f t="shared" ref="I8" si="3">+D8</f>
        <v>50000</v>
      </c>
      <c r="J8" s="2" t="s">
        <v>12</v>
      </c>
      <c r="K8" s="3" t="s">
        <v>15</v>
      </c>
      <c r="L8" s="55" t="s">
        <v>94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244019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244024</v>
      </c>
      <c r="M10" s="6"/>
    </row>
    <row r="11" spans="1:13" s="4" customFormat="1" ht="19.95" customHeight="1" x14ac:dyDescent="0.25">
      <c r="A11" s="93">
        <v>2</v>
      </c>
      <c r="B11" s="114" t="s">
        <v>390</v>
      </c>
      <c r="C11" s="81">
        <v>1039000</v>
      </c>
      <c r="D11" s="81">
        <f t="shared" ref="D11:D20" si="4">+C11</f>
        <v>1039000</v>
      </c>
      <c r="E11" s="76" t="s">
        <v>332</v>
      </c>
      <c r="F11" s="84" t="s">
        <v>391</v>
      </c>
      <c r="G11" s="84">
        <f t="shared" ref="G11" si="5">+D11</f>
        <v>1039000</v>
      </c>
      <c r="H11" s="111" t="str">
        <f t="shared" ref="H11" si="6">+F11</f>
        <v>บริษัทมิตซูเลย จำกัด</v>
      </c>
      <c r="I11" s="111">
        <f t="shared" ref="I11" si="7">+D11</f>
        <v>1039000</v>
      </c>
      <c r="J11" s="11" t="s">
        <v>12</v>
      </c>
      <c r="K11" s="12" t="s">
        <v>15</v>
      </c>
      <c r="L11" s="42" t="s">
        <v>96</v>
      </c>
    </row>
    <row r="12" spans="1:13" s="4" customFormat="1" ht="19.95" customHeight="1" x14ac:dyDescent="0.25">
      <c r="A12" s="94"/>
      <c r="B12" s="115"/>
      <c r="C12" s="82"/>
      <c r="D12" s="82"/>
      <c r="E12" s="77" t="s">
        <v>542</v>
      </c>
      <c r="F12" s="85"/>
      <c r="G12" s="85"/>
      <c r="H12" s="112"/>
      <c r="I12" s="112"/>
      <c r="J12" s="2" t="s">
        <v>13</v>
      </c>
      <c r="K12" s="3" t="s">
        <v>16</v>
      </c>
      <c r="L12" s="55">
        <v>244038</v>
      </c>
      <c r="M12" s="6"/>
    </row>
    <row r="13" spans="1:13" s="7" customFormat="1" ht="19.95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244129</v>
      </c>
      <c r="M13" s="6"/>
    </row>
    <row r="14" spans="1:13" s="4" customFormat="1" ht="19.95" customHeight="1" x14ac:dyDescent="0.25">
      <c r="A14" s="93">
        <v>3</v>
      </c>
      <c r="B14" s="114" t="s">
        <v>392</v>
      </c>
      <c r="C14" s="81">
        <v>17200</v>
      </c>
      <c r="D14" s="81">
        <f t="shared" si="4"/>
        <v>17200</v>
      </c>
      <c r="E14" s="76" t="s">
        <v>332</v>
      </c>
      <c r="F14" s="84" t="s">
        <v>193</v>
      </c>
      <c r="G14" s="84">
        <f t="shared" ref="G14" si="8">+D14</f>
        <v>17200</v>
      </c>
      <c r="H14" s="111" t="str">
        <f t="shared" ref="H14" si="9">+F14</f>
        <v>พี เจ การค้า</v>
      </c>
      <c r="I14" s="111">
        <f t="shared" ref="I14" si="10">+D14</f>
        <v>17200</v>
      </c>
      <c r="J14" s="11" t="s">
        <v>12</v>
      </c>
      <c r="K14" s="12" t="s">
        <v>15</v>
      </c>
      <c r="L14" s="42" t="s">
        <v>98</v>
      </c>
    </row>
    <row r="15" spans="1:13" s="4" customFormat="1" ht="19.95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244040</v>
      </c>
      <c r="M15" s="6"/>
    </row>
    <row r="16" spans="1:13" s="7" customFormat="1" ht="19.95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244044</v>
      </c>
      <c r="M16" s="6"/>
    </row>
    <row r="17" spans="1:13" s="4" customFormat="1" ht="20.100000000000001" customHeight="1" x14ac:dyDescent="0.25">
      <c r="A17" s="93">
        <v>4</v>
      </c>
      <c r="B17" s="114" t="s">
        <v>393</v>
      </c>
      <c r="C17" s="81">
        <v>7482</v>
      </c>
      <c r="D17" s="81">
        <f t="shared" si="4"/>
        <v>7482</v>
      </c>
      <c r="E17" s="76" t="s">
        <v>332</v>
      </c>
      <c r="F17" s="84" t="s">
        <v>350</v>
      </c>
      <c r="G17" s="84">
        <f t="shared" ref="G17" si="11">+D17</f>
        <v>7482</v>
      </c>
      <c r="H17" s="111" t="str">
        <f t="shared" ref="H17" si="12">+F17</f>
        <v>หจก.ไฮตรอน</v>
      </c>
      <c r="I17" s="111">
        <f t="shared" ref="I17" si="13">+D17</f>
        <v>7482</v>
      </c>
      <c r="J17" s="11" t="s">
        <v>12</v>
      </c>
      <c r="K17" s="12" t="s">
        <v>15</v>
      </c>
      <c r="L17" s="42" t="s">
        <v>102</v>
      </c>
    </row>
    <row r="18" spans="1:13" s="4" customFormat="1" ht="20.100000000000001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244040</v>
      </c>
      <c r="M18" s="6"/>
    </row>
    <row r="19" spans="1:13" s="7" customFormat="1" ht="20.100000000000001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244044</v>
      </c>
      <c r="M19" s="6"/>
    </row>
    <row r="20" spans="1:13" s="4" customFormat="1" ht="20.100000000000001" customHeight="1" x14ac:dyDescent="0.25">
      <c r="A20" s="93">
        <v>5</v>
      </c>
      <c r="B20" s="114" t="s">
        <v>394</v>
      </c>
      <c r="C20" s="81">
        <v>72081.45</v>
      </c>
      <c r="D20" s="81">
        <f t="shared" si="4"/>
        <v>72081.45</v>
      </c>
      <c r="E20" s="76" t="s">
        <v>332</v>
      </c>
      <c r="F20" s="84" t="s">
        <v>361</v>
      </c>
      <c r="G20" s="84">
        <f t="shared" ref="G20" si="14">+D20</f>
        <v>72081.45</v>
      </c>
      <c r="H20" s="111" t="str">
        <f t="shared" ref="H20" si="15">+F20</f>
        <v>สหกรณ์โคนมไทยมิลค์จำกัด</v>
      </c>
      <c r="I20" s="111">
        <f t="shared" ref="I20" si="16">+D20</f>
        <v>72081.45</v>
      </c>
      <c r="J20" s="11" t="s">
        <v>12</v>
      </c>
      <c r="K20" s="12" t="s">
        <v>15</v>
      </c>
      <c r="L20" s="42" t="s">
        <v>363</v>
      </c>
    </row>
    <row r="21" spans="1:13" s="4" customFormat="1" ht="20.100000000000001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244042</v>
      </c>
      <c r="M21" s="6"/>
    </row>
    <row r="22" spans="1:13" s="7" customFormat="1" ht="20.100000000000001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244074</v>
      </c>
      <c r="M22" s="6"/>
    </row>
    <row r="23" spans="1:13" s="4" customFormat="1" ht="20.100000000000001" customHeight="1" x14ac:dyDescent="0.25">
      <c r="A23" s="93">
        <v>6</v>
      </c>
      <c r="B23" s="114" t="s">
        <v>99</v>
      </c>
      <c r="C23" s="81">
        <v>5080.8999999999996</v>
      </c>
      <c r="D23" s="81">
        <f t="shared" ref="D23" si="17">+C23</f>
        <v>5080.8999999999996</v>
      </c>
      <c r="E23" s="76" t="s">
        <v>14</v>
      </c>
      <c r="F23" s="84" t="s">
        <v>101</v>
      </c>
      <c r="G23" s="84">
        <f t="shared" ref="G23" si="18">+D23</f>
        <v>5080.8999999999996</v>
      </c>
      <c r="H23" s="111" t="str">
        <f t="shared" ref="H23" si="19">+F23</f>
        <v>พัฒนชัยยนต์ ออโต้กรุ๊ป</v>
      </c>
      <c r="I23" s="111">
        <f t="shared" ref="I23" si="20">+D23</f>
        <v>5080.8999999999996</v>
      </c>
      <c r="J23" s="11" t="s">
        <v>12</v>
      </c>
      <c r="K23" s="12" t="s">
        <v>15</v>
      </c>
      <c r="L23" s="42" t="s">
        <v>102</v>
      </c>
    </row>
    <row r="24" spans="1:13" s="4" customFormat="1" ht="20.100000000000001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244019</v>
      </c>
      <c r="M24" s="6"/>
    </row>
    <row r="25" spans="1:13" s="7" customFormat="1" ht="20.100000000000001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244022</v>
      </c>
      <c r="M25" s="6"/>
    </row>
    <row r="26" spans="1:13" s="4" customFormat="1" ht="20.100000000000001" customHeight="1" x14ac:dyDescent="0.25">
      <c r="A26" s="93">
        <v>7</v>
      </c>
      <c r="B26" s="114" t="s">
        <v>103</v>
      </c>
      <c r="C26" s="81">
        <v>9300</v>
      </c>
      <c r="D26" s="81">
        <f t="shared" ref="D26:D41" si="21">+C26</f>
        <v>9300</v>
      </c>
      <c r="E26" s="76" t="s">
        <v>14</v>
      </c>
      <c r="F26" s="84" t="s">
        <v>27</v>
      </c>
      <c r="G26" s="84">
        <f t="shared" ref="G26" si="22">+D26</f>
        <v>9300</v>
      </c>
      <c r="H26" s="111" t="str">
        <f t="shared" ref="H26" si="23">+F26</f>
        <v>อั้งเซอร์วิส</v>
      </c>
      <c r="I26" s="111">
        <f t="shared" ref="I26" si="24">+D26</f>
        <v>9300</v>
      </c>
      <c r="J26" s="11" t="s">
        <v>12</v>
      </c>
      <c r="K26" s="12" t="s">
        <v>15</v>
      </c>
      <c r="L26" s="42" t="s">
        <v>104</v>
      </c>
    </row>
    <row r="27" spans="1:13" s="4" customFormat="1" ht="20.100000000000001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244021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244024</v>
      </c>
      <c r="M28" s="6"/>
    </row>
    <row r="29" spans="1:13" s="4" customFormat="1" ht="20.100000000000001" customHeight="1" x14ac:dyDescent="0.25">
      <c r="A29" s="93">
        <v>8</v>
      </c>
      <c r="B29" s="114" t="s">
        <v>105</v>
      </c>
      <c r="C29" s="81">
        <v>7250</v>
      </c>
      <c r="D29" s="81">
        <f t="shared" si="21"/>
        <v>7250</v>
      </c>
      <c r="E29" s="76" t="s">
        <v>14</v>
      </c>
      <c r="F29" s="84" t="s">
        <v>27</v>
      </c>
      <c r="G29" s="84">
        <f t="shared" ref="G29" si="25">+D29</f>
        <v>7250</v>
      </c>
      <c r="H29" s="111" t="str">
        <f t="shared" ref="H29" si="26">+F29</f>
        <v>อั้งเซอร์วิส</v>
      </c>
      <c r="I29" s="111">
        <f t="shared" ref="I29" si="27">+D29</f>
        <v>7250</v>
      </c>
      <c r="J29" s="11" t="s">
        <v>12</v>
      </c>
      <c r="K29" s="12" t="s">
        <v>15</v>
      </c>
      <c r="L29" s="42" t="s">
        <v>106</v>
      </c>
    </row>
    <row r="30" spans="1:13" s="4" customFormat="1" ht="20.100000000000001" customHeight="1" x14ac:dyDescent="0.25">
      <c r="A30" s="94"/>
      <c r="B30" s="115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244027</v>
      </c>
      <c r="M30" s="6"/>
    </row>
    <row r="31" spans="1:13" s="7" customFormat="1" ht="20.100000000000001" customHeight="1" x14ac:dyDescent="0.25">
      <c r="A31" s="95"/>
      <c r="B31" s="11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244030</v>
      </c>
      <c r="M31" s="6"/>
    </row>
    <row r="32" spans="1:13" s="4" customFormat="1" ht="20.100000000000001" customHeight="1" x14ac:dyDescent="0.25">
      <c r="A32" s="93">
        <v>9</v>
      </c>
      <c r="B32" s="114" t="s">
        <v>107</v>
      </c>
      <c r="C32" s="81">
        <v>498500</v>
      </c>
      <c r="D32" s="81">
        <f t="shared" si="21"/>
        <v>498500</v>
      </c>
      <c r="E32" s="76" t="s">
        <v>14</v>
      </c>
      <c r="F32" s="84" t="s">
        <v>33</v>
      </c>
      <c r="G32" s="84">
        <f t="shared" ref="G32" si="28">+D32</f>
        <v>498500</v>
      </c>
      <c r="H32" s="111" t="str">
        <f t="shared" ref="H32" si="29">+F32</f>
        <v>ศุภฤกษ์พาณิชย์</v>
      </c>
      <c r="I32" s="111">
        <f t="shared" ref="I32" si="30">+D32</f>
        <v>498500</v>
      </c>
      <c r="J32" s="11" t="s">
        <v>12</v>
      </c>
      <c r="K32" s="12" t="s">
        <v>15</v>
      </c>
      <c r="L32" s="42" t="s">
        <v>108</v>
      </c>
    </row>
    <row r="33" spans="1:13" s="4" customFormat="1" ht="20.100000000000001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244031</v>
      </c>
      <c r="M33" s="6"/>
    </row>
    <row r="34" spans="1:13" s="7" customFormat="1" ht="20.100000000000001" customHeight="1" x14ac:dyDescent="0.25">
      <c r="A34" s="95"/>
      <c r="B34" s="11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244092</v>
      </c>
      <c r="M34" s="6"/>
    </row>
    <row r="35" spans="1:13" s="4" customFormat="1" ht="20.100000000000001" customHeight="1" x14ac:dyDescent="0.25">
      <c r="A35" s="93">
        <v>10</v>
      </c>
      <c r="B35" s="114" t="s">
        <v>109</v>
      </c>
      <c r="C35" s="81">
        <v>497500</v>
      </c>
      <c r="D35" s="81">
        <f t="shared" si="21"/>
        <v>497500</v>
      </c>
      <c r="E35" s="76" t="s">
        <v>14</v>
      </c>
      <c r="F35" s="84" t="s">
        <v>39</v>
      </c>
      <c r="G35" s="84">
        <f t="shared" ref="G35" si="31">+D35</f>
        <v>497500</v>
      </c>
      <c r="H35" s="111" t="str">
        <f t="shared" ref="H35" si="32">+F35</f>
        <v>ป.จิราวัฒน์</v>
      </c>
      <c r="I35" s="111">
        <f t="shared" ref="I35" si="33">+D35</f>
        <v>497500</v>
      </c>
      <c r="J35" s="11" t="s">
        <v>12</v>
      </c>
      <c r="K35" s="12" t="s">
        <v>15</v>
      </c>
      <c r="L35" s="42" t="s">
        <v>110</v>
      </c>
    </row>
    <row r="36" spans="1:13" s="4" customFormat="1" ht="20.100000000000001" customHeight="1" x14ac:dyDescent="0.25">
      <c r="A36" s="94"/>
      <c r="B36" s="115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244031</v>
      </c>
      <c r="M36" s="6"/>
    </row>
    <row r="37" spans="1:13" s="7" customFormat="1" ht="20.100000000000001" customHeight="1" x14ac:dyDescent="0.25">
      <c r="A37" s="95"/>
      <c r="B37" s="11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244092</v>
      </c>
      <c r="M37" s="6"/>
    </row>
    <row r="38" spans="1:13" s="4" customFormat="1" ht="20.100000000000001" customHeight="1" x14ac:dyDescent="0.25">
      <c r="A38" s="93">
        <v>11</v>
      </c>
      <c r="B38" s="114" t="s">
        <v>111</v>
      </c>
      <c r="C38" s="81">
        <v>222500</v>
      </c>
      <c r="D38" s="81">
        <f t="shared" si="21"/>
        <v>222500</v>
      </c>
      <c r="E38" s="76" t="s">
        <v>14</v>
      </c>
      <c r="F38" s="84" t="s">
        <v>23</v>
      </c>
      <c r="G38" s="84">
        <f t="shared" ref="G38" si="34">+D38</f>
        <v>222500</v>
      </c>
      <c r="H38" s="111" t="str">
        <f t="shared" ref="H38" si="35">+F38</f>
        <v>สลัดการช่าง</v>
      </c>
      <c r="I38" s="111">
        <f t="shared" ref="I38" si="36">+D38</f>
        <v>222500</v>
      </c>
      <c r="J38" s="11" t="s">
        <v>12</v>
      </c>
      <c r="K38" s="12" t="s">
        <v>15</v>
      </c>
      <c r="L38" s="42" t="s">
        <v>112</v>
      </c>
    </row>
    <row r="39" spans="1:13" s="4" customFormat="1" ht="20.100000000000001" customHeight="1" x14ac:dyDescent="0.25">
      <c r="A39" s="94"/>
      <c r="B39" s="115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244031</v>
      </c>
      <c r="M39" s="6"/>
    </row>
    <row r="40" spans="1:13" s="7" customFormat="1" ht="20.100000000000001" customHeight="1" x14ac:dyDescent="0.25">
      <c r="A40" s="95"/>
      <c r="B40" s="11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244062</v>
      </c>
      <c r="M40" s="6"/>
    </row>
    <row r="41" spans="1:13" s="4" customFormat="1" ht="20.100000000000001" customHeight="1" x14ac:dyDescent="0.25">
      <c r="A41" s="93">
        <v>12</v>
      </c>
      <c r="B41" s="114" t="s">
        <v>113</v>
      </c>
      <c r="C41" s="81">
        <v>270000</v>
      </c>
      <c r="D41" s="81">
        <f t="shared" si="21"/>
        <v>270000</v>
      </c>
      <c r="E41" s="76" t="s">
        <v>14</v>
      </c>
      <c r="F41" s="84" t="s">
        <v>21</v>
      </c>
      <c r="G41" s="84">
        <f t="shared" ref="G41" si="37">+D41</f>
        <v>270000</v>
      </c>
      <c r="H41" s="111" t="str">
        <f t="shared" ref="H41" si="38">+F41</f>
        <v>คำสอนพาณิชย์</v>
      </c>
      <c r="I41" s="111">
        <f t="shared" ref="I41" si="39">+D41</f>
        <v>270000</v>
      </c>
      <c r="J41" s="11" t="s">
        <v>12</v>
      </c>
      <c r="K41" s="12" t="s">
        <v>15</v>
      </c>
      <c r="L41" s="42" t="s">
        <v>114</v>
      </c>
    </row>
    <row r="42" spans="1:13" s="4" customFormat="1" ht="20.100000000000001" customHeight="1" x14ac:dyDescent="0.25">
      <c r="A42" s="94"/>
      <c r="B42" s="115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244031</v>
      </c>
      <c r="M42" s="6"/>
    </row>
    <row r="43" spans="1:13" s="7" customFormat="1" ht="20.100000000000001" customHeight="1" x14ac:dyDescent="0.25">
      <c r="A43" s="95"/>
      <c r="B43" s="11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244062</v>
      </c>
      <c r="M43" s="6"/>
    </row>
    <row r="44" spans="1:13" s="4" customFormat="1" ht="20.100000000000001" customHeight="1" x14ac:dyDescent="0.25">
      <c r="A44" s="93">
        <v>13</v>
      </c>
      <c r="B44" s="114" t="s">
        <v>115</v>
      </c>
      <c r="C44" s="81">
        <v>348700</v>
      </c>
      <c r="D44" s="81">
        <f t="shared" ref="D44" si="40">+C44</f>
        <v>348700</v>
      </c>
      <c r="E44" s="76" t="s">
        <v>14</v>
      </c>
      <c r="F44" s="84" t="s">
        <v>31</v>
      </c>
      <c r="G44" s="84">
        <f t="shared" ref="G44" si="41">+D44</f>
        <v>348700</v>
      </c>
      <c r="H44" s="111" t="str">
        <f t="shared" ref="H44" si="42">+F44</f>
        <v>ยี่หวาพาณิชย์</v>
      </c>
      <c r="I44" s="111">
        <f t="shared" ref="I44" si="43">+D44</f>
        <v>348700</v>
      </c>
      <c r="J44" s="11" t="s">
        <v>12</v>
      </c>
      <c r="K44" s="12" t="s">
        <v>15</v>
      </c>
      <c r="L44" s="42" t="s">
        <v>116</v>
      </c>
    </row>
    <row r="45" spans="1:13" s="4" customFormat="1" ht="20.100000000000001" customHeight="1" x14ac:dyDescent="0.25">
      <c r="A45" s="94"/>
      <c r="B45" s="115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244031</v>
      </c>
      <c r="M45" s="6"/>
    </row>
    <row r="46" spans="1:13" s="7" customFormat="1" ht="20.100000000000001" customHeight="1" x14ac:dyDescent="0.25">
      <c r="A46" s="95"/>
      <c r="B46" s="11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244092</v>
      </c>
      <c r="M46" s="6"/>
    </row>
    <row r="47" spans="1:13" s="4" customFormat="1" ht="20.100000000000001" customHeight="1" x14ac:dyDescent="0.25">
      <c r="A47" s="93">
        <v>14</v>
      </c>
      <c r="B47" s="114" t="s">
        <v>117</v>
      </c>
      <c r="C47" s="81">
        <v>496000</v>
      </c>
      <c r="D47" s="81">
        <f t="shared" ref="D47:D62" si="44">+C47</f>
        <v>496000</v>
      </c>
      <c r="E47" s="76" t="s">
        <v>14</v>
      </c>
      <c r="F47" s="84" t="s">
        <v>28</v>
      </c>
      <c r="G47" s="84">
        <f t="shared" ref="G47" si="45">+D47</f>
        <v>496000</v>
      </c>
      <c r="H47" s="111" t="str">
        <f t="shared" ref="H47" si="46">+F47</f>
        <v>เฉลิมเกียรติคอนสตรัคชั่น</v>
      </c>
      <c r="I47" s="111">
        <f t="shared" ref="I47" si="47">+D47</f>
        <v>496000</v>
      </c>
      <c r="J47" s="11" t="s">
        <v>12</v>
      </c>
      <c r="K47" s="12" t="s">
        <v>15</v>
      </c>
      <c r="L47" s="42" t="s">
        <v>118</v>
      </c>
    </row>
    <row r="48" spans="1:13" s="4" customFormat="1" ht="20.100000000000001" customHeight="1" x14ac:dyDescent="0.25">
      <c r="A48" s="94"/>
      <c r="B48" s="115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244031</v>
      </c>
      <c r="M48" s="6"/>
    </row>
    <row r="49" spans="1:13" s="7" customFormat="1" ht="20.100000000000001" customHeight="1" x14ac:dyDescent="0.25">
      <c r="A49" s="95"/>
      <c r="B49" s="11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244092</v>
      </c>
      <c r="M49" s="6"/>
    </row>
    <row r="50" spans="1:13" s="4" customFormat="1" ht="20.100000000000001" customHeight="1" x14ac:dyDescent="0.25">
      <c r="A50" s="93">
        <v>15</v>
      </c>
      <c r="B50" s="114" t="s">
        <v>119</v>
      </c>
      <c r="C50" s="81">
        <v>5115</v>
      </c>
      <c r="D50" s="81">
        <f t="shared" si="44"/>
        <v>5115</v>
      </c>
      <c r="E50" s="76" t="s">
        <v>14</v>
      </c>
      <c r="F50" s="84" t="s">
        <v>120</v>
      </c>
      <c r="G50" s="84">
        <f t="shared" ref="G50" si="48">+D50</f>
        <v>5115</v>
      </c>
      <c r="H50" s="111" t="str">
        <f t="shared" ref="H50" si="49">+F50</f>
        <v>นางระยอง ขวัญโทน</v>
      </c>
      <c r="I50" s="111">
        <f t="shared" ref="I50" si="50">+D50</f>
        <v>5115</v>
      </c>
      <c r="J50" s="11" t="s">
        <v>12</v>
      </c>
      <c r="K50" s="12" t="s">
        <v>15</v>
      </c>
      <c r="L50" s="42" t="s">
        <v>121</v>
      </c>
    </row>
    <row r="51" spans="1:13" s="4" customFormat="1" ht="20.100000000000001" customHeight="1" x14ac:dyDescent="0.25">
      <c r="A51" s="94"/>
      <c r="B51" s="115"/>
      <c r="C51" s="82"/>
      <c r="D51" s="82"/>
      <c r="E51" s="77" t="s">
        <v>330</v>
      </c>
      <c r="F51" s="85"/>
      <c r="G51" s="85"/>
      <c r="H51" s="112"/>
      <c r="I51" s="112"/>
      <c r="J51" s="2" t="s">
        <v>13</v>
      </c>
      <c r="K51" s="3" t="s">
        <v>16</v>
      </c>
      <c r="L51" s="55">
        <v>244033</v>
      </c>
      <c r="M51" s="6"/>
    </row>
    <row r="52" spans="1:13" s="7" customFormat="1" ht="20.100000000000001" customHeight="1" x14ac:dyDescent="0.25">
      <c r="A52" s="95"/>
      <c r="B52" s="116"/>
      <c r="C52" s="83"/>
      <c r="D52" s="83"/>
      <c r="E52" s="78"/>
      <c r="F52" s="86"/>
      <c r="G52" s="86"/>
      <c r="H52" s="113"/>
      <c r="I52" s="113"/>
      <c r="J52" s="8"/>
      <c r="K52" s="9" t="s">
        <v>17</v>
      </c>
      <c r="L52" s="58">
        <v>244049</v>
      </c>
      <c r="M52" s="6"/>
    </row>
    <row r="53" spans="1:13" s="4" customFormat="1" ht="20.100000000000001" customHeight="1" x14ac:dyDescent="0.25">
      <c r="A53" s="93">
        <v>16</v>
      </c>
      <c r="B53" s="114" t="s">
        <v>122</v>
      </c>
      <c r="C53" s="81">
        <v>497000</v>
      </c>
      <c r="D53" s="81">
        <f t="shared" si="44"/>
        <v>497000</v>
      </c>
      <c r="E53" s="76" t="s">
        <v>14</v>
      </c>
      <c r="F53" s="84" t="s">
        <v>38</v>
      </c>
      <c r="G53" s="84">
        <f t="shared" ref="G53" si="51">+D53</f>
        <v>497000</v>
      </c>
      <c r="H53" s="111" t="str">
        <f t="shared" ref="H53" si="52">+F53</f>
        <v>สัญญาก่อสร้าง</v>
      </c>
      <c r="I53" s="111">
        <f t="shared" ref="I53" si="53">+D53</f>
        <v>497000</v>
      </c>
      <c r="J53" s="11" t="s">
        <v>12</v>
      </c>
      <c r="K53" s="12" t="s">
        <v>15</v>
      </c>
      <c r="L53" s="42" t="s">
        <v>123</v>
      </c>
    </row>
    <row r="54" spans="1:13" s="4" customFormat="1" ht="20.100000000000001" customHeight="1" x14ac:dyDescent="0.25">
      <c r="A54" s="94"/>
      <c r="B54" s="115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244035</v>
      </c>
      <c r="M54" s="6"/>
    </row>
    <row r="55" spans="1:13" s="7" customFormat="1" ht="20.100000000000001" customHeight="1" x14ac:dyDescent="0.25">
      <c r="A55" s="95"/>
      <c r="B55" s="11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244096</v>
      </c>
      <c r="M55" s="6"/>
    </row>
    <row r="56" spans="1:13" s="4" customFormat="1" ht="20.100000000000001" customHeight="1" x14ac:dyDescent="0.25">
      <c r="A56" s="93">
        <v>17</v>
      </c>
      <c r="B56" s="114" t="s">
        <v>124</v>
      </c>
      <c r="C56" s="81">
        <v>264000</v>
      </c>
      <c r="D56" s="81">
        <f t="shared" si="44"/>
        <v>264000</v>
      </c>
      <c r="E56" s="76" t="s">
        <v>14</v>
      </c>
      <c r="F56" s="84" t="s">
        <v>39</v>
      </c>
      <c r="G56" s="84">
        <f t="shared" ref="G56" si="54">+D56</f>
        <v>264000</v>
      </c>
      <c r="H56" s="111" t="str">
        <f t="shared" ref="H56" si="55">+F56</f>
        <v>ป.จิราวัฒน์</v>
      </c>
      <c r="I56" s="111">
        <f t="shared" ref="I56" si="56">+D56</f>
        <v>264000</v>
      </c>
      <c r="J56" s="11" t="s">
        <v>12</v>
      </c>
      <c r="K56" s="12" t="s">
        <v>15</v>
      </c>
      <c r="L56" s="42" t="s">
        <v>125</v>
      </c>
    </row>
    <row r="57" spans="1:13" s="4" customFormat="1" ht="20.100000000000001" customHeight="1" x14ac:dyDescent="0.25">
      <c r="A57" s="94"/>
      <c r="B57" s="115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244035</v>
      </c>
      <c r="M57" s="6"/>
    </row>
    <row r="58" spans="1:13" s="7" customFormat="1" ht="20.100000000000001" customHeight="1" x14ac:dyDescent="0.25">
      <c r="A58" s="95"/>
      <c r="B58" s="11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244096</v>
      </c>
      <c r="M58" s="6"/>
    </row>
    <row r="59" spans="1:13" s="4" customFormat="1" ht="20.100000000000001" customHeight="1" x14ac:dyDescent="0.25">
      <c r="A59" s="93">
        <v>18</v>
      </c>
      <c r="B59" s="114" t="s">
        <v>126</v>
      </c>
      <c r="C59" s="81">
        <v>350000</v>
      </c>
      <c r="D59" s="81">
        <f t="shared" si="44"/>
        <v>350000</v>
      </c>
      <c r="E59" s="76" t="s">
        <v>14</v>
      </c>
      <c r="F59" s="84" t="s">
        <v>33</v>
      </c>
      <c r="G59" s="84">
        <f t="shared" ref="G59" si="57">+D59</f>
        <v>350000</v>
      </c>
      <c r="H59" s="111" t="str">
        <f t="shared" ref="H59" si="58">+F59</f>
        <v>ศุภฤกษ์พาณิชย์</v>
      </c>
      <c r="I59" s="111">
        <f t="shared" ref="I59" si="59">+D59</f>
        <v>350000</v>
      </c>
      <c r="J59" s="11" t="s">
        <v>12</v>
      </c>
      <c r="K59" s="12" t="s">
        <v>15</v>
      </c>
      <c r="L59" s="42" t="s">
        <v>127</v>
      </c>
    </row>
    <row r="60" spans="1:13" s="4" customFormat="1" ht="20.100000000000001" customHeight="1" x14ac:dyDescent="0.25">
      <c r="A60" s="94"/>
      <c r="B60" s="115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244035</v>
      </c>
      <c r="M60" s="6"/>
    </row>
    <row r="61" spans="1:13" s="7" customFormat="1" ht="20.100000000000001" customHeight="1" x14ac:dyDescent="0.25">
      <c r="A61" s="95"/>
      <c r="B61" s="11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244096</v>
      </c>
      <c r="M61" s="6"/>
    </row>
    <row r="62" spans="1:13" s="4" customFormat="1" ht="20.100000000000001" customHeight="1" x14ac:dyDescent="0.25">
      <c r="A62" s="93">
        <v>19</v>
      </c>
      <c r="B62" s="114" t="s">
        <v>128</v>
      </c>
      <c r="C62" s="81">
        <v>499000</v>
      </c>
      <c r="D62" s="81">
        <f t="shared" si="44"/>
        <v>499000</v>
      </c>
      <c r="E62" s="76" t="s">
        <v>14</v>
      </c>
      <c r="F62" s="84" t="s">
        <v>23</v>
      </c>
      <c r="G62" s="84">
        <f t="shared" ref="G62" si="60">+D62</f>
        <v>499000</v>
      </c>
      <c r="H62" s="111" t="str">
        <f t="shared" ref="H62" si="61">+F62</f>
        <v>สลัดการช่าง</v>
      </c>
      <c r="I62" s="111">
        <f t="shared" ref="I62" si="62">+D62</f>
        <v>499000</v>
      </c>
      <c r="J62" s="11" t="s">
        <v>12</v>
      </c>
      <c r="K62" s="12" t="s">
        <v>15</v>
      </c>
      <c r="L62" s="42" t="s">
        <v>129</v>
      </c>
    </row>
    <row r="63" spans="1:13" s="4" customFormat="1" ht="20.100000000000001" customHeight="1" x14ac:dyDescent="0.25">
      <c r="A63" s="94"/>
      <c r="B63" s="115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244035</v>
      </c>
      <c r="M63" s="6"/>
    </row>
    <row r="64" spans="1:13" s="7" customFormat="1" ht="20.100000000000001" customHeight="1" x14ac:dyDescent="0.25">
      <c r="A64" s="95"/>
      <c r="B64" s="11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244066</v>
      </c>
      <c r="M64" s="6"/>
    </row>
    <row r="65" spans="1:13" s="4" customFormat="1" ht="20.100000000000001" customHeight="1" x14ac:dyDescent="0.25">
      <c r="A65" s="93">
        <v>20</v>
      </c>
      <c r="B65" s="114" t="s">
        <v>130</v>
      </c>
      <c r="C65" s="81">
        <v>498000</v>
      </c>
      <c r="D65" s="81">
        <f t="shared" ref="D65" si="63">+C65</f>
        <v>498000</v>
      </c>
      <c r="E65" s="76" t="s">
        <v>14</v>
      </c>
      <c r="F65" s="84" t="s">
        <v>131</v>
      </c>
      <c r="G65" s="84">
        <f t="shared" ref="G65" si="64">+D65</f>
        <v>498000</v>
      </c>
      <c r="H65" s="111" t="str">
        <f t="shared" ref="H65" si="65">+F65</f>
        <v>หจก.กิตติพล โฮมมาร์ท</v>
      </c>
      <c r="I65" s="111">
        <f t="shared" ref="I65" si="66">+D65</f>
        <v>498000</v>
      </c>
      <c r="J65" s="11" t="s">
        <v>12</v>
      </c>
      <c r="K65" s="12" t="s">
        <v>15</v>
      </c>
      <c r="L65" s="42" t="s">
        <v>132</v>
      </c>
    </row>
    <row r="66" spans="1:13" s="4" customFormat="1" ht="20.100000000000001" customHeight="1" x14ac:dyDescent="0.25">
      <c r="A66" s="94"/>
      <c r="B66" s="115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244038</v>
      </c>
      <c r="M66" s="6"/>
    </row>
    <row r="67" spans="1:13" s="7" customFormat="1" ht="20.100000000000001" customHeight="1" x14ac:dyDescent="0.25">
      <c r="A67" s="95"/>
      <c r="B67" s="11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244099</v>
      </c>
      <c r="M67" s="6"/>
    </row>
    <row r="68" spans="1:13" s="4" customFormat="1" ht="20.100000000000001" customHeight="1" x14ac:dyDescent="0.25">
      <c r="A68" s="93">
        <v>21</v>
      </c>
      <c r="B68" s="114" t="s">
        <v>133</v>
      </c>
      <c r="C68" s="81">
        <v>497000</v>
      </c>
      <c r="D68" s="81">
        <f t="shared" ref="D68:D74" si="67">+C68</f>
        <v>497000</v>
      </c>
      <c r="E68" s="76" t="s">
        <v>14</v>
      </c>
      <c r="F68" s="84" t="s">
        <v>134</v>
      </c>
      <c r="G68" s="84">
        <f t="shared" ref="G68" si="68">+D68</f>
        <v>497000</v>
      </c>
      <c r="H68" s="111" t="str">
        <f t="shared" ref="H68" si="69">+F68</f>
        <v>หจก.ยศซัพพลาย</v>
      </c>
      <c r="I68" s="111">
        <f t="shared" ref="I68" si="70">+D68</f>
        <v>497000</v>
      </c>
      <c r="J68" s="11" t="s">
        <v>12</v>
      </c>
      <c r="K68" s="12" t="s">
        <v>15</v>
      </c>
      <c r="L68" s="42" t="s">
        <v>135</v>
      </c>
    </row>
    <row r="69" spans="1:13" s="4" customFormat="1" ht="20.100000000000001" customHeight="1" x14ac:dyDescent="0.25">
      <c r="A69" s="94"/>
      <c r="B69" s="115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244038</v>
      </c>
      <c r="M69" s="6"/>
    </row>
    <row r="70" spans="1:13" s="7" customFormat="1" ht="20.100000000000001" customHeight="1" x14ac:dyDescent="0.25">
      <c r="A70" s="95"/>
      <c r="B70" s="11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244099</v>
      </c>
      <c r="M70" s="6"/>
    </row>
    <row r="71" spans="1:13" s="4" customFormat="1" ht="20.100000000000001" customHeight="1" x14ac:dyDescent="0.25">
      <c r="A71" s="93">
        <v>22</v>
      </c>
      <c r="B71" s="114" t="s">
        <v>136</v>
      </c>
      <c r="C71" s="81">
        <v>492700</v>
      </c>
      <c r="D71" s="81">
        <f t="shared" si="67"/>
        <v>492700</v>
      </c>
      <c r="E71" s="76" t="s">
        <v>14</v>
      </c>
      <c r="F71" s="84" t="s">
        <v>134</v>
      </c>
      <c r="G71" s="84">
        <f t="shared" ref="G71" si="71">+D71</f>
        <v>492700</v>
      </c>
      <c r="H71" s="111" t="str">
        <f t="shared" ref="H71" si="72">+F71</f>
        <v>หจก.ยศซัพพลาย</v>
      </c>
      <c r="I71" s="111">
        <f t="shared" ref="I71" si="73">+D71</f>
        <v>492700</v>
      </c>
      <c r="J71" s="11" t="s">
        <v>12</v>
      </c>
      <c r="K71" s="12" t="s">
        <v>15</v>
      </c>
      <c r="L71" s="42" t="s">
        <v>137</v>
      </c>
    </row>
    <row r="72" spans="1:13" s="4" customFormat="1" ht="20.100000000000001" customHeight="1" x14ac:dyDescent="0.25">
      <c r="A72" s="94"/>
      <c r="B72" s="115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244039</v>
      </c>
      <c r="M72" s="6"/>
    </row>
    <row r="73" spans="1:13" s="7" customFormat="1" ht="20.100000000000001" customHeight="1" x14ac:dyDescent="0.25">
      <c r="A73" s="95"/>
      <c r="B73" s="11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244100</v>
      </c>
      <c r="M73" s="6"/>
    </row>
    <row r="74" spans="1:13" s="4" customFormat="1" ht="20.100000000000001" customHeight="1" x14ac:dyDescent="0.25">
      <c r="A74" s="93">
        <v>23</v>
      </c>
      <c r="B74" s="114" t="s">
        <v>138</v>
      </c>
      <c r="C74" s="81">
        <v>496400</v>
      </c>
      <c r="D74" s="81">
        <f t="shared" si="67"/>
        <v>496400</v>
      </c>
      <c r="E74" s="76" t="s">
        <v>14</v>
      </c>
      <c r="F74" s="84" t="s">
        <v>32</v>
      </c>
      <c r="G74" s="84">
        <f t="shared" ref="G74" si="74">+D74</f>
        <v>496400</v>
      </c>
      <c r="H74" s="111" t="str">
        <f t="shared" ref="H74" si="75">+F74</f>
        <v>ไทยพาณิช</v>
      </c>
      <c r="I74" s="111">
        <f t="shared" ref="I74" si="76">+D74</f>
        <v>496400</v>
      </c>
      <c r="J74" s="11" t="s">
        <v>12</v>
      </c>
      <c r="K74" s="12" t="s">
        <v>15</v>
      </c>
      <c r="L74" s="42" t="s">
        <v>139</v>
      </c>
    </row>
    <row r="75" spans="1:13" s="4" customFormat="1" ht="20.100000000000001" customHeight="1" x14ac:dyDescent="0.25">
      <c r="A75" s="94"/>
      <c r="B75" s="115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244039</v>
      </c>
      <c r="M75" s="6"/>
    </row>
    <row r="76" spans="1:13" s="7" customFormat="1" ht="20.100000000000001" customHeight="1" x14ac:dyDescent="0.25">
      <c r="A76" s="95"/>
      <c r="B76" s="116"/>
      <c r="C76" s="83"/>
      <c r="D76" s="83"/>
      <c r="E76" s="78"/>
      <c r="F76" s="86"/>
      <c r="G76" s="86"/>
      <c r="H76" s="113"/>
      <c r="I76" s="113"/>
      <c r="J76" s="8"/>
      <c r="K76" s="9" t="s">
        <v>17</v>
      </c>
      <c r="L76" s="58">
        <v>244100</v>
      </c>
      <c r="M76" s="6"/>
    </row>
    <row r="77" spans="1:13" s="4" customFormat="1" ht="20.100000000000001" customHeight="1" x14ac:dyDescent="0.25">
      <c r="A77" s="93">
        <v>24</v>
      </c>
      <c r="B77" s="114" t="s">
        <v>388</v>
      </c>
      <c r="C77" s="81">
        <v>50000</v>
      </c>
      <c r="D77" s="81">
        <f t="shared" ref="D77" si="77">+C77</f>
        <v>50000</v>
      </c>
      <c r="E77" s="76" t="s">
        <v>332</v>
      </c>
      <c r="F77" s="84" t="s">
        <v>389</v>
      </c>
      <c r="G77" s="84">
        <f t="shared" ref="G77" si="78">+D77</f>
        <v>50000</v>
      </c>
      <c r="H77" s="111" t="str">
        <f t="shared" ref="H77" si="79">+F77</f>
        <v>เอ็ม.ซี.การไฟฟ้า</v>
      </c>
      <c r="I77" s="111">
        <f t="shared" ref="I77" si="80">+D77</f>
        <v>50000</v>
      </c>
      <c r="J77" s="11" t="s">
        <v>12</v>
      </c>
      <c r="K77" s="12" t="s">
        <v>15</v>
      </c>
      <c r="L77" s="42" t="s">
        <v>94</v>
      </c>
    </row>
    <row r="78" spans="1:13" s="4" customFormat="1" ht="20.100000000000001" customHeight="1" x14ac:dyDescent="0.25">
      <c r="A78" s="94"/>
      <c r="B78" s="115"/>
      <c r="C78" s="82"/>
      <c r="D78" s="82"/>
      <c r="E78" s="77" t="s">
        <v>330</v>
      </c>
      <c r="F78" s="85"/>
      <c r="G78" s="85"/>
      <c r="H78" s="112"/>
      <c r="I78" s="112"/>
      <c r="J78" s="2" t="s">
        <v>13</v>
      </c>
      <c r="K78" s="3" t="s">
        <v>16</v>
      </c>
      <c r="L78" s="55">
        <v>244019</v>
      </c>
      <c r="M78" s="6"/>
    </row>
    <row r="79" spans="1:13" s="7" customFormat="1" ht="20.100000000000001" customHeight="1" x14ac:dyDescent="0.25">
      <c r="A79" s="95"/>
      <c r="B79" s="116"/>
      <c r="C79" s="83"/>
      <c r="D79" s="83"/>
      <c r="E79" s="78"/>
      <c r="F79" s="86"/>
      <c r="G79" s="86"/>
      <c r="H79" s="113"/>
      <c r="I79" s="113"/>
      <c r="J79" s="8"/>
      <c r="K79" s="9" t="s">
        <v>17</v>
      </c>
      <c r="L79" s="58">
        <v>244024</v>
      </c>
      <c r="M79" s="6"/>
    </row>
    <row r="80" spans="1:13" s="4" customFormat="1" ht="20.100000000000001" customHeight="1" x14ac:dyDescent="0.25">
      <c r="A80" s="93">
        <v>25</v>
      </c>
      <c r="B80" s="114" t="s">
        <v>390</v>
      </c>
      <c r="C80" s="81">
        <v>1039000</v>
      </c>
      <c r="D80" s="81">
        <f t="shared" ref="D80:D89" si="81">+C80</f>
        <v>1039000</v>
      </c>
      <c r="E80" s="76" t="s">
        <v>332</v>
      </c>
      <c r="F80" s="84" t="s">
        <v>391</v>
      </c>
      <c r="G80" s="84">
        <f t="shared" ref="G80" si="82">+D80</f>
        <v>1039000</v>
      </c>
      <c r="H80" s="111" t="str">
        <f t="shared" ref="H80" si="83">+F80</f>
        <v>บริษัทมิตซูเลย จำกัด</v>
      </c>
      <c r="I80" s="111">
        <f t="shared" ref="I80" si="84">+D80</f>
        <v>1039000</v>
      </c>
      <c r="J80" s="11" t="s">
        <v>12</v>
      </c>
      <c r="K80" s="12" t="s">
        <v>15</v>
      </c>
      <c r="L80" s="42" t="s">
        <v>96</v>
      </c>
    </row>
    <row r="81" spans="1:13" s="4" customFormat="1" ht="20.100000000000001" customHeight="1" x14ac:dyDescent="0.25">
      <c r="A81" s="94"/>
      <c r="B81" s="115"/>
      <c r="C81" s="82"/>
      <c r="D81" s="82"/>
      <c r="E81" s="77" t="s">
        <v>330</v>
      </c>
      <c r="F81" s="85"/>
      <c r="G81" s="85"/>
      <c r="H81" s="112"/>
      <c r="I81" s="112"/>
      <c r="J81" s="2" t="s">
        <v>13</v>
      </c>
      <c r="K81" s="3" t="s">
        <v>16</v>
      </c>
      <c r="L81" s="55">
        <v>244038</v>
      </c>
      <c r="M81" s="6"/>
    </row>
    <row r="82" spans="1:13" s="7" customFormat="1" ht="20.100000000000001" customHeight="1" x14ac:dyDescent="0.25">
      <c r="A82" s="95"/>
      <c r="B82" s="116"/>
      <c r="C82" s="83"/>
      <c r="D82" s="83"/>
      <c r="E82" s="78"/>
      <c r="F82" s="86"/>
      <c r="G82" s="86"/>
      <c r="H82" s="113"/>
      <c r="I82" s="113"/>
      <c r="J82" s="8"/>
      <c r="K82" s="9" t="s">
        <v>17</v>
      </c>
      <c r="L82" s="58">
        <v>244129</v>
      </c>
      <c r="M82" s="6"/>
    </row>
    <row r="83" spans="1:13" s="4" customFormat="1" ht="20.100000000000001" customHeight="1" x14ac:dyDescent="0.25">
      <c r="A83" s="93">
        <v>26</v>
      </c>
      <c r="B83" s="114" t="s">
        <v>392</v>
      </c>
      <c r="C83" s="81">
        <v>17200</v>
      </c>
      <c r="D83" s="81">
        <f t="shared" si="81"/>
        <v>17200</v>
      </c>
      <c r="E83" s="76" t="s">
        <v>332</v>
      </c>
      <c r="F83" s="84" t="s">
        <v>193</v>
      </c>
      <c r="G83" s="84">
        <f t="shared" ref="G83" si="85">+D83</f>
        <v>17200</v>
      </c>
      <c r="H83" s="111" t="str">
        <f t="shared" ref="H83" si="86">+F83</f>
        <v>พี เจ การค้า</v>
      </c>
      <c r="I83" s="111">
        <f t="shared" ref="I83" si="87">+D83</f>
        <v>17200</v>
      </c>
      <c r="J83" s="11" t="s">
        <v>12</v>
      </c>
      <c r="K83" s="12" t="s">
        <v>15</v>
      </c>
      <c r="L83" s="42" t="s">
        <v>98</v>
      </c>
    </row>
    <row r="84" spans="1:13" s="4" customFormat="1" ht="20.100000000000001" customHeight="1" x14ac:dyDescent="0.25">
      <c r="A84" s="94"/>
      <c r="B84" s="115"/>
      <c r="C84" s="82"/>
      <c r="D84" s="82"/>
      <c r="E84" s="77" t="s">
        <v>330</v>
      </c>
      <c r="F84" s="85"/>
      <c r="G84" s="85"/>
      <c r="H84" s="112"/>
      <c r="I84" s="112"/>
      <c r="J84" s="2" t="s">
        <v>13</v>
      </c>
      <c r="K84" s="3" t="s">
        <v>16</v>
      </c>
      <c r="L84" s="55">
        <v>244040</v>
      </c>
      <c r="M84" s="6"/>
    </row>
    <row r="85" spans="1:13" s="7" customFormat="1" ht="20.100000000000001" customHeight="1" x14ac:dyDescent="0.25">
      <c r="A85" s="95"/>
      <c r="B85" s="116"/>
      <c r="C85" s="83"/>
      <c r="D85" s="83"/>
      <c r="E85" s="78"/>
      <c r="F85" s="86"/>
      <c r="G85" s="86"/>
      <c r="H85" s="113"/>
      <c r="I85" s="113"/>
      <c r="J85" s="8"/>
      <c r="K85" s="9" t="s">
        <v>17</v>
      </c>
      <c r="L85" s="58">
        <v>244044</v>
      </c>
      <c r="M85" s="6"/>
    </row>
    <row r="86" spans="1:13" s="4" customFormat="1" ht="20.100000000000001" customHeight="1" x14ac:dyDescent="0.25">
      <c r="A86" s="93">
        <v>27</v>
      </c>
      <c r="B86" s="114" t="s">
        <v>393</v>
      </c>
      <c r="C86" s="81">
        <v>7482</v>
      </c>
      <c r="D86" s="81">
        <f t="shared" si="81"/>
        <v>7482</v>
      </c>
      <c r="E86" s="76" t="s">
        <v>332</v>
      </c>
      <c r="F86" s="84" t="s">
        <v>350</v>
      </c>
      <c r="G86" s="84">
        <f t="shared" ref="G86" si="88">+D86</f>
        <v>7482</v>
      </c>
      <c r="H86" s="111" t="str">
        <f t="shared" ref="H86" si="89">+F86</f>
        <v>หจก.ไฮตรอน</v>
      </c>
      <c r="I86" s="111">
        <f t="shared" ref="I86" si="90">+D86</f>
        <v>7482</v>
      </c>
      <c r="J86" s="11" t="s">
        <v>12</v>
      </c>
      <c r="K86" s="12" t="s">
        <v>15</v>
      </c>
      <c r="L86" s="42" t="s">
        <v>102</v>
      </c>
    </row>
    <row r="87" spans="1:13" s="4" customFormat="1" ht="20.100000000000001" customHeight="1" x14ac:dyDescent="0.25">
      <c r="A87" s="94"/>
      <c r="B87" s="115"/>
      <c r="C87" s="82"/>
      <c r="D87" s="82"/>
      <c r="E87" s="77" t="s">
        <v>330</v>
      </c>
      <c r="F87" s="85"/>
      <c r="G87" s="85"/>
      <c r="H87" s="112"/>
      <c r="I87" s="112"/>
      <c r="J87" s="2" t="s">
        <v>13</v>
      </c>
      <c r="K87" s="3" t="s">
        <v>16</v>
      </c>
      <c r="L87" s="55">
        <v>244040</v>
      </c>
      <c r="M87" s="6"/>
    </row>
    <row r="88" spans="1:13" s="7" customFormat="1" ht="20.100000000000001" customHeight="1" x14ac:dyDescent="0.25">
      <c r="A88" s="95"/>
      <c r="B88" s="116"/>
      <c r="C88" s="83"/>
      <c r="D88" s="83"/>
      <c r="E88" s="78"/>
      <c r="F88" s="86"/>
      <c r="G88" s="86"/>
      <c r="H88" s="113"/>
      <c r="I88" s="113"/>
      <c r="J88" s="8"/>
      <c r="K88" s="9" t="s">
        <v>17</v>
      </c>
      <c r="L88" s="58">
        <v>244044</v>
      </c>
      <c r="M88" s="6"/>
    </row>
    <row r="89" spans="1:13" s="4" customFormat="1" ht="19.95" customHeight="1" x14ac:dyDescent="0.25">
      <c r="A89" s="93">
        <v>28</v>
      </c>
      <c r="B89" s="114" t="s">
        <v>394</v>
      </c>
      <c r="C89" s="81">
        <v>72081.45</v>
      </c>
      <c r="D89" s="81">
        <f t="shared" si="81"/>
        <v>72081.45</v>
      </c>
      <c r="E89" s="76" t="s">
        <v>332</v>
      </c>
      <c r="F89" s="84" t="s">
        <v>361</v>
      </c>
      <c r="G89" s="84">
        <f t="shared" ref="G89" si="91">+D89</f>
        <v>72081.45</v>
      </c>
      <c r="H89" s="111" t="str">
        <f t="shared" ref="H89" si="92">+F89</f>
        <v>สหกรณ์โคนมไทยมิลค์จำกัด</v>
      </c>
      <c r="I89" s="111">
        <f t="shared" ref="I89" si="93">+D89</f>
        <v>72081.45</v>
      </c>
      <c r="J89" s="11" t="s">
        <v>12</v>
      </c>
      <c r="K89" s="12" t="s">
        <v>15</v>
      </c>
      <c r="L89" s="42" t="s">
        <v>363</v>
      </c>
    </row>
    <row r="90" spans="1:13" s="4" customFormat="1" ht="19.95" customHeight="1" x14ac:dyDescent="0.25">
      <c r="A90" s="94"/>
      <c r="B90" s="115"/>
      <c r="C90" s="82"/>
      <c r="D90" s="82"/>
      <c r="E90" s="77" t="s">
        <v>330</v>
      </c>
      <c r="F90" s="85"/>
      <c r="G90" s="85"/>
      <c r="H90" s="112"/>
      <c r="I90" s="112"/>
      <c r="J90" s="2" t="s">
        <v>13</v>
      </c>
      <c r="K90" s="3" t="s">
        <v>16</v>
      </c>
      <c r="L90" s="55">
        <v>244042</v>
      </c>
      <c r="M90" s="6"/>
    </row>
    <row r="91" spans="1:13" s="7" customFormat="1" ht="19.95" customHeight="1" x14ac:dyDescent="0.25">
      <c r="A91" s="95"/>
      <c r="B91" s="116"/>
      <c r="C91" s="83"/>
      <c r="D91" s="83"/>
      <c r="E91" s="78"/>
      <c r="F91" s="86"/>
      <c r="G91" s="86"/>
      <c r="H91" s="113"/>
      <c r="I91" s="113"/>
      <c r="J91" s="8"/>
      <c r="K91" s="9" t="s">
        <v>17</v>
      </c>
      <c r="L91" s="58">
        <v>244074</v>
      </c>
      <c r="M91" s="6"/>
    </row>
    <row r="92" spans="1:13" s="4" customFormat="1" ht="19.95" customHeight="1" x14ac:dyDescent="0.25">
      <c r="A92" s="93">
        <v>29</v>
      </c>
      <c r="B92" s="114" t="s">
        <v>362</v>
      </c>
      <c r="C92" s="81">
        <v>450</v>
      </c>
      <c r="D92" s="81">
        <f t="shared" ref="D92" si="94">+C92</f>
        <v>450</v>
      </c>
      <c r="E92" s="76" t="s">
        <v>14</v>
      </c>
      <c r="F92" s="84" t="s">
        <v>26</v>
      </c>
      <c r="G92" s="84">
        <f t="shared" ref="G92" si="95">+D92</f>
        <v>450</v>
      </c>
      <c r="H92" s="111" t="str">
        <f t="shared" ref="H92" si="96">+F92</f>
        <v>นายไพรวรรณ กุลเทียนประดิษฐ์</v>
      </c>
      <c r="I92" s="111">
        <f t="shared" ref="I92" si="97">+D92</f>
        <v>450</v>
      </c>
      <c r="J92" s="11" t="s">
        <v>12</v>
      </c>
      <c r="K92" s="12" t="s">
        <v>15</v>
      </c>
      <c r="L92" s="42" t="s">
        <v>363</v>
      </c>
    </row>
    <row r="93" spans="1:13" s="4" customFormat="1" ht="19.95" customHeight="1" x14ac:dyDescent="0.25">
      <c r="A93" s="94"/>
      <c r="B93" s="115"/>
      <c r="C93" s="82"/>
      <c r="D93" s="82"/>
      <c r="E93" s="77" t="s">
        <v>330</v>
      </c>
      <c r="F93" s="85"/>
      <c r="G93" s="85"/>
      <c r="H93" s="112"/>
      <c r="I93" s="112"/>
      <c r="J93" s="2" t="s">
        <v>13</v>
      </c>
      <c r="K93" s="3" t="s">
        <v>16</v>
      </c>
      <c r="L93" s="55">
        <v>244019</v>
      </c>
      <c r="M93" s="6"/>
    </row>
    <row r="94" spans="1:13" s="7" customFormat="1" ht="19.95" customHeight="1" x14ac:dyDescent="0.25">
      <c r="A94" s="95"/>
      <c r="B94" s="116"/>
      <c r="C94" s="83"/>
      <c r="D94" s="83"/>
      <c r="E94" s="78"/>
      <c r="F94" s="86"/>
      <c r="G94" s="86"/>
      <c r="H94" s="113"/>
      <c r="I94" s="113"/>
      <c r="J94" s="8"/>
      <c r="K94" s="9" t="s">
        <v>17</v>
      </c>
      <c r="L94" s="58">
        <v>244022</v>
      </c>
      <c r="M94" s="6"/>
    </row>
    <row r="95" spans="1:13" s="4" customFormat="1" ht="19.95" customHeight="1" x14ac:dyDescent="0.25">
      <c r="A95" s="93">
        <v>30</v>
      </c>
      <c r="B95" s="114" t="s">
        <v>364</v>
      </c>
      <c r="C95" s="81">
        <v>3000</v>
      </c>
      <c r="D95" s="81">
        <f t="shared" ref="D95:D101" si="98">+C95</f>
        <v>3000</v>
      </c>
      <c r="E95" s="76" t="s">
        <v>14</v>
      </c>
      <c r="F95" s="84" t="s">
        <v>365</v>
      </c>
      <c r="G95" s="84">
        <f t="shared" ref="G95" si="99">+D95</f>
        <v>3000</v>
      </c>
      <c r="H95" s="111" t="str">
        <f t="shared" ref="H95" si="100">+F95</f>
        <v>น.ส.พจนีย์ ศรีกงพาน</v>
      </c>
      <c r="I95" s="111">
        <f t="shared" ref="I95" si="101">+D95</f>
        <v>3000</v>
      </c>
      <c r="J95" s="11" t="s">
        <v>12</v>
      </c>
      <c r="K95" s="12" t="s">
        <v>15</v>
      </c>
      <c r="L95" s="42" t="s">
        <v>366</v>
      </c>
    </row>
    <row r="96" spans="1:13" s="4" customFormat="1" ht="19.95" customHeight="1" x14ac:dyDescent="0.25">
      <c r="A96" s="94"/>
      <c r="B96" s="115"/>
      <c r="C96" s="82"/>
      <c r="D96" s="82"/>
      <c r="E96" s="77" t="s">
        <v>330</v>
      </c>
      <c r="F96" s="85"/>
      <c r="G96" s="85"/>
      <c r="H96" s="112"/>
      <c r="I96" s="112"/>
      <c r="J96" s="2" t="s">
        <v>13</v>
      </c>
      <c r="K96" s="3" t="s">
        <v>16</v>
      </c>
      <c r="L96" s="55">
        <v>244021</v>
      </c>
      <c r="M96" s="6"/>
    </row>
    <row r="97" spans="1:13" s="7" customFormat="1" ht="19.95" customHeight="1" x14ac:dyDescent="0.25">
      <c r="A97" s="95"/>
      <c r="B97" s="116"/>
      <c r="C97" s="83"/>
      <c r="D97" s="83"/>
      <c r="E97" s="78"/>
      <c r="F97" s="86"/>
      <c r="G97" s="86"/>
      <c r="H97" s="113"/>
      <c r="I97" s="113"/>
      <c r="J97" s="8"/>
      <c r="K97" s="9" t="s">
        <v>17</v>
      </c>
      <c r="L97" s="58">
        <v>244022</v>
      </c>
      <c r="M97" s="6"/>
    </row>
    <row r="98" spans="1:13" s="4" customFormat="1" ht="19.95" customHeight="1" x14ac:dyDescent="0.25">
      <c r="A98" s="93">
        <v>31</v>
      </c>
      <c r="B98" s="114" t="s">
        <v>367</v>
      </c>
      <c r="C98" s="81">
        <v>1960</v>
      </c>
      <c r="D98" s="81">
        <f t="shared" si="98"/>
        <v>1960</v>
      </c>
      <c r="E98" s="76" t="s">
        <v>14</v>
      </c>
      <c r="F98" s="84" t="s">
        <v>368</v>
      </c>
      <c r="G98" s="84">
        <f t="shared" ref="G98" si="102">+D98</f>
        <v>1960</v>
      </c>
      <c r="H98" s="111" t="str">
        <f t="shared" ref="H98" si="103">+F98</f>
        <v>นายธนา พรมพุทธา</v>
      </c>
      <c r="I98" s="111">
        <f t="shared" ref="I98" si="104">+D98</f>
        <v>1960</v>
      </c>
      <c r="J98" s="11" t="s">
        <v>12</v>
      </c>
      <c r="K98" s="12" t="s">
        <v>15</v>
      </c>
      <c r="L98" s="42" t="s">
        <v>369</v>
      </c>
    </row>
    <row r="99" spans="1:13" s="4" customFormat="1" ht="19.95" customHeight="1" x14ac:dyDescent="0.25">
      <c r="A99" s="94"/>
      <c r="B99" s="115"/>
      <c r="C99" s="82"/>
      <c r="D99" s="82"/>
      <c r="E99" s="77" t="s">
        <v>330</v>
      </c>
      <c r="F99" s="85"/>
      <c r="G99" s="85"/>
      <c r="H99" s="112"/>
      <c r="I99" s="112"/>
      <c r="J99" s="2" t="s">
        <v>13</v>
      </c>
      <c r="K99" s="3" t="s">
        <v>16</v>
      </c>
      <c r="L99" s="55">
        <v>244040</v>
      </c>
      <c r="M99" s="6"/>
    </row>
    <row r="100" spans="1:13" s="7" customFormat="1" ht="19.95" customHeight="1" x14ac:dyDescent="0.25">
      <c r="A100" s="95"/>
      <c r="B100" s="116"/>
      <c r="C100" s="83"/>
      <c r="D100" s="83"/>
      <c r="E100" s="78"/>
      <c r="F100" s="86"/>
      <c r="G100" s="86"/>
      <c r="H100" s="113"/>
      <c r="I100" s="113"/>
      <c r="J100" s="8"/>
      <c r="K100" s="9" t="s">
        <v>17</v>
      </c>
      <c r="L100" s="58">
        <v>244044</v>
      </c>
      <c r="M100" s="6"/>
    </row>
    <row r="101" spans="1:13" s="4" customFormat="1" ht="19.95" customHeight="1" x14ac:dyDescent="0.25">
      <c r="A101" s="93">
        <v>32</v>
      </c>
      <c r="B101" s="114" t="s">
        <v>70</v>
      </c>
      <c r="C101" s="81">
        <v>4200</v>
      </c>
      <c r="D101" s="81">
        <f t="shared" si="98"/>
        <v>4200</v>
      </c>
      <c r="E101" s="76" t="s">
        <v>14</v>
      </c>
      <c r="F101" s="84" t="s">
        <v>27</v>
      </c>
      <c r="G101" s="84">
        <f t="shared" ref="G101" si="105">+D101</f>
        <v>4200</v>
      </c>
      <c r="H101" s="111" t="str">
        <f t="shared" ref="H101" si="106">+F101</f>
        <v>อั้งเซอร์วิส</v>
      </c>
      <c r="I101" s="111">
        <f t="shared" ref="I101" si="107">+D101</f>
        <v>4200</v>
      </c>
      <c r="J101" s="11" t="s">
        <v>12</v>
      </c>
      <c r="K101" s="12" t="s">
        <v>15</v>
      </c>
      <c r="L101" s="42" t="s">
        <v>370</v>
      </c>
    </row>
    <row r="102" spans="1:13" s="4" customFormat="1" ht="19.95" customHeight="1" x14ac:dyDescent="0.25">
      <c r="A102" s="94"/>
      <c r="B102" s="115"/>
      <c r="C102" s="82"/>
      <c r="D102" s="82"/>
      <c r="E102" s="77" t="s">
        <v>330</v>
      </c>
      <c r="F102" s="85"/>
      <c r="G102" s="85"/>
      <c r="H102" s="112"/>
      <c r="I102" s="112"/>
      <c r="J102" s="2" t="s">
        <v>13</v>
      </c>
      <c r="K102" s="3" t="s">
        <v>16</v>
      </c>
      <c r="L102" s="55">
        <v>244040</v>
      </c>
      <c r="M102" s="6"/>
    </row>
    <row r="103" spans="1:13" s="7" customFormat="1" ht="19.95" customHeight="1" x14ac:dyDescent="0.25">
      <c r="A103" s="95"/>
      <c r="B103" s="116"/>
      <c r="C103" s="83"/>
      <c r="D103" s="83"/>
      <c r="E103" s="78"/>
      <c r="F103" s="86"/>
      <c r="G103" s="86"/>
      <c r="H103" s="113"/>
      <c r="I103" s="113"/>
      <c r="J103" s="8"/>
      <c r="K103" s="9" t="s">
        <v>17</v>
      </c>
      <c r="L103" s="58">
        <v>244046</v>
      </c>
      <c r="M103" s="6"/>
    </row>
    <row r="104" spans="1:13" s="4" customFormat="1" ht="19.95" customHeight="1" x14ac:dyDescent="0.25">
      <c r="A104" s="93">
        <v>33</v>
      </c>
      <c r="B104" s="114" t="s">
        <v>383</v>
      </c>
      <c r="C104" s="81">
        <v>2620</v>
      </c>
      <c r="D104" s="81">
        <f t="shared" ref="D104" si="108">+C104</f>
        <v>2620</v>
      </c>
      <c r="E104" s="76" t="s">
        <v>332</v>
      </c>
      <c r="F104" s="84" t="s">
        <v>350</v>
      </c>
      <c r="G104" s="84">
        <f t="shared" ref="G104" si="109">+D104</f>
        <v>2620</v>
      </c>
      <c r="H104" s="111" t="str">
        <f t="shared" ref="H104" si="110">+F104</f>
        <v>หจก.ไฮตรอน</v>
      </c>
      <c r="I104" s="111">
        <f t="shared" ref="I104" si="111">+D104</f>
        <v>2620</v>
      </c>
      <c r="J104" s="11" t="s">
        <v>12</v>
      </c>
      <c r="K104" s="12" t="s">
        <v>15</v>
      </c>
      <c r="L104" s="42" t="s">
        <v>100</v>
      </c>
    </row>
    <row r="105" spans="1:13" s="4" customFormat="1" ht="19.95" customHeight="1" x14ac:dyDescent="0.25">
      <c r="A105" s="94"/>
      <c r="B105" s="115"/>
      <c r="C105" s="82"/>
      <c r="D105" s="82"/>
      <c r="E105" s="77" t="s">
        <v>330</v>
      </c>
      <c r="F105" s="85"/>
      <c r="G105" s="85"/>
      <c r="H105" s="112"/>
      <c r="I105" s="112"/>
      <c r="J105" s="2" t="s">
        <v>13</v>
      </c>
      <c r="K105" s="3" t="s">
        <v>16</v>
      </c>
      <c r="L105" s="55">
        <v>244040</v>
      </c>
      <c r="M105" s="6"/>
    </row>
    <row r="106" spans="1:13" s="7" customFormat="1" ht="19.95" customHeight="1" x14ac:dyDescent="0.25">
      <c r="A106" s="94"/>
      <c r="B106" s="115"/>
      <c r="C106" s="82"/>
      <c r="D106" s="82"/>
      <c r="E106" s="77"/>
      <c r="F106" s="85"/>
      <c r="G106" s="85"/>
      <c r="H106" s="112"/>
      <c r="I106" s="112"/>
      <c r="J106" s="2"/>
      <c r="K106" s="3" t="s">
        <v>17</v>
      </c>
      <c r="L106" s="55">
        <v>244044</v>
      </c>
      <c r="M106" s="6"/>
    </row>
    <row r="107" spans="1:13" s="71" customFormat="1" ht="19.95" customHeight="1" x14ac:dyDescent="0.25">
      <c r="A107" s="64">
        <v>33</v>
      </c>
      <c r="B107" s="65" t="s">
        <v>545</v>
      </c>
      <c r="C107" s="72">
        <f>SUM(C8:C106)</f>
        <v>8337802.7999999998</v>
      </c>
      <c r="D107" s="73"/>
      <c r="E107" s="67"/>
      <c r="F107" s="68"/>
      <c r="G107" s="68"/>
      <c r="H107" s="68"/>
      <c r="I107" s="68"/>
      <c r="J107" s="68"/>
      <c r="K107" s="68"/>
      <c r="L107" s="69"/>
      <c r="M107" s="70"/>
    </row>
  </sheetData>
  <mergeCells count="272">
    <mergeCell ref="H101:H103"/>
    <mergeCell ref="I101:I103"/>
    <mergeCell ref="A104:A106"/>
    <mergeCell ref="B104:B106"/>
    <mergeCell ref="C104:C106"/>
    <mergeCell ref="D104:D106"/>
    <mergeCell ref="F104:F106"/>
    <mergeCell ref="G104:G106"/>
    <mergeCell ref="H104:H106"/>
    <mergeCell ref="I104:I106"/>
    <mergeCell ref="A101:A103"/>
    <mergeCell ref="B101:B103"/>
    <mergeCell ref="C101:C103"/>
    <mergeCell ref="D101:D103"/>
    <mergeCell ref="F101:F103"/>
    <mergeCell ref="G101:G103"/>
    <mergeCell ref="H95:H97"/>
    <mergeCell ref="I95:I97"/>
    <mergeCell ref="A98:A100"/>
    <mergeCell ref="B98:B100"/>
    <mergeCell ref="C98:C100"/>
    <mergeCell ref="D98:D100"/>
    <mergeCell ref="F98:F100"/>
    <mergeCell ref="G98:G100"/>
    <mergeCell ref="H98:H100"/>
    <mergeCell ref="I98:I100"/>
    <mergeCell ref="A95:A97"/>
    <mergeCell ref="B95:B97"/>
    <mergeCell ref="C95:C97"/>
    <mergeCell ref="D95:D97"/>
    <mergeCell ref="F95:F97"/>
    <mergeCell ref="G95:G97"/>
    <mergeCell ref="H89:H91"/>
    <mergeCell ref="I89:I91"/>
    <mergeCell ref="A92:A94"/>
    <mergeCell ref="B92:B94"/>
    <mergeCell ref="C92:C94"/>
    <mergeCell ref="D92:D94"/>
    <mergeCell ref="F92:F94"/>
    <mergeCell ref="G92:G94"/>
    <mergeCell ref="H92:H94"/>
    <mergeCell ref="I92:I94"/>
    <mergeCell ref="A89:A91"/>
    <mergeCell ref="B89:B91"/>
    <mergeCell ref="C89:C91"/>
    <mergeCell ref="D89:D91"/>
    <mergeCell ref="F89:F91"/>
    <mergeCell ref="G89:G91"/>
    <mergeCell ref="H83:H85"/>
    <mergeCell ref="I83:I85"/>
    <mergeCell ref="A86:A88"/>
    <mergeCell ref="B86:B88"/>
    <mergeCell ref="C86:C88"/>
    <mergeCell ref="D86:D88"/>
    <mergeCell ref="F86:F88"/>
    <mergeCell ref="G86:G88"/>
    <mergeCell ref="H86:H88"/>
    <mergeCell ref="I86:I88"/>
    <mergeCell ref="A83:A85"/>
    <mergeCell ref="B83:B85"/>
    <mergeCell ref="C83:C85"/>
    <mergeCell ref="D83:D85"/>
    <mergeCell ref="F83:F85"/>
    <mergeCell ref="G83:G85"/>
    <mergeCell ref="H77:H79"/>
    <mergeCell ref="I77:I79"/>
    <mergeCell ref="A80:A82"/>
    <mergeCell ref="B80:B82"/>
    <mergeCell ref="C80:C82"/>
    <mergeCell ref="D80:D82"/>
    <mergeCell ref="F80:F82"/>
    <mergeCell ref="G80:G82"/>
    <mergeCell ref="H80:H82"/>
    <mergeCell ref="I80:I82"/>
    <mergeCell ref="A77:A79"/>
    <mergeCell ref="B77:B79"/>
    <mergeCell ref="C77:C79"/>
    <mergeCell ref="D77:D79"/>
    <mergeCell ref="F77:F79"/>
    <mergeCell ref="G77:G79"/>
    <mergeCell ref="H71:H73"/>
    <mergeCell ref="I71:I73"/>
    <mergeCell ref="A74:A76"/>
    <mergeCell ref="B74:B76"/>
    <mergeCell ref="C74:C76"/>
    <mergeCell ref="D74:D76"/>
    <mergeCell ref="F74:F76"/>
    <mergeCell ref="G74:G76"/>
    <mergeCell ref="H74:H76"/>
    <mergeCell ref="I74:I76"/>
    <mergeCell ref="A71:A73"/>
    <mergeCell ref="B71:B73"/>
    <mergeCell ref="C71:C73"/>
    <mergeCell ref="D71:D73"/>
    <mergeCell ref="F71:F73"/>
    <mergeCell ref="G71:G73"/>
    <mergeCell ref="H65:H67"/>
    <mergeCell ref="I65:I67"/>
    <mergeCell ref="A68:A70"/>
    <mergeCell ref="B68:B70"/>
    <mergeCell ref="C68:C70"/>
    <mergeCell ref="D68:D70"/>
    <mergeCell ref="F68:F70"/>
    <mergeCell ref="G68:G70"/>
    <mergeCell ref="H68:H70"/>
    <mergeCell ref="I68:I70"/>
    <mergeCell ref="A65:A67"/>
    <mergeCell ref="B65:B67"/>
    <mergeCell ref="C65:C67"/>
    <mergeCell ref="D65:D67"/>
    <mergeCell ref="F65:F67"/>
    <mergeCell ref="G65:G67"/>
    <mergeCell ref="H59:H61"/>
    <mergeCell ref="I59:I61"/>
    <mergeCell ref="A62:A64"/>
    <mergeCell ref="B62:B64"/>
    <mergeCell ref="C62:C64"/>
    <mergeCell ref="D62:D64"/>
    <mergeCell ref="F62:F64"/>
    <mergeCell ref="G62:G64"/>
    <mergeCell ref="H62:H64"/>
    <mergeCell ref="I62:I64"/>
    <mergeCell ref="A59:A61"/>
    <mergeCell ref="B59:B61"/>
    <mergeCell ref="C59:C61"/>
    <mergeCell ref="D59:D61"/>
    <mergeCell ref="F59:F61"/>
    <mergeCell ref="G59:G61"/>
    <mergeCell ref="H53:H55"/>
    <mergeCell ref="I53:I55"/>
    <mergeCell ref="A56:A58"/>
    <mergeCell ref="B56:B58"/>
    <mergeCell ref="C56:C58"/>
    <mergeCell ref="D56:D58"/>
    <mergeCell ref="F56:F58"/>
    <mergeCell ref="G56:G58"/>
    <mergeCell ref="H56:H58"/>
    <mergeCell ref="I56:I58"/>
    <mergeCell ref="A53:A55"/>
    <mergeCell ref="B53:B55"/>
    <mergeCell ref="C53:C55"/>
    <mergeCell ref="D53:D55"/>
    <mergeCell ref="F53:F55"/>
    <mergeCell ref="G53:G55"/>
    <mergeCell ref="H47:H49"/>
    <mergeCell ref="I47:I49"/>
    <mergeCell ref="A50:A52"/>
    <mergeCell ref="B50:B52"/>
    <mergeCell ref="C50:C52"/>
    <mergeCell ref="D50:D52"/>
    <mergeCell ref="F50:F52"/>
    <mergeCell ref="G50:G52"/>
    <mergeCell ref="H50:H52"/>
    <mergeCell ref="I50:I52"/>
    <mergeCell ref="A47:A49"/>
    <mergeCell ref="B47:B49"/>
    <mergeCell ref="C47:C49"/>
    <mergeCell ref="D47:D49"/>
    <mergeCell ref="F47:F49"/>
    <mergeCell ref="G47:G49"/>
    <mergeCell ref="H41:H43"/>
    <mergeCell ref="I41:I43"/>
    <mergeCell ref="A44:A46"/>
    <mergeCell ref="B44:B46"/>
    <mergeCell ref="C44:C46"/>
    <mergeCell ref="D44:D46"/>
    <mergeCell ref="F44:F46"/>
    <mergeCell ref="G44:G46"/>
    <mergeCell ref="H44:H46"/>
    <mergeCell ref="I44:I46"/>
    <mergeCell ref="A41:A43"/>
    <mergeCell ref="B41:B43"/>
    <mergeCell ref="C41:C43"/>
    <mergeCell ref="D41:D43"/>
    <mergeCell ref="F41:F43"/>
    <mergeCell ref="G41:G43"/>
    <mergeCell ref="H35:H37"/>
    <mergeCell ref="I35:I37"/>
    <mergeCell ref="A38:A40"/>
    <mergeCell ref="B38:B40"/>
    <mergeCell ref="C38:C40"/>
    <mergeCell ref="D38:D40"/>
    <mergeCell ref="F38:F40"/>
    <mergeCell ref="G38:G40"/>
    <mergeCell ref="H38:H40"/>
    <mergeCell ref="I38:I40"/>
    <mergeCell ref="A35:A37"/>
    <mergeCell ref="B35:B37"/>
    <mergeCell ref="C35:C37"/>
    <mergeCell ref="D35:D37"/>
    <mergeCell ref="F35:F37"/>
    <mergeCell ref="G35:G37"/>
    <mergeCell ref="H29:H31"/>
    <mergeCell ref="I29:I31"/>
    <mergeCell ref="A32:A34"/>
    <mergeCell ref="B32:B34"/>
    <mergeCell ref="C32:C34"/>
    <mergeCell ref="D32:D34"/>
    <mergeCell ref="F32:F34"/>
    <mergeCell ref="G32:G34"/>
    <mergeCell ref="H32:H34"/>
    <mergeCell ref="I32:I34"/>
    <mergeCell ref="A29:A31"/>
    <mergeCell ref="B29:B31"/>
    <mergeCell ref="C29:C31"/>
    <mergeCell ref="D29:D31"/>
    <mergeCell ref="F29:F31"/>
    <mergeCell ref="G29:G31"/>
    <mergeCell ref="H23:H25"/>
    <mergeCell ref="I23:I25"/>
    <mergeCell ref="A26:A28"/>
    <mergeCell ref="B26:B28"/>
    <mergeCell ref="C26:C28"/>
    <mergeCell ref="D26:D28"/>
    <mergeCell ref="F26:F28"/>
    <mergeCell ref="G26:G28"/>
    <mergeCell ref="H26:H28"/>
    <mergeCell ref="I26:I28"/>
    <mergeCell ref="A23:A25"/>
    <mergeCell ref="B23:B25"/>
    <mergeCell ref="C23:C25"/>
    <mergeCell ref="D23:D25"/>
    <mergeCell ref="F23:F25"/>
    <mergeCell ref="G23:G25"/>
    <mergeCell ref="H17:H19"/>
    <mergeCell ref="I17:I19"/>
    <mergeCell ref="A20:A22"/>
    <mergeCell ref="B20:B22"/>
    <mergeCell ref="C20:C22"/>
    <mergeCell ref="D20:D22"/>
    <mergeCell ref="F20:F22"/>
    <mergeCell ref="G20:G22"/>
    <mergeCell ref="H20:H22"/>
    <mergeCell ref="I20:I22"/>
    <mergeCell ref="A17:A19"/>
    <mergeCell ref="B17:B19"/>
    <mergeCell ref="C17:C19"/>
    <mergeCell ref="D17:D19"/>
    <mergeCell ref="F17:F19"/>
    <mergeCell ref="G17:G19"/>
    <mergeCell ref="H11:H13"/>
    <mergeCell ref="I11:I13"/>
    <mergeCell ref="A14:A16"/>
    <mergeCell ref="B14:B16"/>
    <mergeCell ref="C14:C16"/>
    <mergeCell ref="D14:D16"/>
    <mergeCell ref="F14:F16"/>
    <mergeCell ref="G14:G16"/>
    <mergeCell ref="H14:H16"/>
    <mergeCell ref="I14:I16"/>
    <mergeCell ref="A11:A13"/>
    <mergeCell ref="B11:B13"/>
    <mergeCell ref="C11:C13"/>
    <mergeCell ref="D11:D13"/>
    <mergeCell ref="F11:F13"/>
    <mergeCell ref="G11:G13"/>
    <mergeCell ref="A8:A10"/>
    <mergeCell ref="B8:B10"/>
    <mergeCell ref="C8:C10"/>
    <mergeCell ref="D8:D10"/>
    <mergeCell ref="F8:F10"/>
    <mergeCell ref="G8:G10"/>
    <mergeCell ref="H8:H10"/>
    <mergeCell ref="I8:I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551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15" t="s">
        <v>140</v>
      </c>
      <c r="C8" s="82">
        <v>100000</v>
      </c>
      <c r="D8" s="82">
        <f t="shared" ref="D8" si="0">+C8</f>
        <v>100000</v>
      </c>
      <c r="E8" s="77" t="s">
        <v>14</v>
      </c>
      <c r="F8" s="85" t="s">
        <v>141</v>
      </c>
      <c r="G8" s="85">
        <f t="shared" ref="G8" si="1">+D8</f>
        <v>100000</v>
      </c>
      <c r="H8" s="112" t="str">
        <f t="shared" ref="H8" si="2">+F8</f>
        <v>นายทศพร ศรีตะคุ</v>
      </c>
      <c r="I8" s="112">
        <f t="shared" ref="I8" si="3">+D8</f>
        <v>100000</v>
      </c>
      <c r="J8" s="2" t="s">
        <v>12</v>
      </c>
      <c r="K8" s="3" t="s">
        <v>15</v>
      </c>
      <c r="L8" s="55" t="s">
        <v>142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244045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244050</v>
      </c>
      <c r="M10" s="6"/>
    </row>
    <row r="11" spans="1:13" s="4" customFormat="1" ht="19.95" customHeight="1" x14ac:dyDescent="0.25">
      <c r="A11" s="93">
        <v>2</v>
      </c>
      <c r="B11" s="114" t="s">
        <v>143</v>
      </c>
      <c r="C11" s="81">
        <v>235200</v>
      </c>
      <c r="D11" s="81">
        <f t="shared" ref="D11:D23" si="4">+C11</f>
        <v>235200</v>
      </c>
      <c r="E11" s="76" t="s">
        <v>14</v>
      </c>
      <c r="F11" s="84" t="s">
        <v>34</v>
      </c>
      <c r="G11" s="84">
        <f t="shared" ref="G11" si="5">+D11</f>
        <v>235200</v>
      </c>
      <c r="H11" s="111" t="str">
        <f t="shared" ref="H11" si="6">+F11</f>
        <v>กิจเจริญ</v>
      </c>
      <c r="I11" s="111">
        <f t="shared" ref="I11" si="7">+D11</f>
        <v>235200</v>
      </c>
      <c r="J11" s="11" t="s">
        <v>12</v>
      </c>
      <c r="K11" s="12" t="s">
        <v>15</v>
      </c>
      <c r="L11" s="42" t="s">
        <v>144</v>
      </c>
    </row>
    <row r="12" spans="1:13" s="4" customFormat="1" ht="19.95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244054</v>
      </c>
      <c r="M12" s="6"/>
    </row>
    <row r="13" spans="1:13" s="7" customFormat="1" ht="19.95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244114</v>
      </c>
      <c r="M13" s="6"/>
    </row>
    <row r="14" spans="1:13" s="4" customFormat="1" ht="20.100000000000001" customHeight="1" x14ac:dyDescent="0.25">
      <c r="A14" s="93">
        <v>3</v>
      </c>
      <c r="B14" s="114" t="s">
        <v>145</v>
      </c>
      <c r="C14" s="81">
        <v>258100</v>
      </c>
      <c r="D14" s="81">
        <f t="shared" si="4"/>
        <v>258100</v>
      </c>
      <c r="E14" s="76" t="s">
        <v>14</v>
      </c>
      <c r="F14" s="84" t="s">
        <v>28</v>
      </c>
      <c r="G14" s="84">
        <f t="shared" ref="G14" si="8">+D14</f>
        <v>258100</v>
      </c>
      <c r="H14" s="111" t="str">
        <f t="shared" ref="H14" si="9">+F14</f>
        <v>เฉลิมเกียรติคอนสตรัคชั่น</v>
      </c>
      <c r="I14" s="111">
        <f t="shared" ref="I14" si="10">+D14</f>
        <v>258100</v>
      </c>
      <c r="J14" s="11" t="s">
        <v>12</v>
      </c>
      <c r="K14" s="12" t="s">
        <v>15</v>
      </c>
      <c r="L14" s="42" t="s">
        <v>146</v>
      </c>
    </row>
    <row r="15" spans="1:13" s="4" customFormat="1" ht="20.100000000000001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244054</v>
      </c>
      <c r="M15" s="6"/>
    </row>
    <row r="16" spans="1:13" s="7" customFormat="1" ht="20.100000000000001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244114</v>
      </c>
      <c r="M16" s="6"/>
    </row>
    <row r="17" spans="1:13" s="4" customFormat="1" ht="20.100000000000001" customHeight="1" x14ac:dyDescent="0.25">
      <c r="A17" s="93">
        <v>4</v>
      </c>
      <c r="B17" s="114" t="s">
        <v>147</v>
      </c>
      <c r="C17" s="81">
        <v>51000</v>
      </c>
      <c r="D17" s="81">
        <f t="shared" si="4"/>
        <v>51000</v>
      </c>
      <c r="E17" s="76" t="s">
        <v>14</v>
      </c>
      <c r="F17" s="84" t="s">
        <v>31</v>
      </c>
      <c r="G17" s="84">
        <f t="shared" ref="G17" si="11">+D17</f>
        <v>51000</v>
      </c>
      <c r="H17" s="111" t="str">
        <f t="shared" ref="H17" si="12">+F17</f>
        <v>ยี่หวาพาณิชย์</v>
      </c>
      <c r="I17" s="111">
        <f t="shared" ref="I17" si="13">+D17</f>
        <v>51000</v>
      </c>
      <c r="J17" s="11" t="s">
        <v>12</v>
      </c>
      <c r="K17" s="12" t="s">
        <v>15</v>
      </c>
      <c r="L17" s="42" t="s">
        <v>148</v>
      </c>
    </row>
    <row r="18" spans="1:13" s="4" customFormat="1" ht="20.100000000000001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244054</v>
      </c>
      <c r="M18" s="6"/>
    </row>
    <row r="19" spans="1:13" s="7" customFormat="1" ht="20.100000000000001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244114</v>
      </c>
      <c r="M19" s="6"/>
    </row>
    <row r="20" spans="1:13" s="4" customFormat="1" ht="20.100000000000001" customHeight="1" x14ac:dyDescent="0.25">
      <c r="A20" s="93">
        <v>5</v>
      </c>
      <c r="B20" s="114" t="s">
        <v>149</v>
      </c>
      <c r="C20" s="81">
        <v>497000</v>
      </c>
      <c r="D20" s="81">
        <f t="shared" si="4"/>
        <v>497000</v>
      </c>
      <c r="E20" s="76" t="s">
        <v>14</v>
      </c>
      <c r="F20" s="84" t="s">
        <v>29</v>
      </c>
      <c r="G20" s="84">
        <f t="shared" ref="G20" si="14">+D20</f>
        <v>497000</v>
      </c>
      <c r="H20" s="111" t="str">
        <f t="shared" ref="H20" si="15">+F20</f>
        <v>ร่ำรวยทรัพย์</v>
      </c>
      <c r="I20" s="111">
        <f t="shared" ref="I20" si="16">+D20</f>
        <v>497000</v>
      </c>
      <c r="J20" s="11" t="s">
        <v>12</v>
      </c>
      <c r="K20" s="12" t="s">
        <v>15</v>
      </c>
      <c r="L20" s="42" t="s">
        <v>150</v>
      </c>
    </row>
    <row r="21" spans="1:13" s="4" customFormat="1" ht="20.100000000000001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244060</v>
      </c>
      <c r="M21" s="6"/>
    </row>
    <row r="22" spans="1:13" s="7" customFormat="1" ht="20.100000000000001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244120</v>
      </c>
      <c r="M22" s="6"/>
    </row>
    <row r="23" spans="1:13" s="4" customFormat="1" ht="20.100000000000001" customHeight="1" x14ac:dyDescent="0.25">
      <c r="A23" s="93">
        <v>6</v>
      </c>
      <c r="B23" s="114" t="s">
        <v>151</v>
      </c>
      <c r="C23" s="81">
        <v>139000</v>
      </c>
      <c r="D23" s="81">
        <f t="shared" si="4"/>
        <v>139000</v>
      </c>
      <c r="E23" s="76" t="s">
        <v>14</v>
      </c>
      <c r="F23" s="84" t="s">
        <v>23</v>
      </c>
      <c r="G23" s="84">
        <f t="shared" ref="G23" si="17">+D23</f>
        <v>139000</v>
      </c>
      <c r="H23" s="111" t="str">
        <f t="shared" ref="H23" si="18">+F23</f>
        <v>สลัดการช่าง</v>
      </c>
      <c r="I23" s="111">
        <f t="shared" ref="I23" si="19">+D23</f>
        <v>139000</v>
      </c>
      <c r="J23" s="11" t="s">
        <v>12</v>
      </c>
      <c r="K23" s="12" t="s">
        <v>15</v>
      </c>
      <c r="L23" s="42" t="s">
        <v>152</v>
      </c>
    </row>
    <row r="24" spans="1:13" s="4" customFormat="1" ht="20.100000000000001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244060</v>
      </c>
      <c r="M24" s="6"/>
    </row>
    <row r="25" spans="1:13" s="7" customFormat="1" ht="20.100000000000001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244120</v>
      </c>
      <c r="M25" s="6"/>
    </row>
    <row r="26" spans="1:13" s="4" customFormat="1" ht="20.100000000000001" customHeight="1" x14ac:dyDescent="0.25">
      <c r="A26" s="93">
        <v>7</v>
      </c>
      <c r="B26" s="114" t="s">
        <v>153</v>
      </c>
      <c r="C26" s="81">
        <v>496000</v>
      </c>
      <c r="D26" s="81">
        <f t="shared" ref="D26" si="20">+C26</f>
        <v>496000</v>
      </c>
      <c r="E26" s="76" t="s">
        <v>14</v>
      </c>
      <c r="F26" s="84" t="s">
        <v>131</v>
      </c>
      <c r="G26" s="84">
        <f t="shared" ref="G26" si="21">+D26</f>
        <v>496000</v>
      </c>
      <c r="H26" s="111" t="str">
        <f t="shared" ref="H26" si="22">+F26</f>
        <v>หจก.กิตติพล โฮมมาร์ท</v>
      </c>
      <c r="I26" s="111">
        <f t="shared" ref="I26" si="23">+D26</f>
        <v>496000</v>
      </c>
      <c r="J26" s="11" t="s">
        <v>12</v>
      </c>
      <c r="K26" s="12" t="s">
        <v>15</v>
      </c>
      <c r="L26" s="42" t="s">
        <v>154</v>
      </c>
    </row>
    <row r="27" spans="1:13" s="4" customFormat="1" ht="20.100000000000001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244062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244122</v>
      </c>
      <c r="M28" s="6"/>
    </row>
    <row r="29" spans="1:13" s="4" customFormat="1" ht="20.100000000000001" customHeight="1" x14ac:dyDescent="0.25">
      <c r="A29" s="93">
        <v>8</v>
      </c>
      <c r="B29" s="114" t="s">
        <v>155</v>
      </c>
      <c r="C29" s="81">
        <v>445000</v>
      </c>
      <c r="D29" s="81">
        <f t="shared" ref="D29:D41" si="24">+C29</f>
        <v>445000</v>
      </c>
      <c r="E29" s="76" t="s">
        <v>14</v>
      </c>
      <c r="F29" s="84" t="s">
        <v>134</v>
      </c>
      <c r="G29" s="84">
        <f t="shared" ref="G29" si="25">+D29</f>
        <v>445000</v>
      </c>
      <c r="H29" s="111" t="str">
        <f t="shared" ref="H29" si="26">+F29</f>
        <v>หจก.ยศซัพพลาย</v>
      </c>
      <c r="I29" s="111">
        <f t="shared" ref="I29" si="27">+D29</f>
        <v>445000</v>
      </c>
      <c r="J29" s="11" t="s">
        <v>12</v>
      </c>
      <c r="K29" s="12" t="s">
        <v>15</v>
      </c>
      <c r="L29" s="42" t="s">
        <v>156</v>
      </c>
    </row>
    <row r="30" spans="1:13" s="4" customFormat="1" ht="20.100000000000001" customHeight="1" x14ac:dyDescent="0.25">
      <c r="A30" s="94"/>
      <c r="B30" s="115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244062</v>
      </c>
      <c r="M30" s="6"/>
    </row>
    <row r="31" spans="1:13" s="7" customFormat="1" ht="20.100000000000001" customHeight="1" x14ac:dyDescent="0.25">
      <c r="A31" s="95"/>
      <c r="B31" s="11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244122</v>
      </c>
      <c r="M31" s="6"/>
    </row>
    <row r="32" spans="1:13" s="4" customFormat="1" ht="20.100000000000001" customHeight="1" x14ac:dyDescent="0.25">
      <c r="A32" s="93">
        <v>9</v>
      </c>
      <c r="B32" s="114" t="s">
        <v>157</v>
      </c>
      <c r="C32" s="81">
        <v>476000</v>
      </c>
      <c r="D32" s="81">
        <f t="shared" si="24"/>
        <v>476000</v>
      </c>
      <c r="E32" s="76" t="s">
        <v>14</v>
      </c>
      <c r="F32" s="84" t="s">
        <v>131</v>
      </c>
      <c r="G32" s="84">
        <f t="shared" ref="G32" si="28">+D32</f>
        <v>476000</v>
      </c>
      <c r="H32" s="111" t="str">
        <f t="shared" ref="H32" si="29">+F32</f>
        <v>หจก.กิตติพล โฮมมาร์ท</v>
      </c>
      <c r="I32" s="111">
        <f t="shared" ref="I32" si="30">+D32</f>
        <v>476000</v>
      </c>
      <c r="J32" s="11" t="s">
        <v>12</v>
      </c>
      <c r="K32" s="12" t="s">
        <v>15</v>
      </c>
      <c r="L32" s="42" t="s">
        <v>158</v>
      </c>
    </row>
    <row r="33" spans="1:13" s="4" customFormat="1" ht="20.100000000000001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244063</v>
      </c>
      <c r="M33" s="6"/>
    </row>
    <row r="34" spans="1:13" s="7" customFormat="1" ht="20.100000000000001" customHeight="1" x14ac:dyDescent="0.25">
      <c r="A34" s="95"/>
      <c r="B34" s="11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244123</v>
      </c>
      <c r="M34" s="6"/>
    </row>
    <row r="35" spans="1:13" s="4" customFormat="1" ht="20.100000000000001" customHeight="1" x14ac:dyDescent="0.25">
      <c r="A35" s="93">
        <v>10</v>
      </c>
      <c r="B35" s="114" t="s">
        <v>159</v>
      </c>
      <c r="C35" s="81">
        <v>15000</v>
      </c>
      <c r="D35" s="81">
        <f t="shared" si="24"/>
        <v>15000</v>
      </c>
      <c r="E35" s="76" t="s">
        <v>14</v>
      </c>
      <c r="F35" s="84" t="s">
        <v>23</v>
      </c>
      <c r="G35" s="84">
        <f t="shared" ref="G35" si="31">+D35</f>
        <v>15000</v>
      </c>
      <c r="H35" s="111" t="str">
        <f t="shared" ref="H35" si="32">+F35</f>
        <v>สลัดการช่าง</v>
      </c>
      <c r="I35" s="111">
        <f t="shared" ref="I35" si="33">+D35</f>
        <v>15000</v>
      </c>
      <c r="J35" s="11" t="s">
        <v>12</v>
      </c>
      <c r="K35" s="12" t="s">
        <v>15</v>
      </c>
      <c r="L35" s="42" t="s">
        <v>160</v>
      </c>
    </row>
    <row r="36" spans="1:13" s="4" customFormat="1" ht="20.100000000000001" customHeight="1" x14ac:dyDescent="0.25">
      <c r="A36" s="94"/>
      <c r="B36" s="115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244068</v>
      </c>
      <c r="M36" s="6"/>
    </row>
    <row r="37" spans="1:13" s="7" customFormat="1" ht="20.100000000000001" customHeight="1" x14ac:dyDescent="0.25">
      <c r="A37" s="95"/>
      <c r="B37" s="11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244071</v>
      </c>
      <c r="M37" s="6"/>
    </row>
    <row r="38" spans="1:13" s="4" customFormat="1" ht="20.100000000000001" customHeight="1" x14ac:dyDescent="0.25">
      <c r="A38" s="93">
        <v>11</v>
      </c>
      <c r="B38" s="114" t="s">
        <v>161</v>
      </c>
      <c r="C38" s="81">
        <v>20000</v>
      </c>
      <c r="D38" s="81">
        <f t="shared" si="24"/>
        <v>20000</v>
      </c>
      <c r="E38" s="76" t="s">
        <v>14</v>
      </c>
      <c r="F38" s="84" t="s">
        <v>46</v>
      </c>
      <c r="G38" s="84">
        <f t="shared" ref="G38" si="34">+D38</f>
        <v>20000</v>
      </c>
      <c r="H38" s="111" t="str">
        <f t="shared" ref="H38" si="35">+F38</f>
        <v>ณรงค์รุ่งเรือง</v>
      </c>
      <c r="I38" s="111">
        <f t="shared" ref="I38" si="36">+D38</f>
        <v>20000</v>
      </c>
      <c r="J38" s="11" t="s">
        <v>12</v>
      </c>
      <c r="K38" s="12" t="s">
        <v>15</v>
      </c>
      <c r="L38" s="42" t="s">
        <v>162</v>
      </c>
    </row>
    <row r="39" spans="1:13" s="4" customFormat="1" ht="20.100000000000001" customHeight="1" x14ac:dyDescent="0.25">
      <c r="A39" s="94"/>
      <c r="B39" s="115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244068</v>
      </c>
      <c r="M39" s="6"/>
    </row>
    <row r="40" spans="1:13" s="7" customFormat="1" ht="20.100000000000001" customHeight="1" x14ac:dyDescent="0.25">
      <c r="A40" s="95"/>
      <c r="B40" s="11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244071</v>
      </c>
      <c r="M40" s="6"/>
    </row>
    <row r="41" spans="1:13" s="4" customFormat="1" ht="20.100000000000001" customHeight="1" x14ac:dyDescent="0.25">
      <c r="A41" s="93">
        <v>12</v>
      </c>
      <c r="B41" s="114" t="s">
        <v>163</v>
      </c>
      <c r="C41" s="81">
        <v>60000</v>
      </c>
      <c r="D41" s="81">
        <f t="shared" si="24"/>
        <v>60000</v>
      </c>
      <c r="E41" s="76" t="s">
        <v>14</v>
      </c>
      <c r="F41" s="84" t="s">
        <v>164</v>
      </c>
      <c r="G41" s="84">
        <f t="shared" ref="G41" si="37">+D41</f>
        <v>60000</v>
      </c>
      <c r="H41" s="111" t="str">
        <f t="shared" ref="H41" si="38">+F41</f>
        <v>ร้านช้อนทอง</v>
      </c>
      <c r="I41" s="111">
        <f t="shared" ref="I41" si="39">+D41</f>
        <v>60000</v>
      </c>
      <c r="J41" s="11" t="s">
        <v>12</v>
      </c>
      <c r="K41" s="12" t="s">
        <v>15</v>
      </c>
      <c r="L41" s="42" t="s">
        <v>165</v>
      </c>
    </row>
    <row r="42" spans="1:13" s="4" customFormat="1" ht="20.100000000000001" customHeight="1" x14ac:dyDescent="0.25">
      <c r="A42" s="94"/>
      <c r="B42" s="115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244068</v>
      </c>
      <c r="M42" s="6"/>
    </row>
    <row r="43" spans="1:13" s="7" customFormat="1" ht="20.100000000000001" customHeight="1" x14ac:dyDescent="0.25">
      <c r="A43" s="95"/>
      <c r="B43" s="11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244071</v>
      </c>
      <c r="M43" s="6"/>
    </row>
    <row r="44" spans="1:13" s="4" customFormat="1" ht="20.100000000000001" customHeight="1" x14ac:dyDescent="0.25">
      <c r="A44" s="93">
        <v>13</v>
      </c>
      <c r="B44" s="114" t="s">
        <v>166</v>
      </c>
      <c r="C44" s="81">
        <v>496000</v>
      </c>
      <c r="D44" s="81">
        <f t="shared" ref="D44" si="40">+C44</f>
        <v>496000</v>
      </c>
      <c r="E44" s="76" t="s">
        <v>14</v>
      </c>
      <c r="F44" s="84" t="s">
        <v>33</v>
      </c>
      <c r="G44" s="84">
        <f t="shared" ref="G44" si="41">+D44</f>
        <v>496000</v>
      </c>
      <c r="H44" s="111" t="str">
        <f t="shared" ref="H44" si="42">+F44</f>
        <v>ศุภฤกษ์พาณิชย์</v>
      </c>
      <c r="I44" s="111">
        <f t="shared" ref="I44" si="43">+D44</f>
        <v>496000</v>
      </c>
      <c r="J44" s="11" t="s">
        <v>12</v>
      </c>
      <c r="K44" s="12" t="s">
        <v>15</v>
      </c>
      <c r="L44" s="42" t="s">
        <v>167</v>
      </c>
    </row>
    <row r="45" spans="1:13" s="4" customFormat="1" ht="20.100000000000001" customHeight="1" x14ac:dyDescent="0.25">
      <c r="A45" s="94"/>
      <c r="B45" s="115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244070</v>
      </c>
      <c r="M45" s="6"/>
    </row>
    <row r="46" spans="1:13" s="7" customFormat="1" ht="20.100000000000001" customHeight="1" x14ac:dyDescent="0.25">
      <c r="A46" s="95"/>
      <c r="B46" s="11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244130</v>
      </c>
      <c r="M46" s="6"/>
    </row>
    <row r="47" spans="1:13" s="4" customFormat="1" ht="20.100000000000001" customHeight="1" x14ac:dyDescent="0.25">
      <c r="A47" s="93">
        <v>14</v>
      </c>
      <c r="B47" s="114" t="s">
        <v>168</v>
      </c>
      <c r="C47" s="81">
        <v>476800</v>
      </c>
      <c r="D47" s="81">
        <f t="shared" ref="D47:D59" si="44">+C47</f>
        <v>476800</v>
      </c>
      <c r="E47" s="76" t="s">
        <v>14</v>
      </c>
      <c r="F47" s="84" t="s">
        <v>33</v>
      </c>
      <c r="G47" s="84">
        <f t="shared" ref="G47" si="45">+D47</f>
        <v>476800</v>
      </c>
      <c r="H47" s="111" t="str">
        <f t="shared" ref="H47" si="46">+F47</f>
        <v>ศุภฤกษ์พาณิชย์</v>
      </c>
      <c r="I47" s="111">
        <f t="shared" ref="I47" si="47">+D47</f>
        <v>476800</v>
      </c>
      <c r="J47" s="11" t="s">
        <v>12</v>
      </c>
      <c r="K47" s="12" t="s">
        <v>15</v>
      </c>
      <c r="L47" s="42" t="s">
        <v>169</v>
      </c>
    </row>
    <row r="48" spans="1:13" s="4" customFormat="1" ht="20.100000000000001" customHeight="1" x14ac:dyDescent="0.25">
      <c r="A48" s="94"/>
      <c r="B48" s="115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244070</v>
      </c>
      <c r="M48" s="6"/>
    </row>
    <row r="49" spans="1:13" s="7" customFormat="1" ht="20.100000000000001" customHeight="1" x14ac:dyDescent="0.25">
      <c r="A49" s="95"/>
      <c r="B49" s="11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244130</v>
      </c>
      <c r="M49" s="6"/>
    </row>
    <row r="50" spans="1:13" s="4" customFormat="1" ht="20.100000000000001" customHeight="1" x14ac:dyDescent="0.25">
      <c r="A50" s="93">
        <v>15</v>
      </c>
      <c r="B50" s="114" t="s">
        <v>170</v>
      </c>
      <c r="C50" s="81">
        <v>6999000</v>
      </c>
      <c r="D50" s="81">
        <f t="shared" si="44"/>
        <v>6999000</v>
      </c>
      <c r="E50" s="76" t="s">
        <v>14</v>
      </c>
      <c r="F50" s="84" t="s">
        <v>171</v>
      </c>
      <c r="G50" s="84">
        <f t="shared" ref="G50" si="48">+D50</f>
        <v>6999000</v>
      </c>
      <c r="H50" s="111" t="str">
        <f t="shared" ref="H50" si="49">+F50</f>
        <v>หจก.นาซ่าคอนกรีต</v>
      </c>
      <c r="I50" s="111">
        <f t="shared" ref="I50" si="50">+D50</f>
        <v>6999000</v>
      </c>
      <c r="J50" s="11" t="s">
        <v>12</v>
      </c>
      <c r="K50" s="12" t="s">
        <v>15</v>
      </c>
      <c r="L50" s="42" t="s">
        <v>172</v>
      </c>
    </row>
    <row r="51" spans="1:13" s="4" customFormat="1" ht="20.100000000000001" customHeight="1" x14ac:dyDescent="0.25">
      <c r="A51" s="94"/>
      <c r="B51" s="115"/>
      <c r="C51" s="82"/>
      <c r="D51" s="82"/>
      <c r="E51" s="77" t="s">
        <v>543</v>
      </c>
      <c r="F51" s="85"/>
      <c r="G51" s="85"/>
      <c r="H51" s="112"/>
      <c r="I51" s="112"/>
      <c r="J51" s="2" t="s">
        <v>13</v>
      </c>
      <c r="K51" s="3" t="s">
        <v>16</v>
      </c>
      <c r="L51" s="55">
        <v>244071</v>
      </c>
      <c r="M51" s="6"/>
    </row>
    <row r="52" spans="1:13" s="7" customFormat="1" ht="20.100000000000001" customHeight="1" x14ac:dyDescent="0.25">
      <c r="A52" s="95"/>
      <c r="B52" s="116"/>
      <c r="C52" s="83"/>
      <c r="D52" s="83"/>
      <c r="E52" s="78" t="s">
        <v>544</v>
      </c>
      <c r="F52" s="86"/>
      <c r="G52" s="86"/>
      <c r="H52" s="113"/>
      <c r="I52" s="113"/>
      <c r="J52" s="8"/>
      <c r="K52" s="9" t="s">
        <v>17</v>
      </c>
      <c r="L52" s="58">
        <v>244191</v>
      </c>
      <c r="M52" s="6"/>
    </row>
    <row r="53" spans="1:13" s="4" customFormat="1" ht="20.100000000000001" customHeight="1" x14ac:dyDescent="0.25">
      <c r="A53" s="93">
        <v>16</v>
      </c>
      <c r="B53" s="114" t="s">
        <v>173</v>
      </c>
      <c r="C53" s="81">
        <v>204600</v>
      </c>
      <c r="D53" s="81">
        <f t="shared" si="44"/>
        <v>204600</v>
      </c>
      <c r="E53" s="76" t="s">
        <v>14</v>
      </c>
      <c r="F53" s="84" t="s">
        <v>39</v>
      </c>
      <c r="G53" s="84">
        <f t="shared" ref="G53" si="51">+D53</f>
        <v>204600</v>
      </c>
      <c r="H53" s="111" t="str">
        <f t="shared" ref="H53" si="52">+F53</f>
        <v>ป.จิราวัฒน์</v>
      </c>
      <c r="I53" s="111">
        <f t="shared" ref="I53" si="53">+D53</f>
        <v>204600</v>
      </c>
      <c r="J53" s="11" t="s">
        <v>12</v>
      </c>
      <c r="K53" s="12" t="s">
        <v>15</v>
      </c>
      <c r="L53" s="42" t="s">
        <v>174</v>
      </c>
    </row>
    <row r="54" spans="1:13" s="4" customFormat="1" ht="20.100000000000001" customHeight="1" x14ac:dyDescent="0.25">
      <c r="A54" s="94"/>
      <c r="B54" s="115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244074</v>
      </c>
      <c r="M54" s="6"/>
    </row>
    <row r="55" spans="1:13" s="7" customFormat="1" ht="20.100000000000001" customHeight="1" x14ac:dyDescent="0.25">
      <c r="A55" s="95"/>
      <c r="B55" s="11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244134</v>
      </c>
      <c r="M55" s="6"/>
    </row>
    <row r="56" spans="1:13" s="4" customFormat="1" ht="20.100000000000001" customHeight="1" x14ac:dyDescent="0.25">
      <c r="A56" s="93">
        <v>17</v>
      </c>
      <c r="B56" s="114" t="s">
        <v>175</v>
      </c>
      <c r="C56" s="81">
        <v>498000</v>
      </c>
      <c r="D56" s="81">
        <f t="shared" si="44"/>
        <v>498000</v>
      </c>
      <c r="E56" s="76" t="s">
        <v>14</v>
      </c>
      <c r="F56" s="84" t="s">
        <v>34</v>
      </c>
      <c r="G56" s="84">
        <f t="shared" ref="G56" si="54">+D56</f>
        <v>498000</v>
      </c>
      <c r="H56" s="111" t="str">
        <f t="shared" ref="H56" si="55">+F56</f>
        <v>กิจเจริญ</v>
      </c>
      <c r="I56" s="111">
        <f t="shared" ref="I56" si="56">+D56</f>
        <v>498000</v>
      </c>
      <c r="J56" s="11" t="s">
        <v>12</v>
      </c>
      <c r="K56" s="12" t="s">
        <v>15</v>
      </c>
      <c r="L56" s="42" t="s">
        <v>176</v>
      </c>
    </row>
    <row r="57" spans="1:13" s="4" customFormat="1" ht="20.100000000000001" customHeight="1" x14ac:dyDescent="0.25">
      <c r="A57" s="94"/>
      <c r="B57" s="115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244074</v>
      </c>
      <c r="M57" s="6"/>
    </row>
    <row r="58" spans="1:13" s="7" customFormat="1" ht="20.100000000000001" customHeight="1" x14ac:dyDescent="0.25">
      <c r="A58" s="95"/>
      <c r="B58" s="11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244134</v>
      </c>
      <c r="M58" s="6"/>
    </row>
    <row r="59" spans="1:13" s="4" customFormat="1" ht="20.100000000000001" customHeight="1" x14ac:dyDescent="0.25">
      <c r="A59" s="93">
        <v>18</v>
      </c>
      <c r="B59" s="114" t="s">
        <v>177</v>
      </c>
      <c r="C59" s="81">
        <v>15800</v>
      </c>
      <c r="D59" s="81">
        <f t="shared" si="44"/>
        <v>15800</v>
      </c>
      <c r="E59" s="76" t="s">
        <v>14</v>
      </c>
      <c r="F59" s="84" t="s">
        <v>178</v>
      </c>
      <c r="G59" s="84">
        <f t="shared" ref="G59" si="57">+D59</f>
        <v>15800</v>
      </c>
      <c r="H59" s="111" t="str">
        <f t="shared" ref="H59" si="58">+F59</f>
        <v>นายวรากร สาระวงษ์</v>
      </c>
      <c r="I59" s="111">
        <f t="shared" ref="I59" si="59">+D59</f>
        <v>15800</v>
      </c>
      <c r="J59" s="11" t="s">
        <v>12</v>
      </c>
      <c r="K59" s="12" t="s">
        <v>15</v>
      </c>
      <c r="L59" s="42" t="s">
        <v>179</v>
      </c>
    </row>
    <row r="60" spans="1:13" s="4" customFormat="1" ht="20.100000000000001" customHeight="1" x14ac:dyDescent="0.25">
      <c r="A60" s="94"/>
      <c r="B60" s="115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244074</v>
      </c>
      <c r="M60" s="6"/>
    </row>
    <row r="61" spans="1:13" s="7" customFormat="1" ht="20.100000000000001" customHeight="1" x14ac:dyDescent="0.25">
      <c r="A61" s="95"/>
      <c r="B61" s="11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244077</v>
      </c>
      <c r="M61" s="6"/>
    </row>
    <row r="62" spans="1:13" s="4" customFormat="1" ht="20.100000000000001" customHeight="1" x14ac:dyDescent="0.25">
      <c r="A62" s="93">
        <v>19</v>
      </c>
      <c r="B62" s="114" t="s">
        <v>395</v>
      </c>
      <c r="C62" s="81">
        <v>51150</v>
      </c>
      <c r="D62" s="81">
        <f t="shared" ref="D62" si="60">+C62</f>
        <v>51150</v>
      </c>
      <c r="E62" s="76" t="s">
        <v>332</v>
      </c>
      <c r="F62" s="84" t="s">
        <v>396</v>
      </c>
      <c r="G62" s="84">
        <f t="shared" ref="G62" si="61">+D62</f>
        <v>51150</v>
      </c>
      <c r="H62" s="111" t="str">
        <f t="shared" ref="H62" si="62">+F62</f>
        <v>รุ่งเรืองพาณิชย์</v>
      </c>
      <c r="I62" s="111">
        <f t="shared" ref="I62" si="63">+D62</f>
        <v>51150</v>
      </c>
      <c r="J62" s="11" t="s">
        <v>12</v>
      </c>
      <c r="K62" s="12" t="s">
        <v>15</v>
      </c>
      <c r="L62" s="42" t="s">
        <v>366</v>
      </c>
    </row>
    <row r="63" spans="1:13" s="4" customFormat="1" ht="20.100000000000001" customHeight="1" x14ac:dyDescent="0.25">
      <c r="A63" s="94"/>
      <c r="B63" s="115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244060</v>
      </c>
      <c r="M63" s="6"/>
    </row>
    <row r="64" spans="1:13" s="7" customFormat="1" ht="20.100000000000001" customHeight="1" x14ac:dyDescent="0.25">
      <c r="A64" s="95"/>
      <c r="B64" s="11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244067</v>
      </c>
      <c r="M64" s="6"/>
    </row>
    <row r="65" spans="1:13" s="4" customFormat="1" ht="20.100000000000001" customHeight="1" x14ac:dyDescent="0.25">
      <c r="A65" s="93">
        <v>20</v>
      </c>
      <c r="B65" s="114" t="s">
        <v>397</v>
      </c>
      <c r="C65" s="81">
        <v>180000</v>
      </c>
      <c r="D65" s="81">
        <f t="shared" ref="D65:D74" si="64">+C65</f>
        <v>180000</v>
      </c>
      <c r="E65" s="76" t="s">
        <v>332</v>
      </c>
      <c r="F65" s="84" t="s">
        <v>36</v>
      </c>
      <c r="G65" s="84">
        <f t="shared" ref="G65" si="65">+D65</f>
        <v>180000</v>
      </c>
      <c r="H65" s="111" t="str">
        <f t="shared" ref="H65" si="66">+F65</f>
        <v>ไทยพานิช</v>
      </c>
      <c r="I65" s="111">
        <f t="shared" ref="I65" si="67">+D65</f>
        <v>180000</v>
      </c>
      <c r="J65" s="11" t="s">
        <v>12</v>
      </c>
      <c r="K65" s="12" t="s">
        <v>15</v>
      </c>
      <c r="L65" s="42" t="s">
        <v>104</v>
      </c>
    </row>
    <row r="66" spans="1:13" s="4" customFormat="1" ht="20.100000000000001" customHeight="1" x14ac:dyDescent="0.25">
      <c r="A66" s="94"/>
      <c r="B66" s="115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244062</v>
      </c>
      <c r="M66" s="41"/>
    </row>
    <row r="67" spans="1:13" s="4" customFormat="1" ht="20.100000000000001" customHeight="1" x14ac:dyDescent="0.25">
      <c r="A67" s="95"/>
      <c r="B67" s="11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244092</v>
      </c>
      <c r="M67" s="41"/>
    </row>
    <row r="68" spans="1:13" s="4" customFormat="1" ht="20.100000000000001" customHeight="1" x14ac:dyDescent="0.25">
      <c r="A68" s="93">
        <v>21</v>
      </c>
      <c r="B68" s="114" t="s">
        <v>398</v>
      </c>
      <c r="C68" s="81">
        <v>270000</v>
      </c>
      <c r="D68" s="81">
        <f t="shared" si="64"/>
        <v>270000</v>
      </c>
      <c r="E68" s="76" t="s">
        <v>332</v>
      </c>
      <c r="F68" s="84" t="s">
        <v>396</v>
      </c>
      <c r="G68" s="84">
        <f t="shared" ref="G68" si="68">+D68</f>
        <v>270000</v>
      </c>
      <c r="H68" s="111" t="str">
        <f t="shared" ref="H68" si="69">+F68</f>
        <v>รุ่งเรืองพาณิชย์</v>
      </c>
      <c r="I68" s="111">
        <f t="shared" ref="I68" si="70">+D68</f>
        <v>270000</v>
      </c>
      <c r="J68" s="11" t="s">
        <v>12</v>
      </c>
      <c r="K68" s="12" t="s">
        <v>15</v>
      </c>
      <c r="L68" s="42" t="s">
        <v>106</v>
      </c>
    </row>
    <row r="69" spans="1:13" s="4" customFormat="1" ht="20.100000000000001" customHeight="1" x14ac:dyDescent="0.25">
      <c r="A69" s="94"/>
      <c r="B69" s="115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244067</v>
      </c>
      <c r="M69" s="6"/>
    </row>
    <row r="70" spans="1:13" s="7" customFormat="1" ht="20.100000000000001" customHeight="1" x14ac:dyDescent="0.25">
      <c r="A70" s="95"/>
      <c r="B70" s="11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244074</v>
      </c>
      <c r="M70" s="6"/>
    </row>
    <row r="71" spans="1:13" s="4" customFormat="1" ht="20.100000000000001" customHeight="1" x14ac:dyDescent="0.25">
      <c r="A71" s="93">
        <v>22</v>
      </c>
      <c r="B71" s="114" t="s">
        <v>399</v>
      </c>
      <c r="C71" s="81">
        <v>56000</v>
      </c>
      <c r="D71" s="81">
        <f t="shared" si="64"/>
        <v>56000</v>
      </c>
      <c r="E71" s="76" t="s">
        <v>332</v>
      </c>
      <c r="F71" s="84" t="s">
        <v>400</v>
      </c>
      <c r="G71" s="84">
        <f t="shared" ref="G71" si="71">+D71</f>
        <v>56000</v>
      </c>
      <c r="H71" s="111" t="str">
        <f t="shared" ref="H71" si="72">+F71</f>
        <v>ก้าวกีฬา</v>
      </c>
      <c r="I71" s="111">
        <f t="shared" ref="I71" si="73">+D71</f>
        <v>56000</v>
      </c>
      <c r="J71" s="11" t="s">
        <v>12</v>
      </c>
      <c r="K71" s="12" t="s">
        <v>15</v>
      </c>
      <c r="L71" s="42" t="s">
        <v>108</v>
      </c>
    </row>
    <row r="72" spans="1:13" s="4" customFormat="1" ht="20.100000000000001" customHeight="1" x14ac:dyDescent="0.25">
      <c r="A72" s="94"/>
      <c r="B72" s="115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244068</v>
      </c>
      <c r="M72" s="6"/>
    </row>
    <row r="73" spans="1:13" s="7" customFormat="1" ht="20.100000000000001" customHeight="1" x14ac:dyDescent="0.25">
      <c r="A73" s="95"/>
      <c r="B73" s="11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244071</v>
      </c>
      <c r="M73" s="6"/>
    </row>
    <row r="74" spans="1:13" s="4" customFormat="1" ht="20.100000000000001" customHeight="1" x14ac:dyDescent="0.25">
      <c r="A74" s="93">
        <v>23</v>
      </c>
      <c r="B74" s="114" t="s">
        <v>401</v>
      </c>
      <c r="C74" s="81">
        <v>10436</v>
      </c>
      <c r="D74" s="81">
        <f t="shared" si="64"/>
        <v>10436</v>
      </c>
      <c r="E74" s="76" t="s">
        <v>332</v>
      </c>
      <c r="F74" s="84" t="s">
        <v>387</v>
      </c>
      <c r="G74" s="84">
        <f t="shared" ref="G74" si="74">+D74</f>
        <v>10436</v>
      </c>
      <c r="H74" s="111" t="str">
        <f t="shared" ref="H74" si="75">+F74</f>
        <v>สเต็ปสปอร์ต</v>
      </c>
      <c r="I74" s="111">
        <f t="shared" ref="I74" si="76">+D74</f>
        <v>10436</v>
      </c>
      <c r="J74" s="11" t="s">
        <v>12</v>
      </c>
      <c r="K74" s="12" t="s">
        <v>15</v>
      </c>
      <c r="L74" s="42" t="s">
        <v>110</v>
      </c>
    </row>
    <row r="75" spans="1:13" s="4" customFormat="1" ht="20.100000000000001" customHeight="1" x14ac:dyDescent="0.25">
      <c r="A75" s="94"/>
      <c r="B75" s="115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244068</v>
      </c>
      <c r="M75" s="6"/>
    </row>
    <row r="76" spans="1:13" s="7" customFormat="1" ht="20.100000000000001" customHeight="1" x14ac:dyDescent="0.25">
      <c r="A76" s="95"/>
      <c r="B76" s="116"/>
      <c r="C76" s="83"/>
      <c r="D76" s="83"/>
      <c r="E76" s="78"/>
      <c r="F76" s="86"/>
      <c r="G76" s="86"/>
      <c r="H76" s="113"/>
      <c r="I76" s="113"/>
      <c r="J76" s="8"/>
      <c r="K76" s="9" t="s">
        <v>17</v>
      </c>
      <c r="L76" s="58">
        <v>244071</v>
      </c>
      <c r="M76" s="6"/>
    </row>
    <row r="77" spans="1:13" s="4" customFormat="1" ht="20.100000000000001" customHeight="1" x14ac:dyDescent="0.25">
      <c r="A77" s="93">
        <v>24</v>
      </c>
      <c r="B77" s="114" t="s">
        <v>402</v>
      </c>
      <c r="C77" s="81">
        <v>5000</v>
      </c>
      <c r="D77" s="81">
        <f t="shared" ref="D77" si="77">+C77</f>
        <v>5000</v>
      </c>
      <c r="E77" s="76" t="s">
        <v>332</v>
      </c>
      <c r="F77" s="84" t="s">
        <v>193</v>
      </c>
      <c r="G77" s="84">
        <f t="shared" ref="G77" si="78">+D77</f>
        <v>5000</v>
      </c>
      <c r="H77" s="111" t="str">
        <f t="shared" ref="H77" si="79">+F77</f>
        <v>พี เจ การค้า</v>
      </c>
      <c r="I77" s="111">
        <f t="shared" ref="I77" si="80">+D77</f>
        <v>5000</v>
      </c>
      <c r="J77" s="11" t="s">
        <v>12</v>
      </c>
      <c r="K77" s="12" t="s">
        <v>15</v>
      </c>
      <c r="L77" s="42" t="s">
        <v>116</v>
      </c>
    </row>
    <row r="78" spans="1:13" s="4" customFormat="1" ht="20.100000000000001" customHeight="1" x14ac:dyDescent="0.25">
      <c r="A78" s="94"/>
      <c r="B78" s="115"/>
      <c r="C78" s="82"/>
      <c r="D78" s="82"/>
      <c r="E78" s="77" t="s">
        <v>330</v>
      </c>
      <c r="F78" s="85"/>
      <c r="G78" s="85"/>
      <c r="H78" s="112"/>
      <c r="I78" s="112"/>
      <c r="J78" s="2" t="s">
        <v>13</v>
      </c>
      <c r="K78" s="3" t="s">
        <v>16</v>
      </c>
      <c r="L78" s="55">
        <v>244068</v>
      </c>
      <c r="M78" s="6"/>
    </row>
    <row r="79" spans="1:13" s="7" customFormat="1" ht="20.100000000000001" customHeight="1" x14ac:dyDescent="0.25">
      <c r="A79" s="95"/>
      <c r="B79" s="116"/>
      <c r="C79" s="83"/>
      <c r="D79" s="83"/>
      <c r="E79" s="78"/>
      <c r="F79" s="86"/>
      <c r="G79" s="86"/>
      <c r="H79" s="113"/>
      <c r="I79" s="113"/>
      <c r="J79" s="8"/>
      <c r="K79" s="9" t="s">
        <v>17</v>
      </c>
      <c r="L79" s="58">
        <v>244071</v>
      </c>
      <c r="M79" s="6"/>
    </row>
    <row r="80" spans="1:13" s="4" customFormat="1" ht="20.100000000000001" customHeight="1" x14ac:dyDescent="0.25">
      <c r="A80" s="93">
        <v>25</v>
      </c>
      <c r="B80" s="114" t="s">
        <v>403</v>
      </c>
      <c r="C80" s="81">
        <v>120345.9</v>
      </c>
      <c r="D80" s="81">
        <f t="shared" ref="D80" si="81">+C80</f>
        <v>120345.9</v>
      </c>
      <c r="E80" s="76" t="s">
        <v>332</v>
      </c>
      <c r="F80" s="84" t="s">
        <v>361</v>
      </c>
      <c r="G80" s="84">
        <f t="shared" ref="G80" si="82">+D80</f>
        <v>120345.9</v>
      </c>
      <c r="H80" s="111" t="str">
        <f t="shared" ref="H80" si="83">+F80</f>
        <v>สหกรณ์โคนมไทยมิลค์จำกัด</v>
      </c>
      <c r="I80" s="111">
        <f t="shared" ref="I80" si="84">+D80</f>
        <v>120345.9</v>
      </c>
      <c r="J80" s="11" t="s">
        <v>12</v>
      </c>
      <c r="K80" s="12" t="s">
        <v>15</v>
      </c>
      <c r="L80" s="42" t="s">
        <v>118</v>
      </c>
    </row>
    <row r="81" spans="1:13" s="4" customFormat="1" ht="20.100000000000001" customHeight="1" x14ac:dyDescent="0.25">
      <c r="A81" s="94"/>
      <c r="B81" s="115"/>
      <c r="C81" s="82"/>
      <c r="D81" s="82"/>
      <c r="E81" s="77" t="s">
        <v>330</v>
      </c>
      <c r="F81" s="85"/>
      <c r="G81" s="85"/>
      <c r="H81" s="112"/>
      <c r="I81" s="112"/>
      <c r="J81" s="2" t="s">
        <v>13</v>
      </c>
      <c r="K81" s="3" t="s">
        <v>16</v>
      </c>
      <c r="L81" s="55">
        <v>244070</v>
      </c>
      <c r="M81" s="6"/>
    </row>
    <row r="82" spans="1:13" s="7" customFormat="1" ht="20.100000000000001" customHeight="1" x14ac:dyDescent="0.25">
      <c r="A82" s="95"/>
      <c r="B82" s="116"/>
      <c r="C82" s="83"/>
      <c r="D82" s="83"/>
      <c r="E82" s="78"/>
      <c r="F82" s="86"/>
      <c r="G82" s="86"/>
      <c r="H82" s="113"/>
      <c r="I82" s="113"/>
      <c r="J82" s="8"/>
      <c r="K82" s="9" t="s">
        <v>17</v>
      </c>
      <c r="L82" s="58">
        <v>244100</v>
      </c>
      <c r="M82" s="6"/>
    </row>
    <row r="83" spans="1:13" s="4" customFormat="1" ht="20.100000000000001" customHeight="1" x14ac:dyDescent="0.25">
      <c r="A83" s="93">
        <v>26</v>
      </c>
      <c r="B83" s="114" t="s">
        <v>371</v>
      </c>
      <c r="C83" s="81">
        <v>450</v>
      </c>
      <c r="D83" s="81">
        <f t="shared" ref="D83" si="85">+C83</f>
        <v>450</v>
      </c>
      <c r="E83" s="76" t="s">
        <v>14</v>
      </c>
      <c r="F83" s="84" t="s">
        <v>26</v>
      </c>
      <c r="G83" s="84">
        <f t="shared" ref="G83" si="86">+D83</f>
        <v>450</v>
      </c>
      <c r="H83" s="111" t="str">
        <f t="shared" ref="H83" si="87">+F83</f>
        <v>นายไพรวรรณ กุลเทียนประดิษฐ์</v>
      </c>
      <c r="I83" s="111">
        <f t="shared" ref="I83" si="88">+D83</f>
        <v>450</v>
      </c>
      <c r="J83" s="11" t="s">
        <v>12</v>
      </c>
      <c r="K83" s="12" t="s">
        <v>15</v>
      </c>
      <c r="L83" s="42" t="s">
        <v>372</v>
      </c>
    </row>
    <row r="84" spans="1:13" s="4" customFormat="1" ht="20.100000000000001" customHeight="1" x14ac:dyDescent="0.25">
      <c r="A84" s="94"/>
      <c r="B84" s="115"/>
      <c r="C84" s="82"/>
      <c r="D84" s="82"/>
      <c r="E84" s="77" t="s">
        <v>330</v>
      </c>
      <c r="F84" s="85"/>
      <c r="G84" s="85"/>
      <c r="H84" s="112"/>
      <c r="I84" s="112"/>
      <c r="J84" s="2" t="s">
        <v>13</v>
      </c>
      <c r="K84" s="3" t="s">
        <v>16</v>
      </c>
      <c r="L84" s="55">
        <v>244057</v>
      </c>
      <c r="M84" s="6"/>
    </row>
    <row r="85" spans="1:13" s="7" customFormat="1" ht="20.100000000000001" customHeight="1" x14ac:dyDescent="0.25">
      <c r="A85" s="95"/>
      <c r="B85" s="116"/>
      <c r="C85" s="83"/>
      <c r="D85" s="83"/>
      <c r="E85" s="78"/>
      <c r="F85" s="86"/>
      <c r="G85" s="86"/>
      <c r="H85" s="113"/>
      <c r="I85" s="113"/>
      <c r="J85" s="8"/>
      <c r="K85" s="9" t="s">
        <v>17</v>
      </c>
      <c r="L85" s="58">
        <v>244060</v>
      </c>
      <c r="M85" s="6"/>
    </row>
    <row r="86" spans="1:13" s="4" customFormat="1" ht="19.95" customHeight="1" x14ac:dyDescent="0.25">
      <c r="A86" s="93">
        <v>27</v>
      </c>
      <c r="B86" s="114" t="s">
        <v>373</v>
      </c>
      <c r="C86" s="81">
        <v>500</v>
      </c>
      <c r="D86" s="81">
        <f t="shared" ref="D86:D104" si="89">+C86</f>
        <v>500</v>
      </c>
      <c r="E86" s="76" t="s">
        <v>14</v>
      </c>
      <c r="F86" s="84" t="s">
        <v>333</v>
      </c>
      <c r="G86" s="84">
        <f t="shared" ref="G86" si="90">+D86</f>
        <v>500</v>
      </c>
      <c r="H86" s="111" t="str">
        <f t="shared" ref="H86" si="91">+F86</f>
        <v>น้องภูหลวง น้ำดื่มตรา 3 พี</v>
      </c>
      <c r="I86" s="111">
        <f t="shared" ref="I86" si="92">+D86</f>
        <v>500</v>
      </c>
      <c r="J86" s="11" t="s">
        <v>12</v>
      </c>
      <c r="K86" s="12" t="s">
        <v>15</v>
      </c>
      <c r="L86" s="42" t="s">
        <v>374</v>
      </c>
    </row>
    <row r="87" spans="1:13" s="4" customFormat="1" ht="19.95" customHeight="1" x14ac:dyDescent="0.25">
      <c r="A87" s="94"/>
      <c r="B87" s="115"/>
      <c r="C87" s="82"/>
      <c r="D87" s="82"/>
      <c r="E87" s="77" t="s">
        <v>330</v>
      </c>
      <c r="F87" s="85"/>
      <c r="G87" s="85"/>
      <c r="H87" s="112"/>
      <c r="I87" s="112"/>
      <c r="J87" s="2" t="s">
        <v>13</v>
      </c>
      <c r="K87" s="3" t="s">
        <v>16</v>
      </c>
      <c r="L87" s="55">
        <v>244057</v>
      </c>
      <c r="M87" s="6"/>
    </row>
    <row r="88" spans="1:13" s="7" customFormat="1" ht="19.95" customHeight="1" x14ac:dyDescent="0.25">
      <c r="A88" s="95"/>
      <c r="B88" s="116"/>
      <c r="C88" s="83"/>
      <c r="D88" s="83"/>
      <c r="E88" s="78"/>
      <c r="F88" s="86"/>
      <c r="G88" s="86"/>
      <c r="H88" s="113"/>
      <c r="I88" s="113"/>
      <c r="J88" s="8"/>
      <c r="K88" s="9" t="s">
        <v>17</v>
      </c>
      <c r="L88" s="58">
        <v>244060</v>
      </c>
      <c r="M88" s="6"/>
    </row>
    <row r="89" spans="1:13" s="4" customFormat="1" ht="19.95" customHeight="1" x14ac:dyDescent="0.25">
      <c r="A89" s="93">
        <v>28</v>
      </c>
      <c r="B89" s="114" t="s">
        <v>375</v>
      </c>
      <c r="C89" s="81">
        <v>1350</v>
      </c>
      <c r="D89" s="81">
        <f t="shared" si="89"/>
        <v>1350</v>
      </c>
      <c r="E89" s="76" t="s">
        <v>14</v>
      </c>
      <c r="F89" s="84" t="s">
        <v>333</v>
      </c>
      <c r="G89" s="84">
        <f t="shared" ref="G89" si="93">+D89</f>
        <v>1350</v>
      </c>
      <c r="H89" s="111" t="str">
        <f t="shared" ref="H89" si="94">+F89</f>
        <v>น้องภูหลวง น้ำดื่มตรา 3 พี</v>
      </c>
      <c r="I89" s="111">
        <f t="shared" ref="I89" si="95">+D89</f>
        <v>1350</v>
      </c>
      <c r="J89" s="11" t="s">
        <v>12</v>
      </c>
      <c r="K89" s="12" t="s">
        <v>15</v>
      </c>
      <c r="L89" s="42" t="s">
        <v>376</v>
      </c>
    </row>
    <row r="90" spans="1:13" s="4" customFormat="1" ht="19.95" customHeight="1" x14ac:dyDescent="0.25">
      <c r="A90" s="94"/>
      <c r="B90" s="115"/>
      <c r="C90" s="82"/>
      <c r="D90" s="82"/>
      <c r="E90" s="77" t="s">
        <v>330</v>
      </c>
      <c r="F90" s="85"/>
      <c r="G90" s="85"/>
      <c r="H90" s="112"/>
      <c r="I90" s="112"/>
      <c r="J90" s="2" t="s">
        <v>13</v>
      </c>
      <c r="K90" s="3" t="s">
        <v>16</v>
      </c>
      <c r="L90" s="55">
        <v>244057</v>
      </c>
      <c r="M90" s="6"/>
    </row>
    <row r="91" spans="1:13" s="7" customFormat="1" ht="19.95" customHeight="1" x14ac:dyDescent="0.25">
      <c r="A91" s="95"/>
      <c r="B91" s="116"/>
      <c r="C91" s="83"/>
      <c r="D91" s="83"/>
      <c r="E91" s="78"/>
      <c r="F91" s="86"/>
      <c r="G91" s="86"/>
      <c r="H91" s="113"/>
      <c r="I91" s="113"/>
      <c r="J91" s="8"/>
      <c r="K91" s="9" t="s">
        <v>17</v>
      </c>
      <c r="L91" s="58">
        <v>244060</v>
      </c>
      <c r="M91" s="6"/>
    </row>
    <row r="92" spans="1:13" s="4" customFormat="1" ht="19.95" customHeight="1" x14ac:dyDescent="0.25">
      <c r="A92" s="93">
        <v>29</v>
      </c>
      <c r="B92" s="114" t="s">
        <v>377</v>
      </c>
      <c r="C92" s="81">
        <v>500</v>
      </c>
      <c r="D92" s="81">
        <f t="shared" si="89"/>
        <v>500</v>
      </c>
      <c r="E92" s="76" t="s">
        <v>14</v>
      </c>
      <c r="F92" s="84" t="s">
        <v>20</v>
      </c>
      <c r="G92" s="84">
        <f t="shared" ref="G92" si="96">+D92</f>
        <v>500</v>
      </c>
      <c r="H92" s="111" t="str">
        <f t="shared" ref="H92" si="97">+F92</f>
        <v>ป้ายปานอิงค์เจ็ท</v>
      </c>
      <c r="I92" s="111">
        <f t="shared" ref="I92" si="98">+D92</f>
        <v>500</v>
      </c>
      <c r="J92" s="11" t="s">
        <v>12</v>
      </c>
      <c r="K92" s="12" t="s">
        <v>15</v>
      </c>
      <c r="L92" s="42" t="s">
        <v>378</v>
      </c>
    </row>
    <row r="93" spans="1:13" s="4" customFormat="1" ht="19.95" customHeight="1" x14ac:dyDescent="0.25">
      <c r="A93" s="94"/>
      <c r="B93" s="115"/>
      <c r="C93" s="82"/>
      <c r="D93" s="82"/>
      <c r="E93" s="77" t="s">
        <v>330</v>
      </c>
      <c r="F93" s="85"/>
      <c r="G93" s="85"/>
      <c r="H93" s="112"/>
      <c r="I93" s="112"/>
      <c r="J93" s="2" t="s">
        <v>13</v>
      </c>
      <c r="K93" s="3" t="s">
        <v>16</v>
      </c>
      <c r="L93" s="55">
        <v>244061</v>
      </c>
      <c r="M93" s="6"/>
    </row>
    <row r="94" spans="1:13" s="7" customFormat="1" ht="19.95" customHeight="1" x14ac:dyDescent="0.25">
      <c r="A94" s="95"/>
      <c r="B94" s="116"/>
      <c r="C94" s="83"/>
      <c r="D94" s="83"/>
      <c r="E94" s="78"/>
      <c r="F94" s="86"/>
      <c r="G94" s="86"/>
      <c r="H94" s="113"/>
      <c r="I94" s="113"/>
      <c r="J94" s="8"/>
      <c r="K94" s="9" t="s">
        <v>17</v>
      </c>
      <c r="L94" s="58">
        <v>244064</v>
      </c>
      <c r="M94" s="6"/>
    </row>
    <row r="95" spans="1:13" s="4" customFormat="1" ht="19.95" customHeight="1" x14ac:dyDescent="0.25">
      <c r="A95" s="93">
        <v>30</v>
      </c>
      <c r="B95" s="114" t="s">
        <v>379</v>
      </c>
      <c r="C95" s="81">
        <v>1800</v>
      </c>
      <c r="D95" s="81">
        <f t="shared" si="89"/>
        <v>1800</v>
      </c>
      <c r="E95" s="76" t="s">
        <v>14</v>
      </c>
      <c r="F95" s="84" t="s">
        <v>20</v>
      </c>
      <c r="G95" s="84">
        <f t="shared" ref="G95" si="99">+D95</f>
        <v>1800</v>
      </c>
      <c r="H95" s="111" t="str">
        <f t="shared" ref="H95" si="100">+F95</f>
        <v>ป้ายปานอิงค์เจ็ท</v>
      </c>
      <c r="I95" s="111">
        <f t="shared" ref="I95" si="101">+D95</f>
        <v>1800</v>
      </c>
      <c r="J95" s="11" t="s">
        <v>12</v>
      </c>
      <c r="K95" s="12" t="s">
        <v>15</v>
      </c>
      <c r="L95" s="42" t="s">
        <v>380</v>
      </c>
    </row>
    <row r="96" spans="1:13" s="4" customFormat="1" ht="19.95" customHeight="1" x14ac:dyDescent="0.25">
      <c r="A96" s="94"/>
      <c r="B96" s="115"/>
      <c r="C96" s="82"/>
      <c r="D96" s="82"/>
      <c r="E96" s="77" t="s">
        <v>330</v>
      </c>
      <c r="F96" s="85"/>
      <c r="G96" s="85"/>
      <c r="H96" s="112"/>
      <c r="I96" s="112"/>
      <c r="J96" s="2" t="s">
        <v>13</v>
      </c>
      <c r="K96" s="3" t="s">
        <v>16</v>
      </c>
      <c r="L96" s="55">
        <v>244068</v>
      </c>
      <c r="M96" s="6"/>
    </row>
    <row r="97" spans="1:13" s="7" customFormat="1" ht="19.95" customHeight="1" x14ac:dyDescent="0.25">
      <c r="A97" s="95"/>
      <c r="B97" s="116"/>
      <c r="C97" s="83"/>
      <c r="D97" s="83"/>
      <c r="E97" s="78"/>
      <c r="F97" s="86"/>
      <c r="G97" s="86"/>
      <c r="H97" s="113"/>
      <c r="I97" s="113"/>
      <c r="J97" s="8"/>
      <c r="K97" s="9" t="s">
        <v>17</v>
      </c>
      <c r="L97" s="58">
        <v>244071</v>
      </c>
      <c r="M97" s="6"/>
    </row>
    <row r="98" spans="1:13" s="4" customFormat="1" ht="19.95" customHeight="1" x14ac:dyDescent="0.25">
      <c r="A98" s="93">
        <v>31</v>
      </c>
      <c r="B98" s="114" t="s">
        <v>381</v>
      </c>
      <c r="C98" s="81">
        <v>4200</v>
      </c>
      <c r="D98" s="81">
        <f t="shared" si="89"/>
        <v>4200</v>
      </c>
      <c r="E98" s="76" t="s">
        <v>14</v>
      </c>
      <c r="F98" s="84" t="s">
        <v>193</v>
      </c>
      <c r="G98" s="84">
        <f t="shared" ref="G98" si="102">+D98</f>
        <v>4200</v>
      </c>
      <c r="H98" s="111" t="str">
        <f t="shared" ref="H98" si="103">+F98</f>
        <v>พี เจ การค้า</v>
      </c>
      <c r="I98" s="111">
        <f t="shared" ref="I98" si="104">+D98</f>
        <v>4200</v>
      </c>
      <c r="J98" s="11" t="s">
        <v>12</v>
      </c>
      <c r="K98" s="12" t="s">
        <v>15</v>
      </c>
      <c r="L98" s="42" t="s">
        <v>382</v>
      </c>
    </row>
    <row r="99" spans="1:13" s="4" customFormat="1" ht="19.95" customHeight="1" x14ac:dyDescent="0.25">
      <c r="A99" s="94"/>
      <c r="B99" s="115"/>
      <c r="C99" s="82"/>
      <c r="D99" s="82"/>
      <c r="E99" s="77" t="s">
        <v>330</v>
      </c>
      <c r="F99" s="85"/>
      <c r="G99" s="85"/>
      <c r="H99" s="112"/>
      <c r="I99" s="112"/>
      <c r="J99" s="2" t="s">
        <v>13</v>
      </c>
      <c r="K99" s="3" t="s">
        <v>16</v>
      </c>
      <c r="L99" s="55">
        <v>244074</v>
      </c>
      <c r="M99" s="6"/>
    </row>
    <row r="100" spans="1:13" s="7" customFormat="1" ht="19.95" customHeight="1" x14ac:dyDescent="0.25">
      <c r="A100" s="95"/>
      <c r="B100" s="116"/>
      <c r="C100" s="83"/>
      <c r="D100" s="83"/>
      <c r="E100" s="78"/>
      <c r="F100" s="86"/>
      <c r="G100" s="86"/>
      <c r="H100" s="113"/>
      <c r="I100" s="113"/>
      <c r="J100" s="8"/>
      <c r="K100" s="9" t="s">
        <v>17</v>
      </c>
      <c r="L100" s="58">
        <v>244077</v>
      </c>
      <c r="M100" s="6"/>
    </row>
    <row r="101" spans="1:13" s="4" customFormat="1" ht="19.95" customHeight="1" x14ac:dyDescent="0.25">
      <c r="A101" s="93">
        <v>32</v>
      </c>
      <c r="B101" s="114" t="s">
        <v>384</v>
      </c>
      <c r="C101" s="81">
        <v>3000</v>
      </c>
      <c r="D101" s="81">
        <f t="shared" si="89"/>
        <v>3000</v>
      </c>
      <c r="E101" s="76" t="s">
        <v>332</v>
      </c>
      <c r="F101" s="84" t="s">
        <v>385</v>
      </c>
      <c r="G101" s="84">
        <f t="shared" ref="G101" si="105">+D101</f>
        <v>3000</v>
      </c>
      <c r="H101" s="111" t="str">
        <f t="shared" ref="H101" si="106">+F101</f>
        <v>นิติเภสัช</v>
      </c>
      <c r="I101" s="111">
        <f t="shared" ref="I101" si="107">+D101</f>
        <v>3000</v>
      </c>
      <c r="J101" s="11" t="s">
        <v>12</v>
      </c>
      <c r="K101" s="12" t="s">
        <v>15</v>
      </c>
      <c r="L101" s="42" t="s">
        <v>112</v>
      </c>
    </row>
    <row r="102" spans="1:13" s="4" customFormat="1" ht="19.95" customHeight="1" x14ac:dyDescent="0.25">
      <c r="A102" s="94"/>
      <c r="B102" s="115"/>
      <c r="C102" s="82"/>
      <c r="D102" s="82"/>
      <c r="E102" s="77" t="s">
        <v>330</v>
      </c>
      <c r="F102" s="85"/>
      <c r="G102" s="85"/>
      <c r="H102" s="112"/>
      <c r="I102" s="112"/>
      <c r="J102" s="2" t="s">
        <v>13</v>
      </c>
      <c r="K102" s="3" t="s">
        <v>16</v>
      </c>
      <c r="L102" s="55">
        <v>244068</v>
      </c>
      <c r="M102" s="6"/>
    </row>
    <row r="103" spans="1:13" s="7" customFormat="1" ht="19.95" customHeight="1" x14ac:dyDescent="0.25">
      <c r="A103" s="95"/>
      <c r="B103" s="116"/>
      <c r="C103" s="83"/>
      <c r="D103" s="83"/>
      <c r="E103" s="78"/>
      <c r="F103" s="86"/>
      <c r="G103" s="86"/>
      <c r="H103" s="113"/>
      <c r="I103" s="113"/>
      <c r="J103" s="8"/>
      <c r="K103" s="9" t="s">
        <v>17</v>
      </c>
      <c r="L103" s="58">
        <v>244071</v>
      </c>
      <c r="M103" s="6"/>
    </row>
    <row r="104" spans="1:13" s="4" customFormat="1" ht="19.95" customHeight="1" x14ac:dyDescent="0.25">
      <c r="A104" s="93">
        <v>33</v>
      </c>
      <c r="B104" s="114" t="s">
        <v>386</v>
      </c>
      <c r="C104" s="81">
        <v>3000</v>
      </c>
      <c r="D104" s="81">
        <f t="shared" si="89"/>
        <v>3000</v>
      </c>
      <c r="E104" s="76" t="s">
        <v>332</v>
      </c>
      <c r="F104" s="84" t="s">
        <v>387</v>
      </c>
      <c r="G104" s="84">
        <f t="shared" ref="G104" si="108">+D104</f>
        <v>3000</v>
      </c>
      <c r="H104" s="111" t="str">
        <f t="shared" ref="H104" si="109">+F104</f>
        <v>สเต็ปสปอร์ต</v>
      </c>
      <c r="I104" s="111">
        <f t="shared" ref="I104" si="110">+D104</f>
        <v>3000</v>
      </c>
      <c r="J104" s="11" t="s">
        <v>12</v>
      </c>
      <c r="K104" s="12" t="s">
        <v>15</v>
      </c>
      <c r="L104" s="42" t="s">
        <v>114</v>
      </c>
    </row>
    <row r="105" spans="1:13" s="4" customFormat="1" ht="19.95" customHeight="1" x14ac:dyDescent="0.25">
      <c r="A105" s="94"/>
      <c r="B105" s="115"/>
      <c r="C105" s="82"/>
      <c r="D105" s="82"/>
      <c r="E105" s="77" t="s">
        <v>330</v>
      </c>
      <c r="F105" s="85"/>
      <c r="G105" s="85"/>
      <c r="H105" s="112"/>
      <c r="I105" s="112"/>
      <c r="J105" s="2" t="s">
        <v>13</v>
      </c>
      <c r="K105" s="3" t="s">
        <v>16</v>
      </c>
      <c r="L105" s="55">
        <v>244068</v>
      </c>
      <c r="M105" s="6"/>
    </row>
    <row r="106" spans="1:13" s="7" customFormat="1" ht="19.95" customHeight="1" x14ac:dyDescent="0.25">
      <c r="A106" s="94"/>
      <c r="B106" s="115"/>
      <c r="C106" s="82"/>
      <c r="D106" s="82"/>
      <c r="E106" s="77"/>
      <c r="F106" s="85"/>
      <c r="G106" s="85"/>
      <c r="H106" s="112"/>
      <c r="I106" s="112"/>
      <c r="J106" s="2"/>
      <c r="K106" s="3" t="s">
        <v>17</v>
      </c>
      <c r="L106" s="55">
        <v>244071</v>
      </c>
      <c r="M106" s="6"/>
    </row>
    <row r="107" spans="1:13" s="71" customFormat="1" ht="19.95" customHeight="1" x14ac:dyDescent="0.25">
      <c r="A107" s="64">
        <v>33</v>
      </c>
      <c r="B107" s="65" t="s">
        <v>545</v>
      </c>
      <c r="C107" s="74">
        <f>SUM(C8:C106)</f>
        <v>12190231.9</v>
      </c>
      <c r="D107" s="73"/>
      <c r="E107" s="67"/>
      <c r="F107" s="68"/>
      <c r="G107" s="68"/>
      <c r="H107" s="68"/>
      <c r="I107" s="68"/>
      <c r="J107" s="68"/>
      <c r="K107" s="68"/>
      <c r="L107" s="69"/>
      <c r="M107" s="70"/>
    </row>
  </sheetData>
  <mergeCells count="272">
    <mergeCell ref="H104:H106"/>
    <mergeCell ref="I104:I106"/>
    <mergeCell ref="A104:A106"/>
    <mergeCell ref="B104:B106"/>
    <mergeCell ref="C104:C106"/>
    <mergeCell ref="D104:D106"/>
    <mergeCell ref="F104:F106"/>
    <mergeCell ref="G104:G106"/>
    <mergeCell ref="H98:H100"/>
    <mergeCell ref="I98:I100"/>
    <mergeCell ref="A101:A103"/>
    <mergeCell ref="B101:B103"/>
    <mergeCell ref="C101:C103"/>
    <mergeCell ref="D101:D103"/>
    <mergeCell ref="F101:F103"/>
    <mergeCell ref="G101:G103"/>
    <mergeCell ref="H101:H103"/>
    <mergeCell ref="I101:I103"/>
    <mergeCell ref="A98:A100"/>
    <mergeCell ref="B98:B100"/>
    <mergeCell ref="C98:C100"/>
    <mergeCell ref="D98:D100"/>
    <mergeCell ref="F98:F100"/>
    <mergeCell ref="G98:G100"/>
    <mergeCell ref="H92:H94"/>
    <mergeCell ref="I92:I94"/>
    <mergeCell ref="A95:A97"/>
    <mergeCell ref="B95:B97"/>
    <mergeCell ref="C95:C97"/>
    <mergeCell ref="D95:D97"/>
    <mergeCell ref="F95:F97"/>
    <mergeCell ref="G95:G97"/>
    <mergeCell ref="H95:H97"/>
    <mergeCell ref="I95:I97"/>
    <mergeCell ref="A92:A94"/>
    <mergeCell ref="B92:B94"/>
    <mergeCell ref="C92:C94"/>
    <mergeCell ref="D92:D94"/>
    <mergeCell ref="F92:F94"/>
    <mergeCell ref="G92:G94"/>
    <mergeCell ref="H86:H88"/>
    <mergeCell ref="I86:I88"/>
    <mergeCell ref="A89:A91"/>
    <mergeCell ref="B89:B91"/>
    <mergeCell ref="C89:C91"/>
    <mergeCell ref="D89:D91"/>
    <mergeCell ref="F89:F91"/>
    <mergeCell ref="G89:G91"/>
    <mergeCell ref="H89:H91"/>
    <mergeCell ref="I89:I91"/>
    <mergeCell ref="A86:A88"/>
    <mergeCell ref="B86:B88"/>
    <mergeCell ref="C86:C88"/>
    <mergeCell ref="D86:D88"/>
    <mergeCell ref="F86:F88"/>
    <mergeCell ref="G86:G88"/>
    <mergeCell ref="H80:H82"/>
    <mergeCell ref="I80:I82"/>
    <mergeCell ref="A83:A85"/>
    <mergeCell ref="B83:B85"/>
    <mergeCell ref="C83:C85"/>
    <mergeCell ref="D83:D85"/>
    <mergeCell ref="F83:F85"/>
    <mergeCell ref="G83:G85"/>
    <mergeCell ref="H83:H85"/>
    <mergeCell ref="I83:I85"/>
    <mergeCell ref="A80:A82"/>
    <mergeCell ref="B80:B82"/>
    <mergeCell ref="C80:C82"/>
    <mergeCell ref="D80:D82"/>
    <mergeCell ref="F80:F82"/>
    <mergeCell ref="G80:G82"/>
    <mergeCell ref="H74:H76"/>
    <mergeCell ref="I74:I76"/>
    <mergeCell ref="A77:A79"/>
    <mergeCell ref="B77:B79"/>
    <mergeCell ref="C77:C79"/>
    <mergeCell ref="D77:D79"/>
    <mergeCell ref="F77:F79"/>
    <mergeCell ref="G77:G79"/>
    <mergeCell ref="H77:H79"/>
    <mergeCell ref="I77:I79"/>
    <mergeCell ref="A74:A76"/>
    <mergeCell ref="B74:B76"/>
    <mergeCell ref="C74:C76"/>
    <mergeCell ref="D74:D76"/>
    <mergeCell ref="F74:F76"/>
    <mergeCell ref="G74:G76"/>
    <mergeCell ref="H68:H70"/>
    <mergeCell ref="I68:I70"/>
    <mergeCell ref="A71:A73"/>
    <mergeCell ref="B71:B73"/>
    <mergeCell ref="C71:C73"/>
    <mergeCell ref="D71:D73"/>
    <mergeCell ref="F71:F73"/>
    <mergeCell ref="G71:G73"/>
    <mergeCell ref="H71:H73"/>
    <mergeCell ref="I71:I73"/>
    <mergeCell ref="A68:A70"/>
    <mergeCell ref="B68:B70"/>
    <mergeCell ref="C68:C70"/>
    <mergeCell ref="D68:D70"/>
    <mergeCell ref="F68:F70"/>
    <mergeCell ref="G68:G70"/>
    <mergeCell ref="H62:H64"/>
    <mergeCell ref="I62:I64"/>
    <mergeCell ref="A65:A67"/>
    <mergeCell ref="B65:B67"/>
    <mergeCell ref="C65:C67"/>
    <mergeCell ref="D65:D67"/>
    <mergeCell ref="F65:F67"/>
    <mergeCell ref="G65:G67"/>
    <mergeCell ref="H65:H67"/>
    <mergeCell ref="I65:I67"/>
    <mergeCell ref="A62:A64"/>
    <mergeCell ref="B62:B64"/>
    <mergeCell ref="C62:C64"/>
    <mergeCell ref="D62:D64"/>
    <mergeCell ref="F62:F64"/>
    <mergeCell ref="G62:G64"/>
    <mergeCell ref="H56:H58"/>
    <mergeCell ref="I56:I58"/>
    <mergeCell ref="A59:A61"/>
    <mergeCell ref="B59:B61"/>
    <mergeCell ref="C59:C61"/>
    <mergeCell ref="D59:D61"/>
    <mergeCell ref="F59:F61"/>
    <mergeCell ref="G59:G61"/>
    <mergeCell ref="H59:H61"/>
    <mergeCell ref="I59:I61"/>
    <mergeCell ref="A56:A58"/>
    <mergeCell ref="B56:B58"/>
    <mergeCell ref="C56:C58"/>
    <mergeCell ref="D56:D58"/>
    <mergeCell ref="F56:F58"/>
    <mergeCell ref="G56:G58"/>
    <mergeCell ref="H50:H52"/>
    <mergeCell ref="I50:I52"/>
    <mergeCell ref="A53:A55"/>
    <mergeCell ref="B53:B55"/>
    <mergeCell ref="C53:C55"/>
    <mergeCell ref="D53:D55"/>
    <mergeCell ref="F53:F55"/>
    <mergeCell ref="G53:G55"/>
    <mergeCell ref="H53:H55"/>
    <mergeCell ref="I53:I55"/>
    <mergeCell ref="A50:A52"/>
    <mergeCell ref="B50:B52"/>
    <mergeCell ref="C50:C52"/>
    <mergeCell ref="D50:D52"/>
    <mergeCell ref="F50:F52"/>
    <mergeCell ref="G50:G52"/>
    <mergeCell ref="H44:H46"/>
    <mergeCell ref="I44:I46"/>
    <mergeCell ref="A47:A49"/>
    <mergeCell ref="B47:B49"/>
    <mergeCell ref="C47:C49"/>
    <mergeCell ref="D47:D49"/>
    <mergeCell ref="F47:F49"/>
    <mergeCell ref="G47:G49"/>
    <mergeCell ref="H47:H49"/>
    <mergeCell ref="I47:I49"/>
    <mergeCell ref="A44:A46"/>
    <mergeCell ref="B44:B46"/>
    <mergeCell ref="C44:C46"/>
    <mergeCell ref="D44:D46"/>
    <mergeCell ref="F44:F46"/>
    <mergeCell ref="G44:G46"/>
    <mergeCell ref="H38:H40"/>
    <mergeCell ref="I38:I40"/>
    <mergeCell ref="A41:A43"/>
    <mergeCell ref="B41:B43"/>
    <mergeCell ref="C41:C43"/>
    <mergeCell ref="D41:D43"/>
    <mergeCell ref="F41:F43"/>
    <mergeCell ref="G41:G43"/>
    <mergeCell ref="H41:H43"/>
    <mergeCell ref="I41:I43"/>
    <mergeCell ref="A38:A40"/>
    <mergeCell ref="B38:B40"/>
    <mergeCell ref="C38:C40"/>
    <mergeCell ref="D38:D40"/>
    <mergeCell ref="F38:F40"/>
    <mergeCell ref="G38:G40"/>
    <mergeCell ref="H32:H34"/>
    <mergeCell ref="I32:I34"/>
    <mergeCell ref="A35:A37"/>
    <mergeCell ref="B35:B37"/>
    <mergeCell ref="C35:C37"/>
    <mergeCell ref="D35:D37"/>
    <mergeCell ref="F35:F37"/>
    <mergeCell ref="G35:G37"/>
    <mergeCell ref="H35:H37"/>
    <mergeCell ref="I35:I37"/>
    <mergeCell ref="A32:A34"/>
    <mergeCell ref="B32:B34"/>
    <mergeCell ref="C32:C34"/>
    <mergeCell ref="D32:D34"/>
    <mergeCell ref="F32:F34"/>
    <mergeCell ref="G32:G34"/>
    <mergeCell ref="H26:H28"/>
    <mergeCell ref="I26:I28"/>
    <mergeCell ref="A29:A31"/>
    <mergeCell ref="B29:B31"/>
    <mergeCell ref="C29:C31"/>
    <mergeCell ref="D29:D31"/>
    <mergeCell ref="F29:F31"/>
    <mergeCell ref="G29:G31"/>
    <mergeCell ref="H29:H31"/>
    <mergeCell ref="I29:I31"/>
    <mergeCell ref="A26:A28"/>
    <mergeCell ref="B26:B28"/>
    <mergeCell ref="C26:C28"/>
    <mergeCell ref="D26:D28"/>
    <mergeCell ref="F26:F28"/>
    <mergeCell ref="G26:G28"/>
    <mergeCell ref="H20:H22"/>
    <mergeCell ref="I20:I22"/>
    <mergeCell ref="A23:A25"/>
    <mergeCell ref="B23:B25"/>
    <mergeCell ref="C23:C25"/>
    <mergeCell ref="D23:D25"/>
    <mergeCell ref="F23:F25"/>
    <mergeCell ref="G23:G25"/>
    <mergeCell ref="H23:H25"/>
    <mergeCell ref="I23:I25"/>
    <mergeCell ref="A20:A22"/>
    <mergeCell ref="B20:B22"/>
    <mergeCell ref="C20:C22"/>
    <mergeCell ref="D20:D22"/>
    <mergeCell ref="F20:F22"/>
    <mergeCell ref="G20:G22"/>
    <mergeCell ref="H14:H16"/>
    <mergeCell ref="I14:I16"/>
    <mergeCell ref="A17:A19"/>
    <mergeCell ref="B17:B19"/>
    <mergeCell ref="C17:C19"/>
    <mergeCell ref="D17:D19"/>
    <mergeCell ref="F17:F19"/>
    <mergeCell ref="G17:G19"/>
    <mergeCell ref="H17:H19"/>
    <mergeCell ref="I17:I19"/>
    <mergeCell ref="A14:A16"/>
    <mergeCell ref="B14:B16"/>
    <mergeCell ref="C14:C16"/>
    <mergeCell ref="D14:D16"/>
    <mergeCell ref="F14:F16"/>
    <mergeCell ref="G14:G16"/>
    <mergeCell ref="H8:H10"/>
    <mergeCell ref="I8:I10"/>
    <mergeCell ref="A11:A13"/>
    <mergeCell ref="B11:B13"/>
    <mergeCell ref="C11:C13"/>
    <mergeCell ref="D11:D13"/>
    <mergeCell ref="F11:F13"/>
    <mergeCell ref="G11:G13"/>
    <mergeCell ref="H11:H13"/>
    <mergeCell ref="I11:I13"/>
    <mergeCell ref="A8:A10"/>
    <mergeCell ref="B8:B10"/>
    <mergeCell ref="C8:C10"/>
    <mergeCell ref="D8:D10"/>
    <mergeCell ref="F8:F10"/>
    <mergeCell ref="G8:G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552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15" t="s">
        <v>180</v>
      </c>
      <c r="C8" s="82">
        <v>29000</v>
      </c>
      <c r="D8" s="82">
        <f t="shared" ref="D8" si="0">+C8</f>
        <v>29000</v>
      </c>
      <c r="E8" s="77" t="s">
        <v>14</v>
      </c>
      <c r="F8" s="85" t="s">
        <v>23</v>
      </c>
      <c r="G8" s="85">
        <f t="shared" ref="G8" si="1">+D8</f>
        <v>29000</v>
      </c>
      <c r="H8" s="112" t="str">
        <f t="shared" ref="H8" si="2">+F8</f>
        <v>สลัดการช่าง</v>
      </c>
      <c r="I8" s="112">
        <f t="shared" ref="I8" si="3">+D8</f>
        <v>29000</v>
      </c>
      <c r="J8" s="2" t="s">
        <v>12</v>
      </c>
      <c r="K8" s="3" t="s">
        <v>15</v>
      </c>
      <c r="L8" s="55" t="s">
        <v>181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244077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244084</v>
      </c>
      <c r="M10" s="6"/>
    </row>
    <row r="11" spans="1:13" s="4" customFormat="1" ht="20.100000000000001" customHeight="1" x14ac:dyDescent="0.25">
      <c r="A11" s="93">
        <v>2</v>
      </c>
      <c r="B11" s="114" t="s">
        <v>182</v>
      </c>
      <c r="C11" s="81">
        <v>89500</v>
      </c>
      <c r="D11" s="81">
        <f t="shared" ref="D11:D56" si="4">+C11</f>
        <v>89500</v>
      </c>
      <c r="E11" s="76" t="s">
        <v>14</v>
      </c>
      <c r="F11" s="84" t="s">
        <v>183</v>
      </c>
      <c r="G11" s="84">
        <f t="shared" ref="G11" si="5">+D11</f>
        <v>89500</v>
      </c>
      <c r="H11" s="111" t="str">
        <f t="shared" ref="H11" si="6">+F11</f>
        <v>บัวการช่าง</v>
      </c>
      <c r="I11" s="111">
        <f t="shared" ref="I11" si="7">+D11</f>
        <v>89500</v>
      </c>
      <c r="J11" s="11" t="s">
        <v>12</v>
      </c>
      <c r="K11" s="12" t="s">
        <v>15</v>
      </c>
      <c r="L11" s="42" t="s">
        <v>184</v>
      </c>
    </row>
    <row r="12" spans="1:13" s="4" customFormat="1" ht="20.100000000000001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244077</v>
      </c>
      <c r="M12" s="6"/>
    </row>
    <row r="13" spans="1:13" s="7" customFormat="1" ht="20.100000000000001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244107</v>
      </c>
      <c r="M13" s="6"/>
    </row>
    <row r="14" spans="1:13" s="4" customFormat="1" ht="20.100000000000001" customHeight="1" x14ac:dyDescent="0.25">
      <c r="A14" s="93">
        <v>3</v>
      </c>
      <c r="B14" s="114" t="s">
        <v>185</v>
      </c>
      <c r="C14" s="81">
        <v>298000</v>
      </c>
      <c r="D14" s="81">
        <f t="shared" si="4"/>
        <v>298000</v>
      </c>
      <c r="E14" s="76" t="s">
        <v>14</v>
      </c>
      <c r="F14" s="84" t="s">
        <v>35</v>
      </c>
      <c r="G14" s="84">
        <f t="shared" ref="G14" si="8">+D14</f>
        <v>298000</v>
      </c>
      <c r="H14" s="111" t="str">
        <f t="shared" ref="H14" si="9">+F14</f>
        <v>ร่ำรวยก่อสร้าง</v>
      </c>
      <c r="I14" s="111">
        <f t="shared" ref="I14" si="10">+D14</f>
        <v>298000</v>
      </c>
      <c r="J14" s="11" t="s">
        <v>12</v>
      </c>
      <c r="K14" s="12" t="s">
        <v>15</v>
      </c>
      <c r="L14" s="42" t="s">
        <v>186</v>
      </c>
    </row>
    <row r="15" spans="1:13" s="4" customFormat="1" ht="20.100000000000001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244082</v>
      </c>
      <c r="M15" s="6"/>
    </row>
    <row r="16" spans="1:13" s="7" customFormat="1" ht="20.100000000000001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244113</v>
      </c>
      <c r="M16" s="6"/>
    </row>
    <row r="17" spans="1:13" s="4" customFormat="1" ht="20.100000000000001" customHeight="1" x14ac:dyDescent="0.25">
      <c r="A17" s="93">
        <v>4</v>
      </c>
      <c r="B17" s="114" t="s">
        <v>187</v>
      </c>
      <c r="C17" s="81">
        <v>6700</v>
      </c>
      <c r="D17" s="81">
        <f t="shared" si="4"/>
        <v>6700</v>
      </c>
      <c r="E17" s="76" t="s">
        <v>14</v>
      </c>
      <c r="F17" s="84" t="s">
        <v>20</v>
      </c>
      <c r="G17" s="84">
        <f t="shared" ref="G17" si="11">+D17</f>
        <v>6700</v>
      </c>
      <c r="H17" s="111" t="str">
        <f t="shared" ref="H17" si="12">+F17</f>
        <v>ป้ายปานอิงค์เจ็ท</v>
      </c>
      <c r="I17" s="111">
        <f t="shared" ref="I17" si="13">+D17</f>
        <v>6700</v>
      </c>
      <c r="J17" s="11" t="s">
        <v>12</v>
      </c>
      <c r="K17" s="12" t="s">
        <v>15</v>
      </c>
      <c r="L17" s="42" t="s">
        <v>188</v>
      </c>
    </row>
    <row r="18" spans="1:13" s="4" customFormat="1" ht="20.100000000000001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244083</v>
      </c>
      <c r="M18" s="6"/>
    </row>
    <row r="19" spans="1:13" s="7" customFormat="1" ht="20.100000000000001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244086</v>
      </c>
      <c r="M19" s="6"/>
    </row>
    <row r="20" spans="1:13" s="4" customFormat="1" ht="20.100000000000001" customHeight="1" x14ac:dyDescent="0.25">
      <c r="A20" s="93">
        <v>5</v>
      </c>
      <c r="B20" s="114" t="s">
        <v>189</v>
      </c>
      <c r="C20" s="81">
        <v>40000</v>
      </c>
      <c r="D20" s="81">
        <f t="shared" si="4"/>
        <v>40000</v>
      </c>
      <c r="E20" s="76" t="s">
        <v>14</v>
      </c>
      <c r="F20" s="84" t="s">
        <v>190</v>
      </c>
      <c r="G20" s="84">
        <f t="shared" ref="G20" si="14">+D20</f>
        <v>40000</v>
      </c>
      <c r="H20" s="111" t="str">
        <f t="shared" ref="H20" si="15">+F20</f>
        <v>ออนซอนอิเล็กทรอนิกส์</v>
      </c>
      <c r="I20" s="111">
        <f t="shared" ref="I20" si="16">+D20</f>
        <v>40000</v>
      </c>
      <c r="J20" s="11" t="s">
        <v>12</v>
      </c>
      <c r="K20" s="12" t="s">
        <v>15</v>
      </c>
      <c r="L20" s="42" t="s">
        <v>191</v>
      </c>
    </row>
    <row r="21" spans="1:13" s="4" customFormat="1" ht="20.100000000000001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244083</v>
      </c>
      <c r="M21" s="6"/>
    </row>
    <row r="22" spans="1:13" s="7" customFormat="1" ht="20.100000000000001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244086</v>
      </c>
      <c r="M22" s="6"/>
    </row>
    <row r="23" spans="1:13" s="4" customFormat="1" ht="20.100000000000001" customHeight="1" x14ac:dyDescent="0.25">
      <c r="A23" s="93">
        <v>6</v>
      </c>
      <c r="B23" s="114" t="s">
        <v>192</v>
      </c>
      <c r="C23" s="81">
        <v>85000</v>
      </c>
      <c r="D23" s="81">
        <f t="shared" si="4"/>
        <v>85000</v>
      </c>
      <c r="E23" s="76" t="s">
        <v>14</v>
      </c>
      <c r="F23" s="84" t="s">
        <v>193</v>
      </c>
      <c r="G23" s="84">
        <f t="shared" ref="G23" si="17">+D23</f>
        <v>85000</v>
      </c>
      <c r="H23" s="111" t="str">
        <f t="shared" ref="H23" si="18">+F23</f>
        <v>พี เจ การค้า</v>
      </c>
      <c r="I23" s="111">
        <f t="shared" ref="I23" si="19">+D23</f>
        <v>85000</v>
      </c>
      <c r="J23" s="11" t="s">
        <v>12</v>
      </c>
      <c r="K23" s="12" t="s">
        <v>15</v>
      </c>
      <c r="L23" s="42" t="s">
        <v>194</v>
      </c>
    </row>
    <row r="24" spans="1:13" s="4" customFormat="1" ht="20.100000000000001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244084</v>
      </c>
      <c r="M24" s="6"/>
    </row>
    <row r="25" spans="1:13" s="7" customFormat="1" ht="20.100000000000001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244087</v>
      </c>
      <c r="M25" s="6"/>
    </row>
    <row r="26" spans="1:13" s="4" customFormat="1" ht="20.100000000000001" customHeight="1" x14ac:dyDescent="0.25">
      <c r="A26" s="93">
        <v>7</v>
      </c>
      <c r="B26" s="114" t="s">
        <v>195</v>
      </c>
      <c r="C26" s="81">
        <v>15000</v>
      </c>
      <c r="D26" s="81">
        <f t="shared" si="4"/>
        <v>15000</v>
      </c>
      <c r="E26" s="76" t="s">
        <v>14</v>
      </c>
      <c r="F26" s="84" t="s">
        <v>23</v>
      </c>
      <c r="G26" s="84">
        <f t="shared" ref="G26" si="20">+D26</f>
        <v>15000</v>
      </c>
      <c r="H26" s="111" t="str">
        <f t="shared" ref="H26" si="21">+F26</f>
        <v>สลัดการช่าง</v>
      </c>
      <c r="I26" s="111">
        <f t="shared" ref="I26" si="22">+D26</f>
        <v>15000</v>
      </c>
      <c r="J26" s="11" t="s">
        <v>12</v>
      </c>
      <c r="K26" s="12" t="s">
        <v>15</v>
      </c>
      <c r="L26" s="42" t="s">
        <v>196</v>
      </c>
    </row>
    <row r="27" spans="1:13" s="4" customFormat="1" ht="20.100000000000001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244084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244087</v>
      </c>
      <c r="M28" s="6"/>
    </row>
    <row r="29" spans="1:13" s="4" customFormat="1" ht="20.100000000000001" customHeight="1" x14ac:dyDescent="0.25">
      <c r="A29" s="93">
        <v>8</v>
      </c>
      <c r="B29" s="114" t="s">
        <v>197</v>
      </c>
      <c r="C29" s="81">
        <v>20000</v>
      </c>
      <c r="D29" s="81">
        <f t="shared" si="4"/>
        <v>20000</v>
      </c>
      <c r="E29" s="76" t="s">
        <v>14</v>
      </c>
      <c r="F29" s="84" t="s">
        <v>198</v>
      </c>
      <c r="G29" s="84">
        <f t="shared" ref="G29" si="23">+D29</f>
        <v>20000</v>
      </c>
      <c r="H29" s="111" t="str">
        <f t="shared" ref="H29" si="24">+F29</f>
        <v>นางประภัทสรา สุทธิแสน</v>
      </c>
      <c r="I29" s="111">
        <f t="shared" ref="I29" si="25">+D29</f>
        <v>20000</v>
      </c>
      <c r="J29" s="11" t="s">
        <v>12</v>
      </c>
      <c r="K29" s="12" t="s">
        <v>15</v>
      </c>
      <c r="L29" s="42" t="s">
        <v>199</v>
      </c>
    </row>
    <row r="30" spans="1:13" s="4" customFormat="1" ht="20.100000000000001" customHeight="1" x14ac:dyDescent="0.25">
      <c r="A30" s="94"/>
      <c r="B30" s="115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244084</v>
      </c>
      <c r="M30" s="6"/>
    </row>
    <row r="31" spans="1:13" s="7" customFormat="1" ht="20.100000000000001" customHeight="1" x14ac:dyDescent="0.25">
      <c r="A31" s="95"/>
      <c r="B31" s="11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244087</v>
      </c>
      <c r="M31" s="6"/>
    </row>
    <row r="32" spans="1:13" s="4" customFormat="1" ht="20.100000000000001" customHeight="1" x14ac:dyDescent="0.25">
      <c r="A32" s="93">
        <v>9</v>
      </c>
      <c r="B32" s="114" t="s">
        <v>200</v>
      </c>
      <c r="C32" s="81">
        <v>233000</v>
      </c>
      <c r="D32" s="81">
        <f t="shared" si="4"/>
        <v>233000</v>
      </c>
      <c r="E32" s="76" t="s">
        <v>14</v>
      </c>
      <c r="F32" s="84" t="s">
        <v>29</v>
      </c>
      <c r="G32" s="84">
        <f t="shared" ref="G32" si="26">+D32</f>
        <v>233000</v>
      </c>
      <c r="H32" s="111" t="str">
        <f t="shared" ref="H32" si="27">+F32</f>
        <v>ร่ำรวยทรัพย์</v>
      </c>
      <c r="I32" s="111">
        <f t="shared" ref="I32" si="28">+D32</f>
        <v>233000</v>
      </c>
      <c r="J32" s="11" t="s">
        <v>12</v>
      </c>
      <c r="K32" s="12" t="s">
        <v>15</v>
      </c>
      <c r="L32" s="42" t="s">
        <v>201</v>
      </c>
    </row>
    <row r="33" spans="1:13" s="4" customFormat="1" ht="20.100000000000001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244092</v>
      </c>
      <c r="M33" s="6"/>
    </row>
    <row r="34" spans="1:13" s="7" customFormat="1" ht="20.100000000000001" customHeight="1" x14ac:dyDescent="0.25">
      <c r="A34" s="95"/>
      <c r="B34" s="11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244122</v>
      </c>
      <c r="M34" s="6"/>
    </row>
    <row r="35" spans="1:13" s="4" customFormat="1" ht="20.100000000000001" customHeight="1" x14ac:dyDescent="0.25">
      <c r="A35" s="93">
        <v>10</v>
      </c>
      <c r="B35" s="114" t="s">
        <v>202</v>
      </c>
      <c r="C35" s="81">
        <v>15000</v>
      </c>
      <c r="D35" s="81">
        <f t="shared" si="4"/>
        <v>15000</v>
      </c>
      <c r="E35" s="76" t="s">
        <v>14</v>
      </c>
      <c r="F35" s="84" t="s">
        <v>25</v>
      </c>
      <c r="G35" s="84">
        <f t="shared" ref="G35" si="29">+D35</f>
        <v>15000</v>
      </c>
      <c r="H35" s="111" t="str">
        <f t="shared" ref="H35" si="30">+F35</f>
        <v>คูณทวียนตรกิจเซอร์วิส</v>
      </c>
      <c r="I35" s="111">
        <f t="shared" ref="I35" si="31">+D35</f>
        <v>15000</v>
      </c>
      <c r="J35" s="11" t="s">
        <v>12</v>
      </c>
      <c r="K35" s="12" t="s">
        <v>15</v>
      </c>
      <c r="L35" s="42" t="s">
        <v>203</v>
      </c>
    </row>
    <row r="36" spans="1:13" s="4" customFormat="1" ht="20.100000000000001" customHeight="1" x14ac:dyDescent="0.25">
      <c r="A36" s="94"/>
      <c r="B36" s="115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244095</v>
      </c>
      <c r="M36" s="6"/>
    </row>
    <row r="37" spans="1:13" s="7" customFormat="1" ht="20.100000000000001" customHeight="1" x14ac:dyDescent="0.25">
      <c r="A37" s="95"/>
      <c r="B37" s="11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244100</v>
      </c>
      <c r="M37" s="6"/>
    </row>
    <row r="38" spans="1:13" s="4" customFormat="1" ht="20.100000000000001" customHeight="1" x14ac:dyDescent="0.25">
      <c r="A38" s="93">
        <v>11</v>
      </c>
      <c r="B38" s="114" t="s">
        <v>204</v>
      </c>
      <c r="C38" s="81">
        <v>497000</v>
      </c>
      <c r="D38" s="81">
        <f t="shared" si="4"/>
        <v>497000</v>
      </c>
      <c r="E38" s="76" t="s">
        <v>14</v>
      </c>
      <c r="F38" s="84" t="s">
        <v>131</v>
      </c>
      <c r="G38" s="84">
        <f t="shared" ref="G38" si="32">+D38</f>
        <v>497000</v>
      </c>
      <c r="H38" s="111" t="str">
        <f t="shared" ref="H38" si="33">+F38</f>
        <v>หจก.กิตติพล โฮมมาร์ท</v>
      </c>
      <c r="I38" s="111">
        <f t="shared" ref="I38" si="34">+D38</f>
        <v>497000</v>
      </c>
      <c r="J38" s="11" t="s">
        <v>12</v>
      </c>
      <c r="K38" s="12" t="s">
        <v>15</v>
      </c>
      <c r="L38" s="42" t="s">
        <v>205</v>
      </c>
    </row>
    <row r="39" spans="1:13" s="4" customFormat="1" ht="20.100000000000001" customHeight="1" x14ac:dyDescent="0.25">
      <c r="A39" s="94"/>
      <c r="B39" s="115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244099</v>
      </c>
      <c r="M39" s="6"/>
    </row>
    <row r="40" spans="1:13" s="7" customFormat="1" ht="20.100000000000001" customHeight="1" x14ac:dyDescent="0.25">
      <c r="A40" s="95"/>
      <c r="B40" s="11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244159</v>
      </c>
      <c r="M40" s="6"/>
    </row>
    <row r="41" spans="1:13" s="4" customFormat="1" ht="20.100000000000001" customHeight="1" x14ac:dyDescent="0.25">
      <c r="A41" s="93">
        <v>12</v>
      </c>
      <c r="B41" s="114" t="s">
        <v>206</v>
      </c>
      <c r="C41" s="81">
        <v>492000</v>
      </c>
      <c r="D41" s="81">
        <f t="shared" si="4"/>
        <v>492000</v>
      </c>
      <c r="E41" s="76" t="s">
        <v>14</v>
      </c>
      <c r="F41" s="84" t="s">
        <v>134</v>
      </c>
      <c r="G41" s="84">
        <f t="shared" ref="G41" si="35">+D41</f>
        <v>492000</v>
      </c>
      <c r="H41" s="111" t="str">
        <f t="shared" ref="H41" si="36">+F41</f>
        <v>หจก.ยศซัพพลาย</v>
      </c>
      <c r="I41" s="111">
        <f t="shared" ref="I41" si="37">+D41</f>
        <v>492000</v>
      </c>
      <c r="J41" s="11" t="s">
        <v>12</v>
      </c>
      <c r="K41" s="12" t="s">
        <v>15</v>
      </c>
      <c r="L41" s="42" t="s">
        <v>207</v>
      </c>
    </row>
    <row r="42" spans="1:13" s="4" customFormat="1" ht="20.100000000000001" customHeight="1" x14ac:dyDescent="0.25">
      <c r="A42" s="94"/>
      <c r="B42" s="115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244099</v>
      </c>
      <c r="M42" s="6"/>
    </row>
    <row r="43" spans="1:13" s="7" customFormat="1" ht="20.100000000000001" customHeight="1" x14ac:dyDescent="0.25">
      <c r="A43" s="95"/>
      <c r="B43" s="11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244159</v>
      </c>
      <c r="M43" s="6"/>
    </row>
    <row r="44" spans="1:13" s="4" customFormat="1" ht="20.100000000000001" customHeight="1" x14ac:dyDescent="0.25">
      <c r="A44" s="93">
        <v>13</v>
      </c>
      <c r="B44" s="114" t="s">
        <v>208</v>
      </c>
      <c r="C44" s="81">
        <v>448000</v>
      </c>
      <c r="D44" s="81">
        <f t="shared" si="4"/>
        <v>448000</v>
      </c>
      <c r="E44" s="76" t="s">
        <v>14</v>
      </c>
      <c r="F44" s="84" t="s">
        <v>32</v>
      </c>
      <c r="G44" s="84">
        <f t="shared" ref="G44" si="38">+D44</f>
        <v>448000</v>
      </c>
      <c r="H44" s="111" t="str">
        <f t="shared" ref="H44" si="39">+F44</f>
        <v>ไทยพาณิช</v>
      </c>
      <c r="I44" s="111">
        <f t="shared" ref="I44" si="40">+D44</f>
        <v>448000</v>
      </c>
      <c r="J44" s="11" t="s">
        <v>12</v>
      </c>
      <c r="K44" s="12" t="s">
        <v>15</v>
      </c>
      <c r="L44" s="42" t="s">
        <v>209</v>
      </c>
    </row>
    <row r="45" spans="1:13" s="4" customFormat="1" ht="20.100000000000001" customHeight="1" x14ac:dyDescent="0.25">
      <c r="A45" s="94"/>
      <c r="B45" s="115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244099</v>
      </c>
      <c r="M45" s="6"/>
    </row>
    <row r="46" spans="1:13" s="7" customFormat="1" ht="20.100000000000001" customHeight="1" x14ac:dyDescent="0.25">
      <c r="A46" s="95"/>
      <c r="B46" s="11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244159</v>
      </c>
      <c r="M46" s="6"/>
    </row>
    <row r="47" spans="1:13" s="4" customFormat="1" ht="20.100000000000001" customHeight="1" x14ac:dyDescent="0.25">
      <c r="A47" s="93">
        <v>14</v>
      </c>
      <c r="B47" s="114" t="s">
        <v>210</v>
      </c>
      <c r="C47" s="81">
        <v>351000</v>
      </c>
      <c r="D47" s="81">
        <f t="shared" si="4"/>
        <v>351000</v>
      </c>
      <c r="E47" s="76" t="s">
        <v>14</v>
      </c>
      <c r="F47" s="84" t="s">
        <v>33</v>
      </c>
      <c r="G47" s="84">
        <f t="shared" ref="G47" si="41">+D47</f>
        <v>351000</v>
      </c>
      <c r="H47" s="111" t="str">
        <f t="shared" ref="H47" si="42">+F47</f>
        <v>ศุภฤกษ์พาณิชย์</v>
      </c>
      <c r="I47" s="111">
        <f t="shared" ref="I47" si="43">+D47</f>
        <v>351000</v>
      </c>
      <c r="J47" s="11" t="s">
        <v>12</v>
      </c>
      <c r="K47" s="12" t="s">
        <v>15</v>
      </c>
      <c r="L47" s="42" t="s">
        <v>211</v>
      </c>
    </row>
    <row r="48" spans="1:13" s="4" customFormat="1" ht="20.100000000000001" customHeight="1" x14ac:dyDescent="0.25">
      <c r="A48" s="94"/>
      <c r="B48" s="115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244099</v>
      </c>
      <c r="M48" s="6"/>
    </row>
    <row r="49" spans="1:13" s="7" customFormat="1" ht="20.100000000000001" customHeight="1" x14ac:dyDescent="0.25">
      <c r="A49" s="95"/>
      <c r="B49" s="11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244159</v>
      </c>
      <c r="M49" s="6"/>
    </row>
    <row r="50" spans="1:13" s="4" customFormat="1" ht="20.100000000000001" customHeight="1" x14ac:dyDescent="0.25">
      <c r="A50" s="93">
        <v>15</v>
      </c>
      <c r="B50" s="114" t="s">
        <v>212</v>
      </c>
      <c r="C50" s="81">
        <v>492000</v>
      </c>
      <c r="D50" s="81">
        <f t="shared" si="4"/>
        <v>492000</v>
      </c>
      <c r="E50" s="76" t="s">
        <v>14</v>
      </c>
      <c r="F50" s="84" t="s">
        <v>131</v>
      </c>
      <c r="G50" s="84">
        <f t="shared" ref="G50" si="44">+D50</f>
        <v>492000</v>
      </c>
      <c r="H50" s="111" t="str">
        <f t="shared" ref="H50" si="45">+F50</f>
        <v>หจก.กิตติพล โฮมมาร์ท</v>
      </c>
      <c r="I50" s="111">
        <f t="shared" ref="I50" si="46">+D50</f>
        <v>492000</v>
      </c>
      <c r="J50" s="11" t="s">
        <v>12</v>
      </c>
      <c r="K50" s="12" t="s">
        <v>15</v>
      </c>
      <c r="L50" s="42" t="s">
        <v>213</v>
      </c>
    </row>
    <row r="51" spans="1:13" s="4" customFormat="1" ht="20.100000000000001" customHeight="1" x14ac:dyDescent="0.25">
      <c r="A51" s="94"/>
      <c r="B51" s="115"/>
      <c r="C51" s="82"/>
      <c r="D51" s="82"/>
      <c r="E51" s="77" t="s">
        <v>330</v>
      </c>
      <c r="F51" s="85"/>
      <c r="G51" s="85"/>
      <c r="H51" s="112"/>
      <c r="I51" s="112"/>
      <c r="J51" s="2" t="s">
        <v>13</v>
      </c>
      <c r="K51" s="3" t="s">
        <v>16</v>
      </c>
      <c r="L51" s="55">
        <v>244102</v>
      </c>
      <c r="M51" s="6"/>
    </row>
    <row r="52" spans="1:13" s="7" customFormat="1" ht="20.100000000000001" customHeight="1" x14ac:dyDescent="0.25">
      <c r="A52" s="95"/>
      <c r="B52" s="116"/>
      <c r="C52" s="83"/>
      <c r="D52" s="83"/>
      <c r="E52" s="78"/>
      <c r="F52" s="86"/>
      <c r="G52" s="86"/>
      <c r="H52" s="113"/>
      <c r="I52" s="113"/>
      <c r="J52" s="8"/>
      <c r="K52" s="9" t="s">
        <v>17</v>
      </c>
      <c r="L52" s="58">
        <v>244162</v>
      </c>
      <c r="M52" s="6"/>
    </row>
    <row r="53" spans="1:13" s="4" customFormat="1" ht="20.100000000000001" customHeight="1" x14ac:dyDescent="0.25">
      <c r="A53" s="93">
        <v>16</v>
      </c>
      <c r="B53" s="114" t="s">
        <v>18</v>
      </c>
      <c r="C53" s="81">
        <v>27000</v>
      </c>
      <c r="D53" s="81">
        <f t="shared" si="4"/>
        <v>27000</v>
      </c>
      <c r="E53" s="76" t="s">
        <v>14</v>
      </c>
      <c r="F53" s="84" t="s">
        <v>19</v>
      </c>
      <c r="G53" s="84">
        <f t="shared" ref="G53" si="47">+D53</f>
        <v>27000</v>
      </c>
      <c r="H53" s="111" t="str">
        <f t="shared" ref="H53" si="48">+F53</f>
        <v>นางโสภา พรมมา</v>
      </c>
      <c r="I53" s="111">
        <f t="shared" ref="I53" si="49">+D53</f>
        <v>27000</v>
      </c>
      <c r="J53" s="11" t="s">
        <v>12</v>
      </c>
      <c r="K53" s="12" t="s">
        <v>15</v>
      </c>
      <c r="L53" s="42" t="s">
        <v>260</v>
      </c>
    </row>
    <row r="54" spans="1:13" s="4" customFormat="1" ht="20.100000000000001" customHeight="1" x14ac:dyDescent="0.25">
      <c r="A54" s="94"/>
      <c r="B54" s="115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244075</v>
      </c>
      <c r="M54" s="6"/>
    </row>
    <row r="55" spans="1:13" s="7" customFormat="1" ht="20.100000000000001" customHeight="1" x14ac:dyDescent="0.25">
      <c r="A55" s="95"/>
      <c r="B55" s="11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244165</v>
      </c>
      <c r="M55" s="6"/>
    </row>
    <row r="56" spans="1:13" s="4" customFormat="1" ht="20.100000000000001" customHeight="1" x14ac:dyDescent="0.25">
      <c r="A56" s="93">
        <v>17</v>
      </c>
      <c r="B56" s="114" t="s">
        <v>404</v>
      </c>
      <c r="C56" s="81">
        <v>497500</v>
      </c>
      <c r="D56" s="81">
        <f t="shared" si="4"/>
        <v>497500</v>
      </c>
      <c r="E56" s="76" t="s">
        <v>14</v>
      </c>
      <c r="F56" s="84" t="s">
        <v>405</v>
      </c>
      <c r="G56" s="84">
        <f t="shared" ref="G56" si="50">+D56</f>
        <v>497500</v>
      </c>
      <c r="H56" s="111" t="str">
        <f t="shared" ref="H56" si="51">+F56</f>
        <v>ศิริศักดิ์ซัพพลาย</v>
      </c>
      <c r="I56" s="111">
        <f t="shared" ref="I56" si="52">+D56</f>
        <v>497500</v>
      </c>
      <c r="J56" s="11" t="s">
        <v>12</v>
      </c>
      <c r="K56" s="12" t="s">
        <v>15</v>
      </c>
      <c r="L56" s="42" t="s">
        <v>123</v>
      </c>
    </row>
    <row r="57" spans="1:13" s="4" customFormat="1" ht="20.100000000000001" customHeight="1" x14ac:dyDescent="0.25">
      <c r="A57" s="94"/>
      <c r="B57" s="115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244091</v>
      </c>
      <c r="M57" s="6"/>
    </row>
    <row r="58" spans="1:13" s="7" customFormat="1" ht="20.100000000000001" customHeight="1" x14ac:dyDescent="0.25">
      <c r="A58" s="95"/>
      <c r="B58" s="11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244121</v>
      </c>
      <c r="M58" s="6"/>
    </row>
    <row r="59" spans="1:13" s="4" customFormat="1" ht="20.100000000000001" customHeight="1" x14ac:dyDescent="0.25">
      <c r="A59" s="93">
        <v>18</v>
      </c>
      <c r="B59" s="114" t="s">
        <v>406</v>
      </c>
      <c r="C59" s="81">
        <v>19048</v>
      </c>
      <c r="D59" s="81">
        <f t="shared" ref="D59:D92" si="53">+C59</f>
        <v>19048</v>
      </c>
      <c r="E59" s="76" t="s">
        <v>332</v>
      </c>
      <c r="F59" s="84" t="s">
        <v>193</v>
      </c>
      <c r="G59" s="84">
        <f t="shared" ref="G59" si="54">+D59</f>
        <v>19048</v>
      </c>
      <c r="H59" s="111" t="str">
        <f t="shared" ref="H59" si="55">+F59</f>
        <v>พี เจ การค้า</v>
      </c>
      <c r="I59" s="111">
        <f t="shared" ref="I59" si="56">+D59</f>
        <v>19048</v>
      </c>
      <c r="J59" s="11" t="s">
        <v>12</v>
      </c>
      <c r="K59" s="12" t="s">
        <v>15</v>
      </c>
      <c r="L59" s="42" t="s">
        <v>125</v>
      </c>
    </row>
    <row r="60" spans="1:13" s="4" customFormat="1" ht="20.100000000000001" customHeight="1" x14ac:dyDescent="0.25">
      <c r="A60" s="94"/>
      <c r="B60" s="115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244091</v>
      </c>
      <c r="M60" s="6"/>
    </row>
    <row r="61" spans="1:13" s="7" customFormat="1" ht="20.100000000000001" customHeight="1" x14ac:dyDescent="0.25">
      <c r="A61" s="95"/>
      <c r="B61" s="11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244094</v>
      </c>
      <c r="M61" s="6"/>
    </row>
    <row r="62" spans="1:13" s="4" customFormat="1" ht="20.100000000000001" customHeight="1" x14ac:dyDescent="0.25">
      <c r="A62" s="93">
        <v>19</v>
      </c>
      <c r="B62" s="114" t="s">
        <v>351</v>
      </c>
      <c r="C62" s="81">
        <v>7873</v>
      </c>
      <c r="D62" s="81">
        <f t="shared" si="53"/>
        <v>7873</v>
      </c>
      <c r="E62" s="76" t="s">
        <v>332</v>
      </c>
      <c r="F62" s="84" t="s">
        <v>350</v>
      </c>
      <c r="G62" s="84">
        <f t="shared" ref="G62" si="57">+D62</f>
        <v>7873</v>
      </c>
      <c r="H62" s="111" t="str">
        <f t="shared" ref="H62" si="58">+F62</f>
        <v>หจก.ไฮตรอน</v>
      </c>
      <c r="I62" s="111">
        <f t="shared" ref="I62" si="59">+D62</f>
        <v>7873</v>
      </c>
      <c r="J62" s="11" t="s">
        <v>12</v>
      </c>
      <c r="K62" s="12" t="s">
        <v>15</v>
      </c>
      <c r="L62" s="42" t="s">
        <v>127</v>
      </c>
    </row>
    <row r="63" spans="1:13" s="4" customFormat="1" ht="20.100000000000001" customHeight="1" x14ac:dyDescent="0.25">
      <c r="A63" s="94"/>
      <c r="B63" s="115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244091</v>
      </c>
      <c r="M63" s="6"/>
    </row>
    <row r="64" spans="1:13" s="7" customFormat="1" ht="20.100000000000001" customHeight="1" x14ac:dyDescent="0.25">
      <c r="A64" s="95"/>
      <c r="B64" s="11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244094</v>
      </c>
      <c r="M64" s="6"/>
    </row>
    <row r="65" spans="1:13" s="4" customFormat="1" ht="20.100000000000001" customHeight="1" x14ac:dyDescent="0.25">
      <c r="A65" s="93">
        <v>20</v>
      </c>
      <c r="B65" s="114" t="s">
        <v>407</v>
      </c>
      <c r="C65" s="81">
        <v>50000</v>
      </c>
      <c r="D65" s="81">
        <f t="shared" si="53"/>
        <v>50000</v>
      </c>
      <c r="E65" s="76" t="s">
        <v>332</v>
      </c>
      <c r="F65" s="84" t="s">
        <v>389</v>
      </c>
      <c r="G65" s="84">
        <f t="shared" ref="G65" si="60">+D65</f>
        <v>50000</v>
      </c>
      <c r="H65" s="111" t="str">
        <f t="shared" ref="H65" si="61">+F65</f>
        <v>เอ็ม.ซี.การไฟฟ้า</v>
      </c>
      <c r="I65" s="111">
        <f t="shared" ref="I65" si="62">+D65</f>
        <v>50000</v>
      </c>
      <c r="J65" s="11" t="s">
        <v>12</v>
      </c>
      <c r="K65" s="12" t="s">
        <v>15</v>
      </c>
      <c r="L65" s="42" t="s">
        <v>129</v>
      </c>
    </row>
    <row r="66" spans="1:13" s="4" customFormat="1" ht="20.100000000000001" customHeight="1" x14ac:dyDescent="0.25">
      <c r="A66" s="94"/>
      <c r="B66" s="115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244095</v>
      </c>
      <c r="M66" s="6"/>
    </row>
    <row r="67" spans="1:13" s="7" customFormat="1" ht="20.100000000000001" customHeight="1" x14ac:dyDescent="0.25">
      <c r="A67" s="95"/>
      <c r="B67" s="11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244102</v>
      </c>
      <c r="M67" s="6"/>
    </row>
    <row r="68" spans="1:13" s="4" customFormat="1" ht="20.100000000000001" customHeight="1" x14ac:dyDescent="0.25">
      <c r="A68" s="93">
        <v>21</v>
      </c>
      <c r="B68" s="114" t="s">
        <v>408</v>
      </c>
      <c r="C68" s="81">
        <v>7336</v>
      </c>
      <c r="D68" s="81">
        <f t="shared" si="53"/>
        <v>7336</v>
      </c>
      <c r="E68" s="76" t="s">
        <v>332</v>
      </c>
      <c r="F68" s="84" t="s">
        <v>350</v>
      </c>
      <c r="G68" s="84">
        <f t="shared" ref="G68" si="63">+D68</f>
        <v>7336</v>
      </c>
      <c r="H68" s="111" t="str">
        <f t="shared" ref="H68" si="64">+F68</f>
        <v>หจก.ไฮตรอน</v>
      </c>
      <c r="I68" s="111">
        <f t="shared" ref="I68" si="65">+D68</f>
        <v>7336</v>
      </c>
      <c r="J68" s="11" t="s">
        <v>12</v>
      </c>
      <c r="K68" s="12" t="s">
        <v>15</v>
      </c>
      <c r="L68" s="42" t="s">
        <v>132</v>
      </c>
    </row>
    <row r="69" spans="1:13" s="4" customFormat="1" ht="20.100000000000001" customHeight="1" x14ac:dyDescent="0.25">
      <c r="A69" s="94"/>
      <c r="B69" s="115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244099</v>
      </c>
      <c r="M69" s="6"/>
    </row>
    <row r="70" spans="1:13" s="7" customFormat="1" ht="20.100000000000001" customHeight="1" x14ac:dyDescent="0.25">
      <c r="A70" s="95"/>
      <c r="B70" s="11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244102</v>
      </c>
      <c r="M70" s="6"/>
    </row>
    <row r="71" spans="1:13" s="4" customFormat="1" ht="20.100000000000001" customHeight="1" x14ac:dyDescent="0.25">
      <c r="A71" s="93">
        <v>22</v>
      </c>
      <c r="B71" s="114" t="s">
        <v>409</v>
      </c>
      <c r="C71" s="81">
        <v>50000</v>
      </c>
      <c r="D71" s="81">
        <f t="shared" si="53"/>
        <v>50000</v>
      </c>
      <c r="E71" s="76" t="s">
        <v>332</v>
      </c>
      <c r="F71" s="84" t="s">
        <v>335</v>
      </c>
      <c r="G71" s="84">
        <f t="shared" ref="G71" si="66">+D71</f>
        <v>50000</v>
      </c>
      <c r="H71" s="111" t="str">
        <f t="shared" ref="H71" si="67">+F71</f>
        <v>มิ่งแก้วบริการ</v>
      </c>
      <c r="I71" s="111">
        <f t="shared" ref="I71" si="68">+D71</f>
        <v>50000</v>
      </c>
      <c r="J71" s="11" t="s">
        <v>12</v>
      </c>
      <c r="K71" s="12" t="s">
        <v>15</v>
      </c>
      <c r="L71" s="42" t="s">
        <v>135</v>
      </c>
    </row>
    <row r="72" spans="1:13" s="4" customFormat="1" ht="20.100000000000001" customHeight="1" x14ac:dyDescent="0.25">
      <c r="A72" s="94"/>
      <c r="B72" s="115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244104</v>
      </c>
      <c r="M72" s="6"/>
    </row>
    <row r="73" spans="1:13" s="7" customFormat="1" ht="20.100000000000001" customHeight="1" x14ac:dyDescent="0.25">
      <c r="A73" s="95"/>
      <c r="B73" s="11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244257</v>
      </c>
      <c r="M73" s="6"/>
    </row>
    <row r="74" spans="1:13" s="4" customFormat="1" ht="20.100000000000001" customHeight="1" x14ac:dyDescent="0.25">
      <c r="A74" s="93">
        <v>23</v>
      </c>
      <c r="B74" s="114" t="s">
        <v>411</v>
      </c>
      <c r="C74" s="81">
        <v>4500</v>
      </c>
      <c r="D74" s="81">
        <f t="shared" si="53"/>
        <v>4500</v>
      </c>
      <c r="E74" s="76" t="s">
        <v>14</v>
      </c>
      <c r="F74" s="84" t="s">
        <v>24</v>
      </c>
      <c r="G74" s="84">
        <f t="shared" ref="G74" si="69">+D74</f>
        <v>4500</v>
      </c>
      <c r="H74" s="111" t="str">
        <f t="shared" ref="H74" si="70">+F74</f>
        <v>โต้งการป้าย</v>
      </c>
      <c r="I74" s="111">
        <f t="shared" ref="I74" si="71">+D74</f>
        <v>4500</v>
      </c>
      <c r="J74" s="11" t="s">
        <v>12</v>
      </c>
      <c r="K74" s="12" t="s">
        <v>15</v>
      </c>
      <c r="L74" s="42" t="s">
        <v>412</v>
      </c>
    </row>
    <row r="75" spans="1:13" s="4" customFormat="1" ht="20.100000000000001" customHeight="1" x14ac:dyDescent="0.25">
      <c r="A75" s="94"/>
      <c r="B75" s="115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244078</v>
      </c>
      <c r="M75" s="6"/>
    </row>
    <row r="76" spans="1:13" s="7" customFormat="1" ht="20.100000000000001" customHeight="1" x14ac:dyDescent="0.25">
      <c r="A76" s="95"/>
      <c r="B76" s="116"/>
      <c r="C76" s="83"/>
      <c r="D76" s="83"/>
      <c r="E76" s="78"/>
      <c r="F76" s="86"/>
      <c r="G76" s="86"/>
      <c r="H76" s="113"/>
      <c r="I76" s="113"/>
      <c r="J76" s="8"/>
      <c r="K76" s="9" t="s">
        <v>17</v>
      </c>
      <c r="L76" s="58">
        <v>244083</v>
      </c>
      <c r="M76" s="6"/>
    </row>
    <row r="77" spans="1:13" s="4" customFormat="1" ht="20.100000000000001" customHeight="1" x14ac:dyDescent="0.25">
      <c r="A77" s="93">
        <v>24</v>
      </c>
      <c r="B77" s="114" t="s">
        <v>413</v>
      </c>
      <c r="C77" s="81">
        <v>1200</v>
      </c>
      <c r="D77" s="81">
        <f t="shared" si="53"/>
        <v>1200</v>
      </c>
      <c r="E77" s="76" t="s">
        <v>14</v>
      </c>
      <c r="F77" s="84" t="s">
        <v>20</v>
      </c>
      <c r="G77" s="84">
        <f t="shared" ref="G77" si="72">+D77</f>
        <v>1200</v>
      </c>
      <c r="H77" s="111" t="str">
        <f t="shared" ref="H77" si="73">+F77</f>
        <v>ป้ายปานอิงค์เจ็ท</v>
      </c>
      <c r="I77" s="111">
        <f t="shared" ref="I77" si="74">+D77</f>
        <v>1200</v>
      </c>
      <c r="J77" s="11" t="s">
        <v>12</v>
      </c>
      <c r="K77" s="12" t="s">
        <v>15</v>
      </c>
      <c r="L77" s="42" t="s">
        <v>414</v>
      </c>
    </row>
    <row r="78" spans="1:13" s="4" customFormat="1" ht="20.100000000000001" customHeight="1" x14ac:dyDescent="0.25">
      <c r="A78" s="94"/>
      <c r="B78" s="115"/>
      <c r="C78" s="82"/>
      <c r="D78" s="82"/>
      <c r="E78" s="77" t="s">
        <v>330</v>
      </c>
      <c r="F78" s="85"/>
      <c r="G78" s="85"/>
      <c r="H78" s="112"/>
      <c r="I78" s="112"/>
      <c r="J78" s="2" t="s">
        <v>13</v>
      </c>
      <c r="K78" s="3" t="s">
        <v>16</v>
      </c>
      <c r="L78" s="55">
        <v>244078</v>
      </c>
      <c r="M78" s="6"/>
    </row>
    <row r="79" spans="1:13" s="7" customFormat="1" ht="20.100000000000001" customHeight="1" x14ac:dyDescent="0.25">
      <c r="A79" s="95"/>
      <c r="B79" s="116"/>
      <c r="C79" s="83"/>
      <c r="D79" s="83"/>
      <c r="E79" s="78"/>
      <c r="F79" s="86"/>
      <c r="G79" s="86"/>
      <c r="H79" s="113"/>
      <c r="I79" s="113"/>
      <c r="J79" s="8"/>
      <c r="K79" s="9" t="s">
        <v>17</v>
      </c>
      <c r="L79" s="58">
        <v>244083</v>
      </c>
      <c r="M79" s="6"/>
    </row>
    <row r="80" spans="1:13" s="4" customFormat="1" ht="20.100000000000001" customHeight="1" x14ac:dyDescent="0.25">
      <c r="A80" s="93">
        <v>25</v>
      </c>
      <c r="B80" s="114" t="s">
        <v>415</v>
      </c>
      <c r="C80" s="81">
        <v>500</v>
      </c>
      <c r="D80" s="81">
        <f t="shared" si="53"/>
        <v>500</v>
      </c>
      <c r="E80" s="76" t="s">
        <v>14</v>
      </c>
      <c r="F80" s="84" t="s">
        <v>333</v>
      </c>
      <c r="G80" s="84">
        <f t="shared" ref="G80" si="75">+D80</f>
        <v>500</v>
      </c>
      <c r="H80" s="111" t="str">
        <f t="shared" ref="H80" si="76">+F80</f>
        <v>น้องภูหลวง น้ำดื่มตรา 3 พี</v>
      </c>
      <c r="I80" s="111">
        <f t="shared" ref="I80" si="77">+D80</f>
        <v>500</v>
      </c>
      <c r="J80" s="11" t="s">
        <v>12</v>
      </c>
      <c r="K80" s="12" t="s">
        <v>15</v>
      </c>
      <c r="L80" s="42" t="s">
        <v>416</v>
      </c>
    </row>
    <row r="81" spans="1:13" s="4" customFormat="1" ht="20.100000000000001" customHeight="1" x14ac:dyDescent="0.25">
      <c r="A81" s="94"/>
      <c r="B81" s="115"/>
      <c r="C81" s="82"/>
      <c r="D81" s="82"/>
      <c r="E81" s="77" t="s">
        <v>330</v>
      </c>
      <c r="F81" s="85"/>
      <c r="G81" s="85"/>
      <c r="H81" s="112"/>
      <c r="I81" s="112"/>
      <c r="J81" s="2" t="s">
        <v>13</v>
      </c>
      <c r="K81" s="3" t="s">
        <v>16</v>
      </c>
      <c r="L81" s="55">
        <v>244095</v>
      </c>
      <c r="M81" s="6"/>
    </row>
    <row r="82" spans="1:13" s="7" customFormat="1" ht="20.100000000000001" customHeight="1" x14ac:dyDescent="0.25">
      <c r="A82" s="95"/>
      <c r="B82" s="116"/>
      <c r="C82" s="83"/>
      <c r="D82" s="83"/>
      <c r="E82" s="78"/>
      <c r="F82" s="86"/>
      <c r="G82" s="86"/>
      <c r="H82" s="113"/>
      <c r="I82" s="113"/>
      <c r="J82" s="8"/>
      <c r="K82" s="9" t="s">
        <v>17</v>
      </c>
      <c r="L82" s="58">
        <v>244098</v>
      </c>
      <c r="M82" s="6"/>
    </row>
    <row r="83" spans="1:13" s="4" customFormat="1" ht="19.95" customHeight="1" x14ac:dyDescent="0.25">
      <c r="A83" s="93">
        <v>26</v>
      </c>
      <c r="B83" s="114" t="s">
        <v>417</v>
      </c>
      <c r="C83" s="81">
        <v>3500</v>
      </c>
      <c r="D83" s="81">
        <f t="shared" si="53"/>
        <v>3500</v>
      </c>
      <c r="E83" s="76" t="s">
        <v>14</v>
      </c>
      <c r="F83" s="84" t="s">
        <v>25</v>
      </c>
      <c r="G83" s="84">
        <f t="shared" ref="G83" si="78">+D83</f>
        <v>3500</v>
      </c>
      <c r="H83" s="111" t="str">
        <f t="shared" ref="H83" si="79">+F83</f>
        <v>คูณทวียนตรกิจเซอร์วิส</v>
      </c>
      <c r="I83" s="111">
        <f t="shared" ref="I83" si="80">+D83</f>
        <v>3500</v>
      </c>
      <c r="J83" s="11" t="s">
        <v>12</v>
      </c>
      <c r="K83" s="12" t="s">
        <v>15</v>
      </c>
      <c r="L83" s="42" t="s">
        <v>418</v>
      </c>
    </row>
    <row r="84" spans="1:13" s="4" customFormat="1" ht="19.95" customHeight="1" x14ac:dyDescent="0.25">
      <c r="A84" s="94"/>
      <c r="B84" s="115"/>
      <c r="C84" s="82"/>
      <c r="D84" s="82"/>
      <c r="E84" s="77" t="s">
        <v>330</v>
      </c>
      <c r="F84" s="85"/>
      <c r="G84" s="85"/>
      <c r="H84" s="112"/>
      <c r="I84" s="112"/>
      <c r="J84" s="2" t="s">
        <v>13</v>
      </c>
      <c r="K84" s="3" t="s">
        <v>16</v>
      </c>
      <c r="L84" s="55">
        <v>244095</v>
      </c>
      <c r="M84" s="6"/>
    </row>
    <row r="85" spans="1:13" s="7" customFormat="1" ht="19.95" customHeight="1" x14ac:dyDescent="0.25">
      <c r="A85" s="95"/>
      <c r="B85" s="116"/>
      <c r="C85" s="83"/>
      <c r="D85" s="83"/>
      <c r="E85" s="78"/>
      <c r="F85" s="86"/>
      <c r="G85" s="86"/>
      <c r="H85" s="113"/>
      <c r="I85" s="113"/>
      <c r="J85" s="8"/>
      <c r="K85" s="9" t="s">
        <v>17</v>
      </c>
      <c r="L85" s="58">
        <v>244098</v>
      </c>
      <c r="M85" s="6"/>
    </row>
    <row r="86" spans="1:13" s="4" customFormat="1" ht="19.95" customHeight="1" x14ac:dyDescent="0.25">
      <c r="A86" s="93">
        <v>27</v>
      </c>
      <c r="B86" s="114" t="s">
        <v>419</v>
      </c>
      <c r="C86" s="81">
        <v>4500</v>
      </c>
      <c r="D86" s="81">
        <f t="shared" si="53"/>
        <v>4500</v>
      </c>
      <c r="E86" s="76" t="s">
        <v>14</v>
      </c>
      <c r="F86" s="84" t="s">
        <v>25</v>
      </c>
      <c r="G86" s="84">
        <f t="shared" ref="G86" si="81">+D86</f>
        <v>4500</v>
      </c>
      <c r="H86" s="111" t="str">
        <f t="shared" ref="H86" si="82">+F86</f>
        <v>คูณทวียนตรกิจเซอร์วิส</v>
      </c>
      <c r="I86" s="111">
        <f t="shared" ref="I86" si="83">+D86</f>
        <v>4500</v>
      </c>
      <c r="J86" s="11" t="s">
        <v>12</v>
      </c>
      <c r="K86" s="12" t="s">
        <v>15</v>
      </c>
      <c r="L86" s="42" t="s">
        <v>420</v>
      </c>
    </row>
    <row r="87" spans="1:13" s="4" customFormat="1" ht="19.95" customHeight="1" x14ac:dyDescent="0.25">
      <c r="A87" s="94"/>
      <c r="B87" s="115"/>
      <c r="C87" s="82"/>
      <c r="D87" s="82"/>
      <c r="E87" s="77" t="s">
        <v>330</v>
      </c>
      <c r="F87" s="85"/>
      <c r="G87" s="85"/>
      <c r="H87" s="112"/>
      <c r="I87" s="112"/>
      <c r="J87" s="2" t="s">
        <v>13</v>
      </c>
      <c r="K87" s="3" t="s">
        <v>16</v>
      </c>
      <c r="L87" s="55">
        <v>244095</v>
      </c>
      <c r="M87" s="6"/>
    </row>
    <row r="88" spans="1:13" s="7" customFormat="1" ht="19.95" customHeight="1" x14ac:dyDescent="0.25">
      <c r="A88" s="95"/>
      <c r="B88" s="116"/>
      <c r="C88" s="83"/>
      <c r="D88" s="83"/>
      <c r="E88" s="78"/>
      <c r="F88" s="86"/>
      <c r="G88" s="86"/>
      <c r="H88" s="113"/>
      <c r="I88" s="113"/>
      <c r="J88" s="8"/>
      <c r="K88" s="9" t="s">
        <v>17</v>
      </c>
      <c r="L88" s="58">
        <v>244098</v>
      </c>
      <c r="M88" s="6"/>
    </row>
    <row r="89" spans="1:13" s="4" customFormat="1" ht="19.95" customHeight="1" x14ac:dyDescent="0.25">
      <c r="A89" s="93">
        <v>28</v>
      </c>
      <c r="B89" s="114" t="s">
        <v>421</v>
      </c>
      <c r="C89" s="81">
        <v>27000</v>
      </c>
      <c r="D89" s="81">
        <f t="shared" si="53"/>
        <v>27000</v>
      </c>
      <c r="E89" s="76" t="s">
        <v>14</v>
      </c>
      <c r="F89" s="84" t="s">
        <v>19</v>
      </c>
      <c r="G89" s="84">
        <f t="shared" ref="G89" si="84">+D89</f>
        <v>27000</v>
      </c>
      <c r="H89" s="111" t="str">
        <f t="shared" ref="H89" si="85">+F89</f>
        <v>นางโสภา พรมมา</v>
      </c>
      <c r="I89" s="111">
        <f t="shared" ref="I89" si="86">+D89</f>
        <v>27000</v>
      </c>
      <c r="J89" s="11" t="s">
        <v>12</v>
      </c>
      <c r="K89" s="12" t="s">
        <v>15</v>
      </c>
      <c r="L89" s="42" t="s">
        <v>260</v>
      </c>
    </row>
    <row r="90" spans="1:13" s="4" customFormat="1" ht="19.95" customHeight="1" x14ac:dyDescent="0.25">
      <c r="A90" s="94"/>
      <c r="B90" s="115"/>
      <c r="C90" s="82"/>
      <c r="D90" s="82"/>
      <c r="E90" s="77" t="s">
        <v>330</v>
      </c>
      <c r="F90" s="85"/>
      <c r="G90" s="85"/>
      <c r="H90" s="112"/>
      <c r="I90" s="112"/>
      <c r="J90" s="2" t="s">
        <v>13</v>
      </c>
      <c r="K90" s="3" t="s">
        <v>16</v>
      </c>
      <c r="L90" s="55">
        <v>244075</v>
      </c>
      <c r="M90" s="6"/>
    </row>
    <row r="91" spans="1:13" s="7" customFormat="1" ht="19.95" customHeight="1" x14ac:dyDescent="0.25">
      <c r="A91" s="95"/>
      <c r="B91" s="116"/>
      <c r="C91" s="83"/>
      <c r="D91" s="83"/>
      <c r="E91" s="78"/>
      <c r="F91" s="86"/>
      <c r="G91" s="86"/>
      <c r="H91" s="113"/>
      <c r="I91" s="113"/>
      <c r="J91" s="8"/>
      <c r="K91" s="9" t="s">
        <v>17</v>
      </c>
      <c r="L91" s="58">
        <v>244165</v>
      </c>
      <c r="M91" s="6"/>
    </row>
    <row r="92" spans="1:13" s="4" customFormat="1" ht="19.95" customHeight="1" x14ac:dyDescent="0.25">
      <c r="A92" s="93">
        <v>29</v>
      </c>
      <c r="B92" s="114" t="s">
        <v>451</v>
      </c>
      <c r="C92" s="81">
        <v>3000</v>
      </c>
      <c r="D92" s="81">
        <f t="shared" si="53"/>
        <v>3000</v>
      </c>
      <c r="E92" s="76" t="s">
        <v>332</v>
      </c>
      <c r="F92" s="84" t="s">
        <v>193</v>
      </c>
      <c r="G92" s="84">
        <f t="shared" ref="G92" si="87">+D92</f>
        <v>3000</v>
      </c>
      <c r="H92" s="111" t="str">
        <f t="shared" ref="H92" si="88">+F92</f>
        <v>พี เจ การค้า</v>
      </c>
      <c r="I92" s="111">
        <f t="shared" ref="I92" si="89">+D92</f>
        <v>3000</v>
      </c>
      <c r="J92" s="11" t="s">
        <v>12</v>
      </c>
      <c r="K92" s="12" t="s">
        <v>15</v>
      </c>
      <c r="L92" s="42" t="s">
        <v>121</v>
      </c>
    </row>
    <row r="93" spans="1:13" s="4" customFormat="1" ht="19.95" customHeight="1" x14ac:dyDescent="0.25">
      <c r="A93" s="94"/>
      <c r="B93" s="115"/>
      <c r="C93" s="82"/>
      <c r="D93" s="82"/>
      <c r="E93" s="77" t="s">
        <v>330</v>
      </c>
      <c r="F93" s="85"/>
      <c r="G93" s="85"/>
      <c r="H93" s="112"/>
      <c r="I93" s="112"/>
      <c r="J93" s="2" t="s">
        <v>13</v>
      </c>
      <c r="K93" s="3" t="s">
        <v>16</v>
      </c>
      <c r="L93" s="55">
        <v>244083</v>
      </c>
      <c r="M93" s="6"/>
    </row>
    <row r="94" spans="1:13" s="7" customFormat="1" ht="19.95" customHeight="1" x14ac:dyDescent="0.25">
      <c r="A94" s="94"/>
      <c r="B94" s="115"/>
      <c r="C94" s="82"/>
      <c r="D94" s="82"/>
      <c r="E94" s="77"/>
      <c r="F94" s="85"/>
      <c r="G94" s="85"/>
      <c r="H94" s="112"/>
      <c r="I94" s="112"/>
      <c r="J94" s="2"/>
      <c r="K94" s="3" t="s">
        <v>17</v>
      </c>
      <c r="L94" s="55">
        <v>244086</v>
      </c>
      <c r="M94" s="6"/>
    </row>
    <row r="95" spans="1:13" s="71" customFormat="1" ht="19.95" customHeight="1" x14ac:dyDescent="0.25">
      <c r="A95" s="64">
        <v>29</v>
      </c>
      <c r="B95" s="65" t="s">
        <v>545</v>
      </c>
      <c r="C95" s="74">
        <f>SUM(C8:C94)</f>
        <v>3814157</v>
      </c>
      <c r="D95" s="73"/>
      <c r="E95" s="67"/>
      <c r="F95" s="68"/>
      <c r="G95" s="68"/>
      <c r="H95" s="68"/>
      <c r="I95" s="68"/>
      <c r="J95" s="68"/>
      <c r="K95" s="68"/>
      <c r="L95" s="69"/>
      <c r="M95" s="70"/>
    </row>
  </sheetData>
  <mergeCells count="240">
    <mergeCell ref="H89:H91"/>
    <mergeCell ref="I89:I91"/>
    <mergeCell ref="A92:A94"/>
    <mergeCell ref="B92:B94"/>
    <mergeCell ref="C92:C94"/>
    <mergeCell ref="D92:D94"/>
    <mergeCell ref="F92:F94"/>
    <mergeCell ref="G92:G94"/>
    <mergeCell ref="H92:H94"/>
    <mergeCell ref="I92:I94"/>
    <mergeCell ref="A89:A91"/>
    <mergeCell ref="B89:B91"/>
    <mergeCell ref="C89:C91"/>
    <mergeCell ref="D89:D91"/>
    <mergeCell ref="F89:F91"/>
    <mergeCell ref="G89:G91"/>
    <mergeCell ref="H83:H85"/>
    <mergeCell ref="I83:I85"/>
    <mergeCell ref="A86:A88"/>
    <mergeCell ref="B86:B88"/>
    <mergeCell ref="C86:C88"/>
    <mergeCell ref="D86:D88"/>
    <mergeCell ref="F86:F88"/>
    <mergeCell ref="G86:G88"/>
    <mergeCell ref="H86:H88"/>
    <mergeCell ref="I86:I88"/>
    <mergeCell ref="A83:A85"/>
    <mergeCell ref="B83:B85"/>
    <mergeCell ref="C83:C85"/>
    <mergeCell ref="D83:D85"/>
    <mergeCell ref="F83:F85"/>
    <mergeCell ref="G83:G85"/>
    <mergeCell ref="H77:H79"/>
    <mergeCell ref="I77:I79"/>
    <mergeCell ref="A80:A82"/>
    <mergeCell ref="B80:B82"/>
    <mergeCell ref="C80:C82"/>
    <mergeCell ref="D80:D82"/>
    <mergeCell ref="F80:F82"/>
    <mergeCell ref="G80:G82"/>
    <mergeCell ref="H80:H82"/>
    <mergeCell ref="I80:I82"/>
    <mergeCell ref="A77:A79"/>
    <mergeCell ref="B77:B79"/>
    <mergeCell ref="C77:C79"/>
    <mergeCell ref="D77:D79"/>
    <mergeCell ref="F77:F79"/>
    <mergeCell ref="G77:G79"/>
    <mergeCell ref="H71:H73"/>
    <mergeCell ref="I71:I73"/>
    <mergeCell ref="A74:A76"/>
    <mergeCell ref="B74:B76"/>
    <mergeCell ref="C74:C76"/>
    <mergeCell ref="D74:D76"/>
    <mergeCell ref="F74:F76"/>
    <mergeCell ref="G74:G76"/>
    <mergeCell ref="H74:H76"/>
    <mergeCell ref="I74:I76"/>
    <mergeCell ref="A71:A73"/>
    <mergeCell ref="B71:B73"/>
    <mergeCell ref="C71:C73"/>
    <mergeCell ref="D71:D73"/>
    <mergeCell ref="F71:F73"/>
    <mergeCell ref="G71:G73"/>
    <mergeCell ref="H65:H67"/>
    <mergeCell ref="I65:I67"/>
    <mergeCell ref="A68:A70"/>
    <mergeCell ref="B68:B70"/>
    <mergeCell ref="C68:C70"/>
    <mergeCell ref="D68:D70"/>
    <mergeCell ref="F68:F70"/>
    <mergeCell ref="G68:G70"/>
    <mergeCell ref="H68:H70"/>
    <mergeCell ref="I68:I70"/>
    <mergeCell ref="A65:A67"/>
    <mergeCell ref="B65:B67"/>
    <mergeCell ref="C65:C67"/>
    <mergeCell ref="D65:D67"/>
    <mergeCell ref="F65:F67"/>
    <mergeCell ref="G65:G67"/>
    <mergeCell ref="H59:H61"/>
    <mergeCell ref="I59:I61"/>
    <mergeCell ref="A62:A64"/>
    <mergeCell ref="B62:B64"/>
    <mergeCell ref="C62:C64"/>
    <mergeCell ref="D62:D64"/>
    <mergeCell ref="F62:F64"/>
    <mergeCell ref="G62:G64"/>
    <mergeCell ref="H62:H64"/>
    <mergeCell ref="I62:I64"/>
    <mergeCell ref="A59:A61"/>
    <mergeCell ref="B59:B61"/>
    <mergeCell ref="C59:C61"/>
    <mergeCell ref="D59:D61"/>
    <mergeCell ref="F59:F61"/>
    <mergeCell ref="G59:G61"/>
    <mergeCell ref="H53:H55"/>
    <mergeCell ref="I53:I55"/>
    <mergeCell ref="A56:A58"/>
    <mergeCell ref="B56:B58"/>
    <mergeCell ref="C56:C58"/>
    <mergeCell ref="D56:D58"/>
    <mergeCell ref="F56:F58"/>
    <mergeCell ref="G56:G58"/>
    <mergeCell ref="H56:H58"/>
    <mergeCell ref="I56:I58"/>
    <mergeCell ref="A53:A55"/>
    <mergeCell ref="B53:B55"/>
    <mergeCell ref="C53:C55"/>
    <mergeCell ref="D53:D55"/>
    <mergeCell ref="F53:F55"/>
    <mergeCell ref="G53:G55"/>
    <mergeCell ref="H47:H49"/>
    <mergeCell ref="I47:I49"/>
    <mergeCell ref="A50:A52"/>
    <mergeCell ref="B50:B52"/>
    <mergeCell ref="C50:C52"/>
    <mergeCell ref="D50:D52"/>
    <mergeCell ref="F50:F52"/>
    <mergeCell ref="G50:G52"/>
    <mergeCell ref="H50:H52"/>
    <mergeCell ref="I50:I52"/>
    <mergeCell ref="A47:A49"/>
    <mergeCell ref="B47:B49"/>
    <mergeCell ref="C47:C49"/>
    <mergeCell ref="D47:D49"/>
    <mergeCell ref="F47:F49"/>
    <mergeCell ref="G47:G49"/>
    <mergeCell ref="H41:H43"/>
    <mergeCell ref="I41:I43"/>
    <mergeCell ref="A44:A46"/>
    <mergeCell ref="B44:B46"/>
    <mergeCell ref="C44:C46"/>
    <mergeCell ref="D44:D46"/>
    <mergeCell ref="F44:F46"/>
    <mergeCell ref="G44:G46"/>
    <mergeCell ref="H44:H46"/>
    <mergeCell ref="I44:I46"/>
    <mergeCell ref="A41:A43"/>
    <mergeCell ref="B41:B43"/>
    <mergeCell ref="C41:C43"/>
    <mergeCell ref="D41:D43"/>
    <mergeCell ref="F41:F43"/>
    <mergeCell ref="G41:G43"/>
    <mergeCell ref="H35:H37"/>
    <mergeCell ref="I35:I37"/>
    <mergeCell ref="A38:A40"/>
    <mergeCell ref="B38:B40"/>
    <mergeCell ref="C38:C40"/>
    <mergeCell ref="D38:D40"/>
    <mergeCell ref="F38:F40"/>
    <mergeCell ref="G38:G40"/>
    <mergeCell ref="H38:H40"/>
    <mergeCell ref="I38:I40"/>
    <mergeCell ref="A35:A37"/>
    <mergeCell ref="B35:B37"/>
    <mergeCell ref="C35:C37"/>
    <mergeCell ref="D35:D37"/>
    <mergeCell ref="F35:F37"/>
    <mergeCell ref="G35:G37"/>
    <mergeCell ref="H29:H31"/>
    <mergeCell ref="I29:I31"/>
    <mergeCell ref="A32:A34"/>
    <mergeCell ref="B32:B34"/>
    <mergeCell ref="C32:C34"/>
    <mergeCell ref="D32:D34"/>
    <mergeCell ref="F32:F34"/>
    <mergeCell ref="G32:G34"/>
    <mergeCell ref="H32:H34"/>
    <mergeCell ref="I32:I34"/>
    <mergeCell ref="A29:A31"/>
    <mergeCell ref="B29:B31"/>
    <mergeCell ref="C29:C31"/>
    <mergeCell ref="D29:D31"/>
    <mergeCell ref="F29:F31"/>
    <mergeCell ref="G29:G31"/>
    <mergeCell ref="H23:H25"/>
    <mergeCell ref="I23:I25"/>
    <mergeCell ref="A26:A28"/>
    <mergeCell ref="B26:B28"/>
    <mergeCell ref="C26:C28"/>
    <mergeCell ref="D26:D28"/>
    <mergeCell ref="F26:F28"/>
    <mergeCell ref="G26:G28"/>
    <mergeCell ref="H26:H28"/>
    <mergeCell ref="I26:I28"/>
    <mergeCell ref="A23:A25"/>
    <mergeCell ref="B23:B25"/>
    <mergeCell ref="C23:C25"/>
    <mergeCell ref="D23:D25"/>
    <mergeCell ref="F23:F25"/>
    <mergeCell ref="G23:G25"/>
    <mergeCell ref="H17:H19"/>
    <mergeCell ref="I17:I19"/>
    <mergeCell ref="A20:A22"/>
    <mergeCell ref="B20:B22"/>
    <mergeCell ref="C20:C22"/>
    <mergeCell ref="D20:D22"/>
    <mergeCell ref="F20:F22"/>
    <mergeCell ref="G20:G22"/>
    <mergeCell ref="H20:H22"/>
    <mergeCell ref="I20:I22"/>
    <mergeCell ref="A17:A19"/>
    <mergeCell ref="B17:B19"/>
    <mergeCell ref="C17:C19"/>
    <mergeCell ref="D17:D19"/>
    <mergeCell ref="F17:F19"/>
    <mergeCell ref="G17:G19"/>
    <mergeCell ref="H11:H13"/>
    <mergeCell ref="I11:I13"/>
    <mergeCell ref="A14:A16"/>
    <mergeCell ref="B14:B16"/>
    <mergeCell ref="C14:C16"/>
    <mergeCell ref="D14:D16"/>
    <mergeCell ref="F14:F16"/>
    <mergeCell ref="G14:G16"/>
    <mergeCell ref="H14:H16"/>
    <mergeCell ref="I14:I16"/>
    <mergeCell ref="A11:A13"/>
    <mergeCell ref="B11:B13"/>
    <mergeCell ref="C11:C13"/>
    <mergeCell ref="D11:D13"/>
    <mergeCell ref="F11:F13"/>
    <mergeCell ref="G11:G13"/>
    <mergeCell ref="A8:A10"/>
    <mergeCell ref="B8:B10"/>
    <mergeCell ref="C8:C10"/>
    <mergeCell ref="D8:D10"/>
    <mergeCell ref="F8:F10"/>
    <mergeCell ref="G8:G10"/>
    <mergeCell ref="H8:H10"/>
    <mergeCell ref="I8:I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553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15" t="s">
        <v>37</v>
      </c>
      <c r="C8" s="82">
        <v>99000</v>
      </c>
      <c r="D8" s="82">
        <f t="shared" ref="D8:D32" si="0">+C8</f>
        <v>99000</v>
      </c>
      <c r="E8" s="77" t="s">
        <v>14</v>
      </c>
      <c r="F8" s="85" t="s">
        <v>214</v>
      </c>
      <c r="G8" s="85">
        <f t="shared" ref="G8" si="1">+D8</f>
        <v>99000</v>
      </c>
      <c r="H8" s="112" t="str">
        <f t="shared" ref="H8" si="2">+F8</f>
        <v>ประศิกร คอนสตรัคชั่น</v>
      </c>
      <c r="I8" s="112">
        <f t="shared" ref="I8" si="3">+D8</f>
        <v>99000</v>
      </c>
      <c r="J8" s="2" t="s">
        <v>12</v>
      </c>
      <c r="K8" s="3" t="s">
        <v>15</v>
      </c>
      <c r="L8" s="55" t="s">
        <v>215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244112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244127</v>
      </c>
      <c r="M10" s="6"/>
    </row>
    <row r="11" spans="1:13" s="4" customFormat="1" ht="19.95" customHeight="1" x14ac:dyDescent="0.25">
      <c r="A11" s="93">
        <v>2</v>
      </c>
      <c r="B11" s="114" t="s">
        <v>216</v>
      </c>
      <c r="C11" s="81">
        <v>110000</v>
      </c>
      <c r="D11" s="81">
        <f t="shared" si="0"/>
        <v>110000</v>
      </c>
      <c r="E11" s="76" t="s">
        <v>14</v>
      </c>
      <c r="F11" s="84" t="s">
        <v>23</v>
      </c>
      <c r="G11" s="84">
        <f t="shared" ref="G11" si="4">+D11</f>
        <v>110000</v>
      </c>
      <c r="H11" s="111" t="str">
        <f t="shared" ref="H11" si="5">+F11</f>
        <v>สลัดการช่าง</v>
      </c>
      <c r="I11" s="111">
        <f t="shared" ref="I11" si="6">+D11</f>
        <v>110000</v>
      </c>
      <c r="J11" s="11" t="s">
        <v>12</v>
      </c>
      <c r="K11" s="12" t="s">
        <v>15</v>
      </c>
      <c r="L11" s="42" t="s">
        <v>217</v>
      </c>
    </row>
    <row r="12" spans="1:13" s="4" customFormat="1" ht="19.95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244119</v>
      </c>
      <c r="M12" s="6"/>
    </row>
    <row r="13" spans="1:13" s="7" customFormat="1" ht="19.95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244151</v>
      </c>
      <c r="M13" s="6"/>
    </row>
    <row r="14" spans="1:13" s="4" customFormat="1" ht="19.95" customHeight="1" x14ac:dyDescent="0.25">
      <c r="A14" s="93">
        <v>3</v>
      </c>
      <c r="B14" s="114" t="s">
        <v>228</v>
      </c>
      <c r="C14" s="81">
        <v>178000</v>
      </c>
      <c r="D14" s="81">
        <f t="shared" si="0"/>
        <v>178000</v>
      </c>
      <c r="E14" s="76" t="s">
        <v>14</v>
      </c>
      <c r="F14" s="84" t="s">
        <v>23</v>
      </c>
      <c r="G14" s="84">
        <f t="shared" ref="G14" si="7">+D14</f>
        <v>178000</v>
      </c>
      <c r="H14" s="111" t="str">
        <f t="shared" ref="H14" si="8">+F14</f>
        <v>สลัดการช่าง</v>
      </c>
      <c r="I14" s="111">
        <f t="shared" ref="I14" si="9">+D14</f>
        <v>178000</v>
      </c>
      <c r="J14" s="11" t="s">
        <v>12</v>
      </c>
      <c r="K14" s="12" t="s">
        <v>15</v>
      </c>
      <c r="L14" s="42" t="s">
        <v>218</v>
      </c>
    </row>
    <row r="15" spans="1:13" s="4" customFormat="1" ht="19.95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244120</v>
      </c>
      <c r="M15" s="6"/>
    </row>
    <row r="16" spans="1:13" s="7" customFormat="1" ht="19.95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244150</v>
      </c>
      <c r="M16" s="6"/>
    </row>
    <row r="17" spans="1:13" s="4" customFormat="1" ht="19.95" customHeight="1" x14ac:dyDescent="0.25">
      <c r="A17" s="93">
        <v>4</v>
      </c>
      <c r="B17" s="114" t="s">
        <v>219</v>
      </c>
      <c r="C17" s="81">
        <v>5115</v>
      </c>
      <c r="D17" s="81">
        <f t="shared" si="0"/>
        <v>5115</v>
      </c>
      <c r="E17" s="76" t="s">
        <v>14</v>
      </c>
      <c r="F17" s="84" t="s">
        <v>120</v>
      </c>
      <c r="G17" s="84">
        <f t="shared" ref="G17" si="10">+D17</f>
        <v>5115</v>
      </c>
      <c r="H17" s="111" t="str">
        <f t="shared" ref="H17" si="11">+F17</f>
        <v>นางระยอง ขวัญโทน</v>
      </c>
      <c r="I17" s="111">
        <f t="shared" ref="I17" si="12">+D17</f>
        <v>5115</v>
      </c>
      <c r="J17" s="11" t="s">
        <v>12</v>
      </c>
      <c r="K17" s="12" t="s">
        <v>15</v>
      </c>
      <c r="L17" s="42" t="s">
        <v>220</v>
      </c>
    </row>
    <row r="18" spans="1:13" s="4" customFormat="1" ht="19.95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244114</v>
      </c>
      <c r="M18" s="6"/>
    </row>
    <row r="19" spans="1:13" s="7" customFormat="1" ht="19.95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244139</v>
      </c>
      <c r="M19" s="6"/>
    </row>
    <row r="20" spans="1:13" s="4" customFormat="1" ht="20.100000000000001" customHeight="1" x14ac:dyDescent="0.25">
      <c r="A20" s="93">
        <v>5</v>
      </c>
      <c r="B20" s="114" t="s">
        <v>221</v>
      </c>
      <c r="C20" s="81">
        <v>29500</v>
      </c>
      <c r="D20" s="81">
        <f t="shared" si="0"/>
        <v>29500</v>
      </c>
      <c r="E20" s="76" t="s">
        <v>14</v>
      </c>
      <c r="F20" s="84" t="s">
        <v>45</v>
      </c>
      <c r="G20" s="84">
        <f t="shared" ref="G20" si="13">+D20</f>
        <v>29500</v>
      </c>
      <c r="H20" s="111" t="str">
        <f t="shared" ref="H20" si="14">+F20</f>
        <v>สิทธิพงษ์ คอนสทรัคชั่น</v>
      </c>
      <c r="I20" s="111">
        <f t="shared" ref="I20" si="15">+D20</f>
        <v>29500</v>
      </c>
      <c r="J20" s="11" t="s">
        <v>12</v>
      </c>
      <c r="K20" s="12" t="s">
        <v>15</v>
      </c>
      <c r="L20" s="42" t="s">
        <v>222</v>
      </c>
    </row>
    <row r="21" spans="1:13" s="4" customFormat="1" ht="20.100000000000001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244124</v>
      </c>
      <c r="M21" s="6"/>
    </row>
    <row r="22" spans="1:13" s="7" customFormat="1" ht="20.100000000000001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244154</v>
      </c>
      <c r="M22" s="6"/>
    </row>
    <row r="23" spans="1:13" s="4" customFormat="1" ht="20.100000000000001" customHeight="1" x14ac:dyDescent="0.25">
      <c r="A23" s="93">
        <v>6</v>
      </c>
      <c r="B23" s="114" t="s">
        <v>223</v>
      </c>
      <c r="C23" s="81">
        <v>7500</v>
      </c>
      <c r="D23" s="81">
        <f t="shared" si="0"/>
        <v>7500</v>
      </c>
      <c r="E23" s="76" t="s">
        <v>14</v>
      </c>
      <c r="F23" s="84" t="s">
        <v>41</v>
      </c>
      <c r="G23" s="84">
        <f t="shared" ref="G23" si="16">+D23</f>
        <v>7500</v>
      </c>
      <c r="H23" s="111" t="str">
        <f t="shared" ref="H23" si="17">+F23</f>
        <v>สินเจริญ</v>
      </c>
      <c r="I23" s="111">
        <f t="shared" ref="I23" si="18">+D23</f>
        <v>7500</v>
      </c>
      <c r="J23" s="11" t="s">
        <v>12</v>
      </c>
      <c r="K23" s="12" t="s">
        <v>15</v>
      </c>
      <c r="L23" s="42" t="s">
        <v>224</v>
      </c>
    </row>
    <row r="24" spans="1:13" s="4" customFormat="1" ht="20.100000000000001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244127</v>
      </c>
      <c r="M24" s="6"/>
    </row>
    <row r="25" spans="1:13" s="7" customFormat="1" ht="20.100000000000001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244130</v>
      </c>
      <c r="M25" s="6"/>
    </row>
    <row r="26" spans="1:13" s="4" customFormat="1" ht="20.100000000000001" customHeight="1" x14ac:dyDescent="0.25">
      <c r="A26" s="93">
        <v>7</v>
      </c>
      <c r="B26" s="114" t="s">
        <v>225</v>
      </c>
      <c r="C26" s="81">
        <v>13300</v>
      </c>
      <c r="D26" s="81">
        <f t="shared" si="0"/>
        <v>13300</v>
      </c>
      <c r="E26" s="76" t="s">
        <v>14</v>
      </c>
      <c r="F26" s="84" t="s">
        <v>226</v>
      </c>
      <c r="G26" s="84">
        <f t="shared" ref="G26" si="19">+D26</f>
        <v>13300</v>
      </c>
      <c r="H26" s="111" t="str">
        <f t="shared" ref="H26" si="20">+F26</f>
        <v>สำเนียง สุพรมอินทร์</v>
      </c>
      <c r="I26" s="111">
        <f t="shared" ref="I26" si="21">+D26</f>
        <v>13300</v>
      </c>
      <c r="J26" s="11" t="s">
        <v>12</v>
      </c>
      <c r="K26" s="12" t="s">
        <v>15</v>
      </c>
      <c r="L26" s="42" t="s">
        <v>227</v>
      </c>
    </row>
    <row r="27" spans="1:13" s="4" customFormat="1" ht="20.100000000000001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244130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244145</v>
      </c>
      <c r="M28" s="6"/>
    </row>
    <row r="29" spans="1:13" s="45" customFormat="1" ht="20.100000000000001" customHeight="1" x14ac:dyDescent="0.25">
      <c r="A29" s="93">
        <v>8</v>
      </c>
      <c r="B29" s="123" t="s">
        <v>410</v>
      </c>
      <c r="C29" s="126">
        <v>18861</v>
      </c>
      <c r="D29" s="126">
        <f t="shared" si="0"/>
        <v>18861</v>
      </c>
      <c r="E29" s="76" t="s">
        <v>332</v>
      </c>
      <c r="F29" s="117" t="s">
        <v>350</v>
      </c>
      <c r="G29" s="117">
        <f t="shared" ref="G29" si="22">+D29</f>
        <v>18861</v>
      </c>
      <c r="H29" s="120" t="str">
        <f t="shared" ref="H29" si="23">+F29</f>
        <v>หจก.ไฮตรอน</v>
      </c>
      <c r="I29" s="120">
        <f t="shared" ref="I29" si="24">+D29</f>
        <v>18861</v>
      </c>
      <c r="J29" s="59" t="s">
        <v>12</v>
      </c>
      <c r="K29" s="60" t="s">
        <v>15</v>
      </c>
      <c r="L29" s="61" t="s">
        <v>137</v>
      </c>
    </row>
    <row r="30" spans="1:13" s="45" customFormat="1" ht="20.100000000000001" customHeight="1" x14ac:dyDescent="0.25">
      <c r="A30" s="94"/>
      <c r="B30" s="124"/>
      <c r="C30" s="127"/>
      <c r="D30" s="127"/>
      <c r="E30" s="46" t="s">
        <v>330</v>
      </c>
      <c r="F30" s="118"/>
      <c r="G30" s="118"/>
      <c r="H30" s="121"/>
      <c r="I30" s="121"/>
      <c r="J30" s="43" t="s">
        <v>13</v>
      </c>
      <c r="K30" s="44" t="s">
        <v>16</v>
      </c>
      <c r="L30" s="56">
        <v>244105</v>
      </c>
      <c r="M30" s="47"/>
    </row>
    <row r="31" spans="1:13" s="51" customFormat="1" ht="20.100000000000001" customHeight="1" x14ac:dyDescent="0.25">
      <c r="A31" s="95"/>
      <c r="B31" s="125"/>
      <c r="C31" s="128"/>
      <c r="D31" s="128"/>
      <c r="E31" s="48"/>
      <c r="F31" s="119"/>
      <c r="G31" s="119"/>
      <c r="H31" s="122"/>
      <c r="I31" s="122"/>
      <c r="J31" s="49"/>
      <c r="K31" s="50" t="s">
        <v>17</v>
      </c>
      <c r="L31" s="62">
        <v>244112</v>
      </c>
      <c r="M31" s="47"/>
    </row>
    <row r="32" spans="1:13" s="4" customFormat="1" ht="20.100000000000001" customHeight="1" x14ac:dyDescent="0.25">
      <c r="A32" s="93">
        <v>9</v>
      </c>
      <c r="B32" s="114" t="s">
        <v>351</v>
      </c>
      <c r="C32" s="81">
        <v>8227</v>
      </c>
      <c r="D32" s="81">
        <f t="shared" si="0"/>
        <v>8227</v>
      </c>
      <c r="E32" s="76" t="s">
        <v>332</v>
      </c>
      <c r="F32" s="84" t="s">
        <v>350</v>
      </c>
      <c r="G32" s="84">
        <f t="shared" ref="G32" si="25">+D32</f>
        <v>8227</v>
      </c>
      <c r="H32" s="111" t="str">
        <f t="shared" ref="H32" si="26">+F32</f>
        <v>หจก.ไฮตรอน</v>
      </c>
      <c r="I32" s="111">
        <f t="shared" ref="I32" si="27">+D32</f>
        <v>8227</v>
      </c>
      <c r="J32" s="11" t="s">
        <v>12</v>
      </c>
      <c r="K32" s="12" t="s">
        <v>15</v>
      </c>
      <c r="L32" s="42" t="s">
        <v>139</v>
      </c>
    </row>
    <row r="33" spans="1:13" s="4" customFormat="1" ht="20.100000000000001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244118</v>
      </c>
      <c r="M33" s="6"/>
    </row>
    <row r="34" spans="1:13" s="7" customFormat="1" ht="20.100000000000001" customHeight="1" x14ac:dyDescent="0.25">
      <c r="A34" s="95"/>
      <c r="B34" s="11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244121</v>
      </c>
      <c r="M34" s="6"/>
    </row>
    <row r="35" spans="1:13" s="4" customFormat="1" ht="20.100000000000001" customHeight="1" x14ac:dyDescent="0.25">
      <c r="A35" s="93">
        <v>10</v>
      </c>
      <c r="B35" s="114" t="s">
        <v>453</v>
      </c>
      <c r="C35" s="81">
        <v>10000</v>
      </c>
      <c r="D35" s="81">
        <f t="shared" ref="D35:D50" si="28">+C35</f>
        <v>10000</v>
      </c>
      <c r="E35" s="76" t="s">
        <v>332</v>
      </c>
      <c r="F35" s="84" t="s">
        <v>193</v>
      </c>
      <c r="G35" s="84">
        <f t="shared" ref="G35" si="29">+D35</f>
        <v>10000</v>
      </c>
      <c r="H35" s="111" t="str">
        <f t="shared" ref="H35" si="30">+F35</f>
        <v>พี เจ การค้า</v>
      </c>
      <c r="I35" s="111">
        <f t="shared" ref="I35" si="31">+D35</f>
        <v>10000</v>
      </c>
      <c r="J35" s="11" t="s">
        <v>12</v>
      </c>
      <c r="K35" s="12" t="s">
        <v>15</v>
      </c>
      <c r="L35" s="42" t="s">
        <v>142</v>
      </c>
    </row>
    <row r="36" spans="1:13" s="4" customFormat="1" ht="20.100000000000001" customHeight="1" x14ac:dyDescent="0.25">
      <c r="A36" s="94"/>
      <c r="B36" s="115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244123</v>
      </c>
      <c r="M36" s="6"/>
    </row>
    <row r="37" spans="1:13" s="7" customFormat="1" ht="20.100000000000001" customHeight="1" x14ac:dyDescent="0.25">
      <c r="A37" s="95"/>
      <c r="B37" s="11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244138</v>
      </c>
      <c r="M37" s="6"/>
    </row>
    <row r="38" spans="1:13" s="4" customFormat="1" ht="20.100000000000001" customHeight="1" x14ac:dyDescent="0.25">
      <c r="A38" s="93">
        <v>11</v>
      </c>
      <c r="B38" s="114" t="s">
        <v>454</v>
      </c>
      <c r="C38" s="81">
        <v>11340</v>
      </c>
      <c r="D38" s="81">
        <f t="shared" si="28"/>
        <v>11340</v>
      </c>
      <c r="E38" s="76" t="s">
        <v>332</v>
      </c>
      <c r="F38" s="84" t="s">
        <v>20</v>
      </c>
      <c r="G38" s="84">
        <f t="shared" ref="G38" si="32">+D38</f>
        <v>11340</v>
      </c>
      <c r="H38" s="111" t="str">
        <f t="shared" ref="H38" si="33">+F38</f>
        <v>ป้ายปานอิงค์เจ็ท</v>
      </c>
      <c r="I38" s="111">
        <f t="shared" ref="I38" si="34">+D38</f>
        <v>11340</v>
      </c>
      <c r="J38" s="11" t="s">
        <v>12</v>
      </c>
      <c r="K38" s="12" t="s">
        <v>15</v>
      </c>
      <c r="L38" s="42" t="s">
        <v>148</v>
      </c>
    </row>
    <row r="39" spans="1:13" s="4" customFormat="1" ht="20.100000000000001" customHeight="1" x14ac:dyDescent="0.25">
      <c r="A39" s="94"/>
      <c r="B39" s="115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244126</v>
      </c>
      <c r="M39" s="6"/>
    </row>
    <row r="40" spans="1:13" s="7" customFormat="1" ht="20.100000000000001" customHeight="1" x14ac:dyDescent="0.25">
      <c r="A40" s="95"/>
      <c r="B40" s="11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244129</v>
      </c>
      <c r="M40" s="6"/>
    </row>
    <row r="41" spans="1:13" s="4" customFormat="1" ht="20.100000000000001" customHeight="1" x14ac:dyDescent="0.25">
      <c r="A41" s="93">
        <v>12</v>
      </c>
      <c r="B41" s="114" t="s">
        <v>455</v>
      </c>
      <c r="C41" s="81">
        <v>227400</v>
      </c>
      <c r="D41" s="81">
        <f t="shared" si="28"/>
        <v>227400</v>
      </c>
      <c r="E41" s="76" t="s">
        <v>332</v>
      </c>
      <c r="F41" s="84" t="s">
        <v>300</v>
      </c>
      <c r="G41" s="84">
        <f t="shared" ref="G41" si="35">+D41</f>
        <v>227400</v>
      </c>
      <c r="H41" s="111" t="str">
        <f t="shared" ref="H41" si="36">+F41</f>
        <v>หจก.โกดังคอม</v>
      </c>
      <c r="I41" s="111">
        <f t="shared" ref="I41" si="37">+D41</f>
        <v>227400</v>
      </c>
      <c r="J41" s="11" t="s">
        <v>12</v>
      </c>
      <c r="K41" s="12" t="s">
        <v>15</v>
      </c>
      <c r="L41" s="42" t="s">
        <v>456</v>
      </c>
    </row>
    <row r="42" spans="1:13" s="4" customFormat="1" ht="20.100000000000001" customHeight="1" x14ac:dyDescent="0.25">
      <c r="A42" s="94"/>
      <c r="B42" s="115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244127</v>
      </c>
      <c r="M42" s="6"/>
    </row>
    <row r="43" spans="1:13" s="7" customFormat="1" ht="20.100000000000001" customHeight="1" x14ac:dyDescent="0.25">
      <c r="A43" s="95"/>
      <c r="B43" s="11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244134</v>
      </c>
      <c r="M43" s="6"/>
    </row>
    <row r="44" spans="1:13" s="4" customFormat="1" ht="20.100000000000001" customHeight="1" x14ac:dyDescent="0.25">
      <c r="A44" s="93">
        <v>13</v>
      </c>
      <c r="B44" s="114" t="s">
        <v>457</v>
      </c>
      <c r="C44" s="81">
        <v>37900</v>
      </c>
      <c r="D44" s="81">
        <f t="shared" si="28"/>
        <v>37900</v>
      </c>
      <c r="E44" s="76" t="s">
        <v>332</v>
      </c>
      <c r="F44" s="84" t="s">
        <v>300</v>
      </c>
      <c r="G44" s="84">
        <f t="shared" ref="G44" si="38">+D44</f>
        <v>37900</v>
      </c>
      <c r="H44" s="111" t="str">
        <f t="shared" ref="H44" si="39">+F44</f>
        <v>หจก.โกดังคอม</v>
      </c>
      <c r="I44" s="111">
        <f t="shared" ref="I44" si="40">+D44</f>
        <v>37900</v>
      </c>
      <c r="J44" s="11" t="s">
        <v>12</v>
      </c>
      <c r="K44" s="12" t="s">
        <v>15</v>
      </c>
      <c r="L44" s="42" t="s">
        <v>458</v>
      </c>
    </row>
    <row r="45" spans="1:13" s="4" customFormat="1" ht="20.100000000000001" customHeight="1" x14ac:dyDescent="0.25">
      <c r="A45" s="94"/>
      <c r="B45" s="115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244127</v>
      </c>
      <c r="M45" s="6"/>
    </row>
    <row r="46" spans="1:13" s="7" customFormat="1" ht="20.100000000000001" customHeight="1" x14ac:dyDescent="0.25">
      <c r="A46" s="95"/>
      <c r="B46" s="11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244134</v>
      </c>
      <c r="M46" s="6"/>
    </row>
    <row r="47" spans="1:13" s="4" customFormat="1" ht="20.100000000000001" customHeight="1" x14ac:dyDescent="0.25">
      <c r="A47" s="93">
        <v>14</v>
      </c>
      <c r="B47" s="114" t="s">
        <v>349</v>
      </c>
      <c r="C47" s="81">
        <v>10520</v>
      </c>
      <c r="D47" s="81">
        <f t="shared" si="28"/>
        <v>10520</v>
      </c>
      <c r="E47" s="76" t="s">
        <v>332</v>
      </c>
      <c r="F47" s="84" t="s">
        <v>350</v>
      </c>
      <c r="G47" s="84">
        <f t="shared" ref="G47" si="41">+D47</f>
        <v>10520</v>
      </c>
      <c r="H47" s="111" t="str">
        <f t="shared" ref="H47" si="42">+F47</f>
        <v>หจก.ไฮตรอน</v>
      </c>
      <c r="I47" s="111">
        <f t="shared" ref="I47" si="43">+D47</f>
        <v>10520</v>
      </c>
      <c r="J47" s="11" t="s">
        <v>12</v>
      </c>
      <c r="K47" s="12" t="s">
        <v>15</v>
      </c>
      <c r="L47" s="42" t="s">
        <v>372</v>
      </c>
    </row>
    <row r="48" spans="1:13" s="4" customFormat="1" ht="20.100000000000001" customHeight="1" x14ac:dyDescent="0.25">
      <c r="A48" s="94"/>
      <c r="B48" s="115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244130</v>
      </c>
      <c r="M48" s="6"/>
    </row>
    <row r="49" spans="1:13" s="7" customFormat="1" ht="20.100000000000001" customHeight="1" x14ac:dyDescent="0.25">
      <c r="A49" s="95"/>
      <c r="B49" s="11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244133</v>
      </c>
      <c r="M49" s="6"/>
    </row>
    <row r="50" spans="1:13" s="4" customFormat="1" ht="20.100000000000001" customHeight="1" x14ac:dyDescent="0.25">
      <c r="A50" s="93">
        <v>15</v>
      </c>
      <c r="B50" s="114" t="s">
        <v>355</v>
      </c>
      <c r="C50" s="81">
        <v>14840</v>
      </c>
      <c r="D50" s="81">
        <f t="shared" si="28"/>
        <v>14840</v>
      </c>
      <c r="E50" s="76" t="s">
        <v>332</v>
      </c>
      <c r="F50" s="84" t="s">
        <v>350</v>
      </c>
      <c r="G50" s="84">
        <f t="shared" ref="G50" si="44">+D50</f>
        <v>14840</v>
      </c>
      <c r="H50" s="111" t="str">
        <f t="shared" ref="H50" si="45">+F50</f>
        <v>หจก.ไฮตรอน</v>
      </c>
      <c r="I50" s="111">
        <f t="shared" ref="I50" si="46">+D50</f>
        <v>14840</v>
      </c>
      <c r="J50" s="11" t="s">
        <v>12</v>
      </c>
      <c r="K50" s="12" t="s">
        <v>15</v>
      </c>
      <c r="L50" s="42" t="s">
        <v>374</v>
      </c>
    </row>
    <row r="51" spans="1:13" s="4" customFormat="1" ht="20.100000000000001" customHeight="1" x14ac:dyDescent="0.25">
      <c r="A51" s="94"/>
      <c r="B51" s="115"/>
      <c r="C51" s="82"/>
      <c r="D51" s="82"/>
      <c r="E51" s="77" t="s">
        <v>330</v>
      </c>
      <c r="F51" s="85"/>
      <c r="G51" s="85"/>
      <c r="H51" s="112"/>
      <c r="I51" s="112"/>
      <c r="J51" s="2" t="s">
        <v>13</v>
      </c>
      <c r="K51" s="3" t="s">
        <v>16</v>
      </c>
      <c r="L51" s="55">
        <v>244130</v>
      </c>
      <c r="M51" s="6"/>
    </row>
    <row r="52" spans="1:13" s="7" customFormat="1" ht="20.100000000000001" customHeight="1" x14ac:dyDescent="0.25">
      <c r="A52" s="95"/>
      <c r="B52" s="116"/>
      <c r="C52" s="83"/>
      <c r="D52" s="83"/>
      <c r="E52" s="78"/>
      <c r="F52" s="86"/>
      <c r="G52" s="86"/>
      <c r="H52" s="113"/>
      <c r="I52" s="113"/>
      <c r="J52" s="8"/>
      <c r="K52" s="9" t="s">
        <v>17</v>
      </c>
      <c r="L52" s="58">
        <v>244133</v>
      </c>
      <c r="M52" s="6"/>
    </row>
    <row r="53" spans="1:13" s="4" customFormat="1" ht="20.100000000000001" customHeight="1" x14ac:dyDescent="0.25">
      <c r="A53" s="93">
        <v>16</v>
      </c>
      <c r="B53" s="114" t="s">
        <v>422</v>
      </c>
      <c r="C53" s="81">
        <v>1500</v>
      </c>
      <c r="D53" s="81">
        <f t="shared" ref="D53" si="47">+C53</f>
        <v>1500</v>
      </c>
      <c r="E53" s="76" t="s">
        <v>14</v>
      </c>
      <c r="F53" s="84" t="s">
        <v>333</v>
      </c>
      <c r="G53" s="84">
        <f t="shared" ref="G53" si="48">+D53</f>
        <v>1500</v>
      </c>
      <c r="H53" s="111" t="str">
        <f t="shared" ref="H53" si="49">+F53</f>
        <v>น้องภูหลวง น้ำดื่มตรา 3 พี</v>
      </c>
      <c r="I53" s="111">
        <f t="shared" ref="I53" si="50">+D53</f>
        <v>1500</v>
      </c>
      <c r="J53" s="11" t="s">
        <v>12</v>
      </c>
      <c r="K53" s="12" t="s">
        <v>15</v>
      </c>
      <c r="L53" s="42" t="s">
        <v>423</v>
      </c>
    </row>
    <row r="54" spans="1:13" s="4" customFormat="1" ht="20.100000000000001" customHeight="1" x14ac:dyDescent="0.25">
      <c r="A54" s="94"/>
      <c r="B54" s="115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244120</v>
      </c>
      <c r="M54" s="6"/>
    </row>
    <row r="55" spans="1:13" s="7" customFormat="1" ht="20.100000000000001" customHeight="1" x14ac:dyDescent="0.25">
      <c r="A55" s="95"/>
      <c r="B55" s="11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244123</v>
      </c>
      <c r="M55" s="6"/>
    </row>
    <row r="56" spans="1:13" s="4" customFormat="1" ht="20.100000000000001" customHeight="1" x14ac:dyDescent="0.25">
      <c r="A56" s="93">
        <v>17</v>
      </c>
      <c r="B56" s="114" t="s">
        <v>424</v>
      </c>
      <c r="C56" s="81">
        <v>800</v>
      </c>
      <c r="D56" s="81">
        <f t="shared" ref="D56:D71" si="51">+C56</f>
        <v>800</v>
      </c>
      <c r="E56" s="76" t="s">
        <v>14</v>
      </c>
      <c r="F56" s="84" t="s">
        <v>425</v>
      </c>
      <c r="G56" s="84">
        <f t="shared" ref="G56" si="52">+D56</f>
        <v>800</v>
      </c>
      <c r="H56" s="111" t="str">
        <f t="shared" ref="H56" si="53">+F56</f>
        <v>นายมนูญ วงษ์ลา</v>
      </c>
      <c r="I56" s="111">
        <f t="shared" ref="I56" si="54">+D56</f>
        <v>800</v>
      </c>
      <c r="J56" s="11" t="s">
        <v>12</v>
      </c>
      <c r="K56" s="12" t="s">
        <v>15</v>
      </c>
      <c r="L56" s="42" t="s">
        <v>426</v>
      </c>
    </row>
    <row r="57" spans="1:13" s="4" customFormat="1" ht="20.100000000000001" customHeight="1" x14ac:dyDescent="0.25">
      <c r="A57" s="94"/>
      <c r="B57" s="115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244120</v>
      </c>
      <c r="M57" s="6"/>
    </row>
    <row r="58" spans="1:13" s="7" customFormat="1" ht="20.100000000000001" customHeight="1" x14ac:dyDescent="0.25">
      <c r="A58" s="95"/>
      <c r="B58" s="11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244123</v>
      </c>
      <c r="M58" s="6"/>
    </row>
    <row r="59" spans="1:13" s="4" customFormat="1" ht="20.100000000000001" customHeight="1" x14ac:dyDescent="0.25">
      <c r="A59" s="93">
        <v>18</v>
      </c>
      <c r="B59" s="114" t="s">
        <v>427</v>
      </c>
      <c r="C59" s="81">
        <v>600</v>
      </c>
      <c r="D59" s="81">
        <f t="shared" si="51"/>
        <v>600</v>
      </c>
      <c r="E59" s="76" t="s">
        <v>14</v>
      </c>
      <c r="F59" s="84" t="s">
        <v>425</v>
      </c>
      <c r="G59" s="84">
        <f t="shared" ref="G59" si="55">+D59</f>
        <v>600</v>
      </c>
      <c r="H59" s="111" t="str">
        <f t="shared" ref="H59" si="56">+F59</f>
        <v>นายมนูญ วงษ์ลา</v>
      </c>
      <c r="I59" s="111">
        <f t="shared" ref="I59" si="57">+D59</f>
        <v>600</v>
      </c>
      <c r="J59" s="11" t="s">
        <v>12</v>
      </c>
      <c r="K59" s="12" t="s">
        <v>15</v>
      </c>
      <c r="L59" s="42" t="s">
        <v>428</v>
      </c>
    </row>
    <row r="60" spans="1:13" s="4" customFormat="1" ht="20.100000000000001" customHeight="1" x14ac:dyDescent="0.25">
      <c r="A60" s="94"/>
      <c r="B60" s="115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244120</v>
      </c>
      <c r="M60" s="6"/>
    </row>
    <row r="61" spans="1:13" s="7" customFormat="1" ht="20.100000000000001" customHeight="1" x14ac:dyDescent="0.25">
      <c r="A61" s="95"/>
      <c r="B61" s="11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244123</v>
      </c>
      <c r="M61" s="6"/>
    </row>
    <row r="62" spans="1:13" s="4" customFormat="1" ht="20.100000000000001" customHeight="1" x14ac:dyDescent="0.25">
      <c r="A62" s="93">
        <v>19</v>
      </c>
      <c r="B62" s="114" t="s">
        <v>429</v>
      </c>
      <c r="C62" s="81">
        <v>1100</v>
      </c>
      <c r="D62" s="81">
        <f t="shared" si="51"/>
        <v>1100</v>
      </c>
      <c r="E62" s="76" t="s">
        <v>14</v>
      </c>
      <c r="F62" s="84" t="s">
        <v>425</v>
      </c>
      <c r="G62" s="84">
        <f t="shared" ref="G62" si="58">+D62</f>
        <v>1100</v>
      </c>
      <c r="H62" s="111" t="str">
        <f t="shared" ref="H62" si="59">+F62</f>
        <v>นายมนูญ วงษ์ลา</v>
      </c>
      <c r="I62" s="111">
        <f t="shared" ref="I62" si="60">+D62</f>
        <v>1100</v>
      </c>
      <c r="J62" s="11" t="s">
        <v>12</v>
      </c>
      <c r="K62" s="12" t="s">
        <v>15</v>
      </c>
      <c r="L62" s="42" t="s">
        <v>430</v>
      </c>
    </row>
    <row r="63" spans="1:13" s="4" customFormat="1" ht="20.100000000000001" customHeight="1" x14ac:dyDescent="0.25">
      <c r="A63" s="94"/>
      <c r="B63" s="115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244120</v>
      </c>
      <c r="M63" s="6"/>
    </row>
    <row r="64" spans="1:13" s="7" customFormat="1" ht="20.100000000000001" customHeight="1" x14ac:dyDescent="0.25">
      <c r="A64" s="95"/>
      <c r="B64" s="11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244123</v>
      </c>
      <c r="M64" s="6"/>
    </row>
    <row r="65" spans="1:13" s="4" customFormat="1" ht="20.100000000000001" customHeight="1" x14ac:dyDescent="0.25">
      <c r="A65" s="93">
        <v>20</v>
      </c>
      <c r="B65" s="114" t="s">
        <v>431</v>
      </c>
      <c r="C65" s="81">
        <v>600</v>
      </c>
      <c r="D65" s="81">
        <f t="shared" si="51"/>
        <v>600</v>
      </c>
      <c r="E65" s="76" t="s">
        <v>14</v>
      </c>
      <c r="F65" s="84" t="s">
        <v>20</v>
      </c>
      <c r="G65" s="84">
        <f t="shared" ref="G65" si="61">+D65</f>
        <v>600</v>
      </c>
      <c r="H65" s="111" t="str">
        <f t="shared" ref="H65" si="62">+F65</f>
        <v>ป้ายปานอิงค์เจ็ท</v>
      </c>
      <c r="I65" s="111">
        <f t="shared" ref="I65" si="63">+D65</f>
        <v>600</v>
      </c>
      <c r="J65" s="11" t="s">
        <v>12</v>
      </c>
      <c r="K65" s="12" t="s">
        <v>15</v>
      </c>
      <c r="L65" s="42" t="s">
        <v>432</v>
      </c>
    </row>
    <row r="66" spans="1:13" s="4" customFormat="1" ht="20.100000000000001" customHeight="1" x14ac:dyDescent="0.25">
      <c r="A66" s="94"/>
      <c r="B66" s="115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244126</v>
      </c>
      <c r="M66" s="6"/>
    </row>
    <row r="67" spans="1:13" s="7" customFormat="1" ht="20.100000000000001" customHeight="1" x14ac:dyDescent="0.25">
      <c r="A67" s="95"/>
      <c r="B67" s="11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244129</v>
      </c>
      <c r="M67" s="6"/>
    </row>
    <row r="68" spans="1:13" s="4" customFormat="1" ht="19.95" customHeight="1" x14ac:dyDescent="0.25">
      <c r="A68" s="93">
        <v>21</v>
      </c>
      <c r="B68" s="114" t="s">
        <v>433</v>
      </c>
      <c r="C68" s="81">
        <v>1000</v>
      </c>
      <c r="D68" s="81">
        <f t="shared" si="51"/>
        <v>1000</v>
      </c>
      <c r="E68" s="76" t="s">
        <v>14</v>
      </c>
      <c r="F68" s="84" t="s">
        <v>20</v>
      </c>
      <c r="G68" s="84">
        <f t="shared" ref="G68" si="64">+D68</f>
        <v>1000</v>
      </c>
      <c r="H68" s="111" t="str">
        <f t="shared" ref="H68" si="65">+F68</f>
        <v>ป้ายปานอิงค์เจ็ท</v>
      </c>
      <c r="I68" s="111">
        <f t="shared" ref="I68" si="66">+D68</f>
        <v>1000</v>
      </c>
      <c r="J68" s="11" t="s">
        <v>12</v>
      </c>
      <c r="K68" s="12" t="s">
        <v>15</v>
      </c>
      <c r="L68" s="42" t="s">
        <v>434</v>
      </c>
    </row>
    <row r="69" spans="1:13" s="4" customFormat="1" ht="19.95" customHeight="1" x14ac:dyDescent="0.25">
      <c r="A69" s="94"/>
      <c r="B69" s="115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244126</v>
      </c>
      <c r="M69" s="6"/>
    </row>
    <row r="70" spans="1:13" s="7" customFormat="1" ht="19.95" customHeight="1" x14ac:dyDescent="0.25">
      <c r="A70" s="95"/>
      <c r="B70" s="11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244129</v>
      </c>
      <c r="M70" s="6"/>
    </row>
    <row r="71" spans="1:13" s="4" customFormat="1" ht="19.95" customHeight="1" x14ac:dyDescent="0.25">
      <c r="A71" s="93">
        <v>22</v>
      </c>
      <c r="B71" s="114" t="s">
        <v>356</v>
      </c>
      <c r="C71" s="81">
        <v>600</v>
      </c>
      <c r="D71" s="81">
        <f t="shared" si="51"/>
        <v>600</v>
      </c>
      <c r="E71" s="76" t="s">
        <v>332</v>
      </c>
      <c r="F71" s="84" t="s">
        <v>350</v>
      </c>
      <c r="G71" s="84">
        <f t="shared" ref="G71" si="67">+D71</f>
        <v>600</v>
      </c>
      <c r="H71" s="111" t="str">
        <f t="shared" ref="H71" si="68">+F71</f>
        <v>หจก.ไฮตรอน</v>
      </c>
      <c r="I71" s="111">
        <f t="shared" ref="I71" si="69">+D71</f>
        <v>600</v>
      </c>
      <c r="J71" s="11" t="s">
        <v>12</v>
      </c>
      <c r="K71" s="12" t="s">
        <v>15</v>
      </c>
      <c r="L71" s="42" t="s">
        <v>369</v>
      </c>
    </row>
    <row r="72" spans="1:13" s="4" customFormat="1" ht="19.95" customHeight="1" x14ac:dyDescent="0.25">
      <c r="A72" s="94"/>
      <c r="B72" s="115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244120</v>
      </c>
      <c r="M72" s="6"/>
    </row>
    <row r="73" spans="1:13" s="7" customFormat="1" ht="19.95" customHeight="1" x14ac:dyDescent="0.25">
      <c r="A73" s="95"/>
      <c r="B73" s="11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244123</v>
      </c>
      <c r="M73" s="6"/>
    </row>
    <row r="74" spans="1:13" s="4" customFormat="1" ht="19.95" customHeight="1" x14ac:dyDescent="0.25">
      <c r="A74" s="93">
        <v>23</v>
      </c>
      <c r="B74" s="114" t="s">
        <v>383</v>
      </c>
      <c r="C74" s="81">
        <v>794</v>
      </c>
      <c r="D74" s="81">
        <f t="shared" ref="D74:D80" si="70">+C74</f>
        <v>794</v>
      </c>
      <c r="E74" s="76" t="s">
        <v>332</v>
      </c>
      <c r="F74" s="84" t="s">
        <v>452</v>
      </c>
      <c r="G74" s="84">
        <f t="shared" ref="G74" si="71">+D74</f>
        <v>794</v>
      </c>
      <c r="H74" s="111" t="str">
        <f t="shared" ref="H74" si="72">+F74</f>
        <v>ทีเค คอมพิวเตอร์</v>
      </c>
      <c r="I74" s="111">
        <f t="shared" ref="I74" si="73">+D74</f>
        <v>794</v>
      </c>
      <c r="J74" s="11" t="s">
        <v>12</v>
      </c>
      <c r="K74" s="12" t="s">
        <v>15</v>
      </c>
      <c r="L74" s="42" t="s">
        <v>370</v>
      </c>
    </row>
    <row r="75" spans="1:13" s="4" customFormat="1" ht="19.95" customHeight="1" x14ac:dyDescent="0.25">
      <c r="A75" s="94"/>
      <c r="B75" s="115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244120</v>
      </c>
      <c r="M75" s="6"/>
    </row>
    <row r="76" spans="1:13" s="7" customFormat="1" ht="19.95" customHeight="1" x14ac:dyDescent="0.25">
      <c r="A76" s="95"/>
      <c r="B76" s="116"/>
      <c r="C76" s="83"/>
      <c r="D76" s="83"/>
      <c r="E76" s="78"/>
      <c r="F76" s="86"/>
      <c r="G76" s="86"/>
      <c r="H76" s="113"/>
      <c r="I76" s="113"/>
      <c r="J76" s="8"/>
      <c r="K76" s="9" t="s">
        <v>17</v>
      </c>
      <c r="L76" s="58">
        <v>244123</v>
      </c>
      <c r="M76" s="6"/>
    </row>
    <row r="77" spans="1:13" s="4" customFormat="1" ht="19.95" customHeight="1" x14ac:dyDescent="0.25">
      <c r="A77" s="93">
        <v>24</v>
      </c>
      <c r="B77" s="114" t="s">
        <v>356</v>
      </c>
      <c r="C77" s="81">
        <v>2900</v>
      </c>
      <c r="D77" s="81">
        <f t="shared" si="70"/>
        <v>2900</v>
      </c>
      <c r="E77" s="76" t="s">
        <v>332</v>
      </c>
      <c r="F77" s="84" t="s">
        <v>350</v>
      </c>
      <c r="G77" s="84">
        <f t="shared" ref="G77" si="74">+D77</f>
        <v>2900</v>
      </c>
      <c r="H77" s="111" t="str">
        <f t="shared" ref="H77" si="75">+F77</f>
        <v>หจก.ไฮตรอน</v>
      </c>
      <c r="I77" s="111">
        <f t="shared" ref="I77" si="76">+D77</f>
        <v>2900</v>
      </c>
      <c r="J77" s="11" t="s">
        <v>12</v>
      </c>
      <c r="K77" s="12" t="s">
        <v>15</v>
      </c>
      <c r="L77" s="42" t="s">
        <v>144</v>
      </c>
    </row>
    <row r="78" spans="1:13" s="4" customFormat="1" ht="19.95" customHeight="1" x14ac:dyDescent="0.25">
      <c r="A78" s="94"/>
      <c r="B78" s="115"/>
      <c r="C78" s="82"/>
      <c r="D78" s="82"/>
      <c r="E78" s="77" t="s">
        <v>330</v>
      </c>
      <c r="F78" s="85"/>
      <c r="G78" s="85"/>
      <c r="H78" s="112"/>
      <c r="I78" s="112"/>
      <c r="J78" s="2" t="s">
        <v>13</v>
      </c>
      <c r="K78" s="3" t="s">
        <v>16</v>
      </c>
      <c r="L78" s="55">
        <v>244124</v>
      </c>
      <c r="M78" s="6"/>
    </row>
    <row r="79" spans="1:13" s="7" customFormat="1" ht="19.95" customHeight="1" x14ac:dyDescent="0.25">
      <c r="A79" s="95"/>
      <c r="B79" s="116"/>
      <c r="C79" s="83"/>
      <c r="D79" s="83"/>
      <c r="E79" s="78"/>
      <c r="F79" s="86"/>
      <c r="G79" s="86"/>
      <c r="H79" s="113"/>
      <c r="I79" s="113"/>
      <c r="J79" s="8"/>
      <c r="K79" s="9" t="s">
        <v>17</v>
      </c>
      <c r="L79" s="58">
        <v>244127</v>
      </c>
      <c r="M79" s="6"/>
    </row>
    <row r="80" spans="1:13" s="4" customFormat="1" ht="19.95" customHeight="1" x14ac:dyDescent="0.25">
      <c r="A80" s="93">
        <v>25</v>
      </c>
      <c r="B80" s="114" t="s">
        <v>351</v>
      </c>
      <c r="C80" s="81">
        <v>1850</v>
      </c>
      <c r="D80" s="81">
        <f t="shared" si="70"/>
        <v>1850</v>
      </c>
      <c r="E80" s="76" t="s">
        <v>332</v>
      </c>
      <c r="F80" s="84" t="s">
        <v>193</v>
      </c>
      <c r="G80" s="84">
        <f t="shared" ref="G80" si="77">+D80</f>
        <v>1850</v>
      </c>
      <c r="H80" s="111" t="str">
        <f t="shared" ref="H80" si="78">+F80</f>
        <v>พี เจ การค้า</v>
      </c>
      <c r="I80" s="111">
        <f t="shared" ref="I80" si="79">+D80</f>
        <v>1850</v>
      </c>
      <c r="J80" s="11" t="s">
        <v>12</v>
      </c>
      <c r="K80" s="12" t="s">
        <v>15</v>
      </c>
      <c r="L80" s="42" t="s">
        <v>146</v>
      </c>
    </row>
    <row r="81" spans="1:13" s="4" customFormat="1" ht="19.95" customHeight="1" x14ac:dyDescent="0.25">
      <c r="A81" s="94"/>
      <c r="B81" s="115"/>
      <c r="C81" s="82"/>
      <c r="D81" s="82"/>
      <c r="E81" s="77" t="s">
        <v>330</v>
      </c>
      <c r="F81" s="85"/>
      <c r="G81" s="85"/>
      <c r="H81" s="112"/>
      <c r="I81" s="112"/>
      <c r="J81" s="2" t="s">
        <v>13</v>
      </c>
      <c r="K81" s="3" t="s">
        <v>16</v>
      </c>
      <c r="L81" s="55">
        <v>244124</v>
      </c>
      <c r="M81" s="6"/>
    </row>
    <row r="82" spans="1:13" s="7" customFormat="1" ht="19.95" customHeight="1" x14ac:dyDescent="0.25">
      <c r="A82" s="94"/>
      <c r="B82" s="115"/>
      <c r="C82" s="82"/>
      <c r="D82" s="82"/>
      <c r="E82" s="77"/>
      <c r="F82" s="85"/>
      <c r="G82" s="85"/>
      <c r="H82" s="112"/>
      <c r="I82" s="112"/>
      <c r="J82" s="2"/>
      <c r="K82" s="3" t="s">
        <v>17</v>
      </c>
      <c r="L82" s="55">
        <v>244127</v>
      </c>
      <c r="M82" s="6"/>
    </row>
    <row r="83" spans="1:13" s="71" customFormat="1" ht="19.95" customHeight="1" x14ac:dyDescent="0.25">
      <c r="A83" s="64">
        <v>25</v>
      </c>
      <c r="B83" s="65" t="s">
        <v>545</v>
      </c>
      <c r="C83" s="74">
        <f>SUM(C8:C82)</f>
        <v>793247</v>
      </c>
      <c r="D83" s="73"/>
      <c r="E83" s="67"/>
      <c r="F83" s="68"/>
      <c r="G83" s="68"/>
      <c r="H83" s="68"/>
      <c r="I83" s="68"/>
      <c r="J83" s="68"/>
      <c r="K83" s="68"/>
      <c r="L83" s="69"/>
      <c r="M83" s="70"/>
    </row>
  </sheetData>
  <mergeCells count="208">
    <mergeCell ref="H80:H82"/>
    <mergeCell ref="I80:I82"/>
    <mergeCell ref="A80:A82"/>
    <mergeCell ref="B80:B82"/>
    <mergeCell ref="C80:C82"/>
    <mergeCell ref="D80:D82"/>
    <mergeCell ref="F80:F82"/>
    <mergeCell ref="G80:G82"/>
    <mergeCell ref="H74:H76"/>
    <mergeCell ref="I74:I76"/>
    <mergeCell ref="A77:A79"/>
    <mergeCell ref="B77:B79"/>
    <mergeCell ref="C77:C79"/>
    <mergeCell ref="D77:D79"/>
    <mergeCell ref="F77:F79"/>
    <mergeCell ref="G77:G79"/>
    <mergeCell ref="H77:H79"/>
    <mergeCell ref="I77:I79"/>
    <mergeCell ref="A74:A76"/>
    <mergeCell ref="B74:B76"/>
    <mergeCell ref="C74:C76"/>
    <mergeCell ref="D74:D76"/>
    <mergeCell ref="F74:F76"/>
    <mergeCell ref="G74:G76"/>
    <mergeCell ref="H68:H70"/>
    <mergeCell ref="I68:I70"/>
    <mergeCell ref="A71:A73"/>
    <mergeCell ref="B71:B73"/>
    <mergeCell ref="C71:C73"/>
    <mergeCell ref="D71:D73"/>
    <mergeCell ref="F71:F73"/>
    <mergeCell ref="G71:G73"/>
    <mergeCell ref="H71:H73"/>
    <mergeCell ref="I71:I73"/>
    <mergeCell ref="A68:A70"/>
    <mergeCell ref="B68:B70"/>
    <mergeCell ref="C68:C70"/>
    <mergeCell ref="D68:D70"/>
    <mergeCell ref="F68:F70"/>
    <mergeCell ref="G68:G70"/>
    <mergeCell ref="H62:H64"/>
    <mergeCell ref="I62:I64"/>
    <mergeCell ref="A65:A67"/>
    <mergeCell ref="B65:B67"/>
    <mergeCell ref="C65:C67"/>
    <mergeCell ref="D65:D67"/>
    <mergeCell ref="F65:F67"/>
    <mergeCell ref="G65:G67"/>
    <mergeCell ref="H65:H67"/>
    <mergeCell ref="I65:I67"/>
    <mergeCell ref="A62:A64"/>
    <mergeCell ref="B62:B64"/>
    <mergeCell ref="C62:C64"/>
    <mergeCell ref="D62:D64"/>
    <mergeCell ref="F62:F64"/>
    <mergeCell ref="G62:G64"/>
    <mergeCell ref="H56:H58"/>
    <mergeCell ref="I56:I58"/>
    <mergeCell ref="A59:A61"/>
    <mergeCell ref="B59:B61"/>
    <mergeCell ref="C59:C61"/>
    <mergeCell ref="D59:D61"/>
    <mergeCell ref="F59:F61"/>
    <mergeCell ref="G59:G61"/>
    <mergeCell ref="H59:H61"/>
    <mergeCell ref="I59:I61"/>
    <mergeCell ref="A56:A58"/>
    <mergeCell ref="B56:B58"/>
    <mergeCell ref="C56:C58"/>
    <mergeCell ref="D56:D58"/>
    <mergeCell ref="F56:F58"/>
    <mergeCell ref="G56:G58"/>
    <mergeCell ref="H50:H52"/>
    <mergeCell ref="I50:I52"/>
    <mergeCell ref="A53:A55"/>
    <mergeCell ref="B53:B55"/>
    <mergeCell ref="C53:C55"/>
    <mergeCell ref="D53:D55"/>
    <mergeCell ref="F53:F55"/>
    <mergeCell ref="G53:G55"/>
    <mergeCell ref="H53:H55"/>
    <mergeCell ref="I53:I55"/>
    <mergeCell ref="A50:A52"/>
    <mergeCell ref="B50:B52"/>
    <mergeCell ref="C50:C52"/>
    <mergeCell ref="D50:D52"/>
    <mergeCell ref="F50:F52"/>
    <mergeCell ref="G50:G52"/>
    <mergeCell ref="H44:H46"/>
    <mergeCell ref="I44:I46"/>
    <mergeCell ref="A47:A49"/>
    <mergeCell ref="B47:B49"/>
    <mergeCell ref="C47:C49"/>
    <mergeCell ref="D47:D49"/>
    <mergeCell ref="F47:F49"/>
    <mergeCell ref="G47:G49"/>
    <mergeCell ref="H47:H49"/>
    <mergeCell ref="I47:I49"/>
    <mergeCell ref="A44:A46"/>
    <mergeCell ref="B44:B46"/>
    <mergeCell ref="C44:C46"/>
    <mergeCell ref="D44:D46"/>
    <mergeCell ref="F44:F46"/>
    <mergeCell ref="G44:G46"/>
    <mergeCell ref="H38:H40"/>
    <mergeCell ref="I38:I40"/>
    <mergeCell ref="A41:A43"/>
    <mergeCell ref="B41:B43"/>
    <mergeCell ref="C41:C43"/>
    <mergeCell ref="D41:D43"/>
    <mergeCell ref="F41:F43"/>
    <mergeCell ref="G41:G43"/>
    <mergeCell ref="H41:H43"/>
    <mergeCell ref="I41:I43"/>
    <mergeCell ref="A38:A40"/>
    <mergeCell ref="B38:B40"/>
    <mergeCell ref="C38:C40"/>
    <mergeCell ref="D38:D40"/>
    <mergeCell ref="F38:F40"/>
    <mergeCell ref="G38:G40"/>
    <mergeCell ref="H32:H34"/>
    <mergeCell ref="I32:I34"/>
    <mergeCell ref="A35:A37"/>
    <mergeCell ref="B35:B37"/>
    <mergeCell ref="C35:C37"/>
    <mergeCell ref="D35:D37"/>
    <mergeCell ref="F35:F37"/>
    <mergeCell ref="G35:G37"/>
    <mergeCell ref="H35:H37"/>
    <mergeCell ref="I35:I37"/>
    <mergeCell ref="A32:A34"/>
    <mergeCell ref="B32:B34"/>
    <mergeCell ref="C32:C34"/>
    <mergeCell ref="D32:D34"/>
    <mergeCell ref="F32:F34"/>
    <mergeCell ref="G32:G34"/>
    <mergeCell ref="H26:H28"/>
    <mergeCell ref="I26:I28"/>
    <mergeCell ref="A29:A31"/>
    <mergeCell ref="B29:B31"/>
    <mergeCell ref="C29:C31"/>
    <mergeCell ref="D29:D31"/>
    <mergeCell ref="F29:F31"/>
    <mergeCell ref="G29:G31"/>
    <mergeCell ref="H29:H31"/>
    <mergeCell ref="I29:I31"/>
    <mergeCell ref="A26:A28"/>
    <mergeCell ref="B26:B28"/>
    <mergeCell ref="C26:C28"/>
    <mergeCell ref="D26:D28"/>
    <mergeCell ref="F26:F28"/>
    <mergeCell ref="G26:G28"/>
    <mergeCell ref="H20:H22"/>
    <mergeCell ref="I20:I22"/>
    <mergeCell ref="A23:A25"/>
    <mergeCell ref="B23:B25"/>
    <mergeCell ref="C23:C25"/>
    <mergeCell ref="D23:D25"/>
    <mergeCell ref="F23:F25"/>
    <mergeCell ref="G23:G25"/>
    <mergeCell ref="H23:H25"/>
    <mergeCell ref="I23:I25"/>
    <mergeCell ref="A20:A22"/>
    <mergeCell ref="B20:B22"/>
    <mergeCell ref="C20:C22"/>
    <mergeCell ref="D20:D22"/>
    <mergeCell ref="F20:F22"/>
    <mergeCell ref="G20:G22"/>
    <mergeCell ref="H14:H16"/>
    <mergeCell ref="I14:I16"/>
    <mergeCell ref="A17:A19"/>
    <mergeCell ref="B17:B19"/>
    <mergeCell ref="C17:C19"/>
    <mergeCell ref="D17:D19"/>
    <mergeCell ref="F17:F19"/>
    <mergeCell ref="G17:G19"/>
    <mergeCell ref="H17:H19"/>
    <mergeCell ref="I17:I19"/>
    <mergeCell ref="A14:A16"/>
    <mergeCell ref="B14:B16"/>
    <mergeCell ref="C14:C16"/>
    <mergeCell ref="D14:D16"/>
    <mergeCell ref="F14:F16"/>
    <mergeCell ref="G14:G16"/>
    <mergeCell ref="H8:H10"/>
    <mergeCell ref="I8:I10"/>
    <mergeCell ref="A11:A13"/>
    <mergeCell ref="B11:B13"/>
    <mergeCell ref="C11:C13"/>
    <mergeCell ref="D11:D13"/>
    <mergeCell ref="F11:F13"/>
    <mergeCell ref="G11:G13"/>
    <mergeCell ref="H11:H13"/>
    <mergeCell ref="I11:I13"/>
    <mergeCell ref="A8:A10"/>
    <mergeCell ref="B8:B10"/>
    <mergeCell ref="C8:C10"/>
    <mergeCell ref="D8:D10"/>
    <mergeCell ref="F8:F10"/>
    <mergeCell ref="G8:G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workbookViewId="0"/>
  </sheetViews>
  <sheetFormatPr defaultColWidth="9" defaultRowHeight="20.100000000000001" customHeight="1" x14ac:dyDescent="0.25"/>
  <cols>
    <col min="1" max="1" width="4.59765625" style="75" customWidth="1"/>
    <col min="2" max="2" width="20" style="32" customWidth="1"/>
    <col min="3" max="3" width="10.5" style="33" customWidth="1"/>
    <col min="4" max="4" width="11.19921875" style="33" customWidth="1"/>
    <col min="5" max="5" width="9.69921875" style="80" customWidth="1"/>
    <col min="6" max="6" width="10.796875" style="34" customWidth="1"/>
    <col min="7" max="7" width="11.296875" style="34" customWidth="1"/>
    <col min="8" max="8" width="10.3984375" style="75" customWidth="1"/>
    <col min="9" max="9" width="11.59765625" style="75" customWidth="1"/>
    <col min="10" max="10" width="14.3984375" style="35" customWidth="1"/>
    <col min="11" max="11" width="7.09765625" style="36" customWidth="1"/>
    <col min="12" max="12" width="14.69921875" style="57" customWidth="1"/>
    <col min="13" max="13" width="9" style="37"/>
    <col min="14" max="16384" width="9" style="32"/>
  </cols>
  <sheetData>
    <row r="1" spans="1:13" s="14" customFormat="1" ht="20.100000000000001" customHeight="1" x14ac:dyDescent="0.25">
      <c r="C1" s="15"/>
      <c r="D1" s="15"/>
      <c r="E1" s="16"/>
      <c r="F1" s="17"/>
      <c r="G1" s="17"/>
      <c r="H1" s="18"/>
      <c r="I1" s="18"/>
      <c r="J1" s="19"/>
      <c r="K1" s="20"/>
      <c r="L1" s="52" t="s">
        <v>0</v>
      </c>
      <c r="M1" s="21"/>
    </row>
    <row r="2" spans="1:13" s="14" customFormat="1" ht="20.100000000000001" customHeight="1" x14ac:dyDescent="0.25">
      <c r="A2" s="22" t="s">
        <v>541</v>
      </c>
      <c r="B2" s="23"/>
      <c r="C2" s="24"/>
      <c r="D2" s="24"/>
      <c r="E2" s="22"/>
      <c r="F2" s="24"/>
      <c r="G2" s="24"/>
      <c r="H2" s="23"/>
      <c r="I2" s="23"/>
      <c r="J2" s="25"/>
      <c r="K2" s="26"/>
      <c r="L2" s="53"/>
      <c r="M2" s="21"/>
    </row>
    <row r="3" spans="1:13" s="14" customFormat="1" ht="20.100000000000001" customHeight="1" x14ac:dyDescent="0.25">
      <c r="A3" s="22" t="s">
        <v>1</v>
      </c>
      <c r="B3" s="23"/>
      <c r="C3" s="24"/>
      <c r="D3" s="24"/>
      <c r="E3" s="22"/>
      <c r="F3" s="24"/>
      <c r="G3" s="24"/>
      <c r="H3" s="23"/>
      <c r="I3" s="23"/>
      <c r="J3" s="25"/>
      <c r="K3" s="26"/>
      <c r="L3" s="53"/>
      <c r="M3" s="21"/>
    </row>
    <row r="4" spans="1:13" s="14" customFormat="1" ht="20.100000000000001" customHeight="1" x14ac:dyDescent="0.25">
      <c r="A4" s="22" t="s">
        <v>554</v>
      </c>
      <c r="B4" s="23"/>
      <c r="C4" s="24"/>
      <c r="D4" s="24"/>
      <c r="E4" s="22"/>
      <c r="F4" s="24"/>
      <c r="G4" s="24"/>
      <c r="H4" s="23"/>
      <c r="I4" s="23"/>
      <c r="J4" s="25"/>
      <c r="K4" s="26"/>
      <c r="L4" s="53"/>
      <c r="M4" s="21"/>
    </row>
    <row r="5" spans="1:13" s="80" customFormat="1" ht="20.100000000000001" customHeight="1" x14ac:dyDescent="0.25">
      <c r="A5" s="90" t="s">
        <v>2</v>
      </c>
      <c r="B5" s="93" t="s">
        <v>3</v>
      </c>
      <c r="C5" s="87" t="s">
        <v>4</v>
      </c>
      <c r="D5" s="81" t="s">
        <v>5</v>
      </c>
      <c r="E5" s="96" t="s">
        <v>6</v>
      </c>
      <c r="F5" s="99" t="s">
        <v>328</v>
      </c>
      <c r="G5" s="100"/>
      <c r="H5" s="105" t="s">
        <v>329</v>
      </c>
      <c r="I5" s="106"/>
      <c r="J5" s="87" t="s">
        <v>7</v>
      </c>
      <c r="K5" s="27" t="s">
        <v>8</v>
      </c>
      <c r="L5" s="54"/>
    </row>
    <row r="6" spans="1:13" s="80" customFormat="1" ht="20.100000000000001" customHeight="1" x14ac:dyDescent="0.25">
      <c r="A6" s="91"/>
      <c r="B6" s="94"/>
      <c r="C6" s="88"/>
      <c r="D6" s="82"/>
      <c r="E6" s="97"/>
      <c r="F6" s="101"/>
      <c r="G6" s="102"/>
      <c r="H6" s="107"/>
      <c r="I6" s="108"/>
      <c r="J6" s="88"/>
      <c r="K6" s="29" t="s">
        <v>9</v>
      </c>
      <c r="L6" s="5"/>
    </row>
    <row r="7" spans="1:13" s="7" customFormat="1" ht="20.100000000000001" customHeight="1" x14ac:dyDescent="0.25">
      <c r="A7" s="92"/>
      <c r="B7" s="95"/>
      <c r="C7" s="1" t="s">
        <v>11</v>
      </c>
      <c r="D7" s="79" t="s">
        <v>11</v>
      </c>
      <c r="E7" s="98"/>
      <c r="F7" s="103"/>
      <c r="G7" s="104"/>
      <c r="H7" s="109"/>
      <c r="I7" s="110"/>
      <c r="J7" s="89"/>
      <c r="K7" s="30" t="s">
        <v>10</v>
      </c>
      <c r="L7" s="10"/>
    </row>
    <row r="8" spans="1:13" s="4" customFormat="1" ht="19.95" customHeight="1" x14ac:dyDescent="0.25">
      <c r="A8" s="94">
        <v>1</v>
      </c>
      <c r="B8" s="130" t="s">
        <v>229</v>
      </c>
      <c r="C8" s="82">
        <v>43000</v>
      </c>
      <c r="D8" s="82">
        <f t="shared" ref="D8" si="0">+C8</f>
        <v>43000</v>
      </c>
      <c r="E8" s="77" t="s">
        <v>14</v>
      </c>
      <c r="F8" s="85" t="s">
        <v>21</v>
      </c>
      <c r="G8" s="85">
        <f t="shared" ref="G8" si="1">+D8</f>
        <v>43000</v>
      </c>
      <c r="H8" s="112" t="str">
        <f t="shared" ref="H8" si="2">+F8</f>
        <v>คำสอนพาณิชย์</v>
      </c>
      <c r="I8" s="112">
        <f t="shared" ref="I8" si="3">+D8</f>
        <v>43000</v>
      </c>
      <c r="J8" s="2" t="s">
        <v>12</v>
      </c>
      <c r="K8" s="3" t="s">
        <v>15</v>
      </c>
      <c r="L8" s="55" t="s">
        <v>230</v>
      </c>
    </row>
    <row r="9" spans="1:13" s="4" customFormat="1" ht="19.95" customHeight="1" x14ac:dyDescent="0.25">
      <c r="A9" s="94"/>
      <c r="B9" s="115"/>
      <c r="C9" s="82"/>
      <c r="D9" s="82"/>
      <c r="E9" s="77" t="s">
        <v>330</v>
      </c>
      <c r="F9" s="85"/>
      <c r="G9" s="85"/>
      <c r="H9" s="112"/>
      <c r="I9" s="112"/>
      <c r="J9" s="2" t="s">
        <v>13</v>
      </c>
      <c r="K9" s="3" t="s">
        <v>16</v>
      </c>
      <c r="L9" s="55">
        <v>244148</v>
      </c>
      <c r="M9" s="6"/>
    </row>
    <row r="10" spans="1:13" s="7" customFormat="1" ht="19.95" customHeight="1" x14ac:dyDescent="0.25">
      <c r="A10" s="95"/>
      <c r="B10" s="116"/>
      <c r="C10" s="83"/>
      <c r="D10" s="83"/>
      <c r="E10" s="78"/>
      <c r="F10" s="86"/>
      <c r="G10" s="86"/>
      <c r="H10" s="113"/>
      <c r="I10" s="113"/>
      <c r="J10" s="8"/>
      <c r="K10" s="9" t="s">
        <v>17</v>
      </c>
      <c r="L10" s="58">
        <v>244178</v>
      </c>
      <c r="M10" s="6"/>
    </row>
    <row r="11" spans="1:13" s="4" customFormat="1" ht="19.95" customHeight="1" x14ac:dyDescent="0.25">
      <c r="A11" s="93">
        <v>2</v>
      </c>
      <c r="B11" s="129" t="s">
        <v>232</v>
      </c>
      <c r="C11" s="81">
        <v>51500</v>
      </c>
      <c r="D11" s="81">
        <f t="shared" ref="D11:D56" si="4">+C11</f>
        <v>51500</v>
      </c>
      <c r="E11" s="76" t="s">
        <v>14</v>
      </c>
      <c r="F11" s="84" t="s">
        <v>21</v>
      </c>
      <c r="G11" s="84">
        <f t="shared" ref="G11" si="5">+D11</f>
        <v>51500</v>
      </c>
      <c r="H11" s="111" t="str">
        <f t="shared" ref="H11" si="6">+F11</f>
        <v>คำสอนพาณิชย์</v>
      </c>
      <c r="I11" s="111">
        <f t="shared" ref="I11" si="7">+D11</f>
        <v>51500</v>
      </c>
      <c r="J11" s="11" t="s">
        <v>12</v>
      </c>
      <c r="K11" s="12" t="s">
        <v>15</v>
      </c>
      <c r="L11" s="42" t="s">
        <v>231</v>
      </c>
    </row>
    <row r="12" spans="1:13" s="4" customFormat="1" ht="19.95" customHeight="1" x14ac:dyDescent="0.25">
      <c r="A12" s="94"/>
      <c r="B12" s="115"/>
      <c r="C12" s="82"/>
      <c r="D12" s="82"/>
      <c r="E12" s="77" t="s">
        <v>330</v>
      </c>
      <c r="F12" s="85"/>
      <c r="G12" s="85"/>
      <c r="H12" s="112"/>
      <c r="I12" s="112"/>
      <c r="J12" s="2" t="s">
        <v>13</v>
      </c>
      <c r="K12" s="3" t="s">
        <v>16</v>
      </c>
      <c r="L12" s="55">
        <v>244148</v>
      </c>
      <c r="M12" s="6"/>
    </row>
    <row r="13" spans="1:13" s="7" customFormat="1" ht="19.95" customHeight="1" x14ac:dyDescent="0.25">
      <c r="A13" s="95"/>
      <c r="B13" s="116"/>
      <c r="C13" s="83"/>
      <c r="D13" s="83"/>
      <c r="E13" s="78"/>
      <c r="F13" s="86"/>
      <c r="G13" s="86"/>
      <c r="H13" s="113"/>
      <c r="I13" s="113"/>
      <c r="J13" s="8"/>
      <c r="K13" s="9" t="s">
        <v>17</v>
      </c>
      <c r="L13" s="58">
        <v>244178</v>
      </c>
      <c r="M13" s="6"/>
    </row>
    <row r="14" spans="1:13" s="4" customFormat="1" ht="19.95" customHeight="1" x14ac:dyDescent="0.25">
      <c r="A14" s="93">
        <v>3</v>
      </c>
      <c r="B14" s="129" t="s">
        <v>248</v>
      </c>
      <c r="C14" s="81">
        <v>30300</v>
      </c>
      <c r="D14" s="81">
        <f t="shared" si="4"/>
        <v>30300</v>
      </c>
      <c r="E14" s="76" t="s">
        <v>14</v>
      </c>
      <c r="F14" s="84" t="s">
        <v>21</v>
      </c>
      <c r="G14" s="84">
        <f t="shared" ref="G14" si="8">+D14</f>
        <v>30300</v>
      </c>
      <c r="H14" s="111" t="str">
        <f t="shared" ref="H14" si="9">+F14</f>
        <v>คำสอนพาณิชย์</v>
      </c>
      <c r="I14" s="111">
        <f t="shared" ref="I14" si="10">+D14</f>
        <v>30300</v>
      </c>
      <c r="J14" s="11" t="s">
        <v>12</v>
      </c>
      <c r="K14" s="12" t="s">
        <v>15</v>
      </c>
      <c r="L14" s="42" t="s">
        <v>233</v>
      </c>
    </row>
    <row r="15" spans="1:13" s="4" customFormat="1" ht="19.95" customHeight="1" x14ac:dyDescent="0.25">
      <c r="A15" s="94"/>
      <c r="B15" s="115"/>
      <c r="C15" s="82"/>
      <c r="D15" s="82"/>
      <c r="E15" s="77" t="s">
        <v>330</v>
      </c>
      <c r="F15" s="85"/>
      <c r="G15" s="85"/>
      <c r="H15" s="112"/>
      <c r="I15" s="112"/>
      <c r="J15" s="2" t="s">
        <v>13</v>
      </c>
      <c r="K15" s="3" t="s">
        <v>16</v>
      </c>
      <c r="L15" s="55">
        <v>244148</v>
      </c>
      <c r="M15" s="6"/>
    </row>
    <row r="16" spans="1:13" s="7" customFormat="1" ht="19.95" customHeight="1" x14ac:dyDescent="0.25">
      <c r="A16" s="95"/>
      <c r="B16" s="116"/>
      <c r="C16" s="83"/>
      <c r="D16" s="83"/>
      <c r="E16" s="78"/>
      <c r="F16" s="86"/>
      <c r="G16" s="86"/>
      <c r="H16" s="113"/>
      <c r="I16" s="113"/>
      <c r="J16" s="8"/>
      <c r="K16" s="9" t="s">
        <v>17</v>
      </c>
      <c r="L16" s="58">
        <v>244178</v>
      </c>
      <c r="M16" s="6"/>
    </row>
    <row r="17" spans="1:13" s="4" customFormat="1" ht="20.100000000000001" customHeight="1" x14ac:dyDescent="0.25">
      <c r="A17" s="93">
        <v>4</v>
      </c>
      <c r="B17" s="129" t="s">
        <v>249</v>
      </c>
      <c r="C17" s="81">
        <v>78000</v>
      </c>
      <c r="D17" s="81">
        <f t="shared" si="4"/>
        <v>78000</v>
      </c>
      <c r="E17" s="76" t="s">
        <v>14</v>
      </c>
      <c r="F17" s="84" t="s">
        <v>21</v>
      </c>
      <c r="G17" s="84">
        <f t="shared" ref="G17" si="11">+D17</f>
        <v>78000</v>
      </c>
      <c r="H17" s="111" t="str">
        <f t="shared" ref="H17" si="12">+F17</f>
        <v>คำสอนพาณิชย์</v>
      </c>
      <c r="I17" s="111">
        <f t="shared" ref="I17" si="13">+D17</f>
        <v>78000</v>
      </c>
      <c r="J17" s="11" t="s">
        <v>12</v>
      </c>
      <c r="K17" s="12" t="s">
        <v>15</v>
      </c>
      <c r="L17" s="42" t="s">
        <v>234</v>
      </c>
    </row>
    <row r="18" spans="1:13" s="4" customFormat="1" ht="20.100000000000001" customHeight="1" x14ac:dyDescent="0.25">
      <c r="A18" s="94"/>
      <c r="B18" s="115"/>
      <c r="C18" s="82"/>
      <c r="D18" s="82"/>
      <c r="E18" s="77" t="s">
        <v>330</v>
      </c>
      <c r="F18" s="85"/>
      <c r="G18" s="85"/>
      <c r="H18" s="112"/>
      <c r="I18" s="112"/>
      <c r="J18" s="2" t="s">
        <v>13</v>
      </c>
      <c r="K18" s="3" t="s">
        <v>16</v>
      </c>
      <c r="L18" s="55">
        <v>244148</v>
      </c>
      <c r="M18" s="6"/>
    </row>
    <row r="19" spans="1:13" s="7" customFormat="1" ht="20.100000000000001" customHeight="1" x14ac:dyDescent="0.25">
      <c r="A19" s="95"/>
      <c r="B19" s="116"/>
      <c r="C19" s="83"/>
      <c r="D19" s="83"/>
      <c r="E19" s="78"/>
      <c r="F19" s="86"/>
      <c r="G19" s="86"/>
      <c r="H19" s="113"/>
      <c r="I19" s="113"/>
      <c r="J19" s="8"/>
      <c r="K19" s="9" t="s">
        <v>17</v>
      </c>
      <c r="L19" s="58">
        <v>244178</v>
      </c>
      <c r="M19" s="6"/>
    </row>
    <row r="20" spans="1:13" s="4" customFormat="1" ht="20.100000000000001" customHeight="1" x14ac:dyDescent="0.25">
      <c r="A20" s="93">
        <v>5</v>
      </c>
      <c r="B20" s="129" t="s">
        <v>250</v>
      </c>
      <c r="C20" s="81">
        <v>38000</v>
      </c>
      <c r="D20" s="81">
        <f t="shared" si="4"/>
        <v>38000</v>
      </c>
      <c r="E20" s="76" t="s">
        <v>14</v>
      </c>
      <c r="F20" s="84" t="s">
        <v>21</v>
      </c>
      <c r="G20" s="84">
        <f t="shared" ref="G20" si="14">+D20</f>
        <v>38000</v>
      </c>
      <c r="H20" s="111" t="str">
        <f t="shared" ref="H20" si="15">+F20</f>
        <v>คำสอนพาณิชย์</v>
      </c>
      <c r="I20" s="111">
        <f t="shared" ref="I20" si="16">+D20</f>
        <v>38000</v>
      </c>
      <c r="J20" s="11" t="s">
        <v>12</v>
      </c>
      <c r="K20" s="12" t="s">
        <v>15</v>
      </c>
      <c r="L20" s="42" t="s">
        <v>235</v>
      </c>
    </row>
    <row r="21" spans="1:13" s="4" customFormat="1" ht="20.100000000000001" customHeight="1" x14ac:dyDescent="0.25">
      <c r="A21" s="94"/>
      <c r="B21" s="115"/>
      <c r="C21" s="82"/>
      <c r="D21" s="82"/>
      <c r="E21" s="77" t="s">
        <v>330</v>
      </c>
      <c r="F21" s="85"/>
      <c r="G21" s="85"/>
      <c r="H21" s="112"/>
      <c r="I21" s="112"/>
      <c r="J21" s="2" t="s">
        <v>13</v>
      </c>
      <c r="K21" s="3" t="s">
        <v>16</v>
      </c>
      <c r="L21" s="55">
        <v>244148</v>
      </c>
      <c r="M21" s="6"/>
    </row>
    <row r="22" spans="1:13" s="7" customFormat="1" ht="20.100000000000001" customHeight="1" x14ac:dyDescent="0.25">
      <c r="A22" s="95"/>
      <c r="B22" s="116"/>
      <c r="C22" s="83"/>
      <c r="D22" s="83"/>
      <c r="E22" s="78"/>
      <c r="F22" s="86"/>
      <c r="G22" s="86"/>
      <c r="H22" s="113"/>
      <c r="I22" s="113"/>
      <c r="J22" s="8"/>
      <c r="K22" s="9" t="s">
        <v>17</v>
      </c>
      <c r="L22" s="58">
        <v>244178</v>
      </c>
      <c r="M22" s="6"/>
    </row>
    <row r="23" spans="1:13" s="4" customFormat="1" ht="20.100000000000001" customHeight="1" x14ac:dyDescent="0.25">
      <c r="A23" s="93">
        <v>6</v>
      </c>
      <c r="B23" s="129" t="s">
        <v>251</v>
      </c>
      <c r="C23" s="81">
        <v>33000</v>
      </c>
      <c r="D23" s="81">
        <f t="shared" si="4"/>
        <v>33000</v>
      </c>
      <c r="E23" s="76" t="s">
        <v>14</v>
      </c>
      <c r="F23" s="84" t="s">
        <v>21</v>
      </c>
      <c r="G23" s="84">
        <f t="shared" ref="G23" si="17">+D23</f>
        <v>33000</v>
      </c>
      <c r="H23" s="111" t="str">
        <f t="shared" ref="H23" si="18">+F23</f>
        <v>คำสอนพาณิชย์</v>
      </c>
      <c r="I23" s="111">
        <f t="shared" ref="I23" si="19">+D23</f>
        <v>33000</v>
      </c>
      <c r="J23" s="11" t="s">
        <v>12</v>
      </c>
      <c r="K23" s="12" t="s">
        <v>15</v>
      </c>
      <c r="L23" s="42" t="s">
        <v>236</v>
      </c>
    </row>
    <row r="24" spans="1:13" s="4" customFormat="1" ht="20.100000000000001" customHeight="1" x14ac:dyDescent="0.25">
      <c r="A24" s="94"/>
      <c r="B24" s="115"/>
      <c r="C24" s="82"/>
      <c r="D24" s="82"/>
      <c r="E24" s="77" t="s">
        <v>330</v>
      </c>
      <c r="F24" s="85"/>
      <c r="G24" s="85"/>
      <c r="H24" s="112"/>
      <c r="I24" s="112"/>
      <c r="J24" s="2" t="s">
        <v>13</v>
      </c>
      <c r="K24" s="3" t="s">
        <v>16</v>
      </c>
      <c r="L24" s="55">
        <v>244148</v>
      </c>
      <c r="M24" s="6"/>
    </row>
    <row r="25" spans="1:13" s="7" customFormat="1" ht="20.100000000000001" customHeight="1" x14ac:dyDescent="0.25">
      <c r="A25" s="95"/>
      <c r="B25" s="116"/>
      <c r="C25" s="83"/>
      <c r="D25" s="83"/>
      <c r="E25" s="78"/>
      <c r="F25" s="86"/>
      <c r="G25" s="86"/>
      <c r="H25" s="113"/>
      <c r="I25" s="113"/>
      <c r="J25" s="8"/>
      <c r="K25" s="9" t="s">
        <v>17</v>
      </c>
      <c r="L25" s="58">
        <v>244178</v>
      </c>
      <c r="M25" s="6"/>
    </row>
    <row r="26" spans="1:13" s="4" customFormat="1" ht="20.100000000000001" customHeight="1" x14ac:dyDescent="0.25">
      <c r="A26" s="93">
        <v>7</v>
      </c>
      <c r="B26" s="129" t="s">
        <v>252</v>
      </c>
      <c r="C26" s="81">
        <v>38000</v>
      </c>
      <c r="D26" s="81">
        <f t="shared" si="4"/>
        <v>38000</v>
      </c>
      <c r="E26" s="76" t="s">
        <v>14</v>
      </c>
      <c r="F26" s="84" t="s">
        <v>21</v>
      </c>
      <c r="G26" s="84">
        <f t="shared" ref="G26" si="20">+D26</f>
        <v>38000</v>
      </c>
      <c r="H26" s="111" t="str">
        <f t="shared" ref="H26" si="21">+F26</f>
        <v>คำสอนพาณิชย์</v>
      </c>
      <c r="I26" s="111">
        <f t="shared" ref="I26" si="22">+D26</f>
        <v>38000</v>
      </c>
      <c r="J26" s="11" t="s">
        <v>12</v>
      </c>
      <c r="K26" s="12" t="s">
        <v>15</v>
      </c>
      <c r="L26" s="42" t="s">
        <v>237</v>
      </c>
    </row>
    <row r="27" spans="1:13" s="4" customFormat="1" ht="20.100000000000001" customHeight="1" x14ac:dyDescent="0.25">
      <c r="A27" s="94"/>
      <c r="B27" s="115"/>
      <c r="C27" s="82"/>
      <c r="D27" s="82"/>
      <c r="E27" s="77" t="s">
        <v>330</v>
      </c>
      <c r="F27" s="85"/>
      <c r="G27" s="85"/>
      <c r="H27" s="112"/>
      <c r="I27" s="112"/>
      <c r="J27" s="2" t="s">
        <v>13</v>
      </c>
      <c r="K27" s="3" t="s">
        <v>16</v>
      </c>
      <c r="L27" s="55">
        <v>244148</v>
      </c>
      <c r="M27" s="6"/>
    </row>
    <row r="28" spans="1:13" s="7" customFormat="1" ht="20.100000000000001" customHeight="1" x14ac:dyDescent="0.25">
      <c r="A28" s="95"/>
      <c r="B28" s="116"/>
      <c r="C28" s="83"/>
      <c r="D28" s="83"/>
      <c r="E28" s="78"/>
      <c r="F28" s="86"/>
      <c r="G28" s="86"/>
      <c r="H28" s="113"/>
      <c r="I28" s="113"/>
      <c r="J28" s="8"/>
      <c r="K28" s="9" t="s">
        <v>17</v>
      </c>
      <c r="L28" s="58">
        <v>244178</v>
      </c>
      <c r="M28" s="6"/>
    </row>
    <row r="29" spans="1:13" s="4" customFormat="1" ht="20.100000000000001" customHeight="1" x14ac:dyDescent="0.25">
      <c r="A29" s="93">
        <v>8</v>
      </c>
      <c r="B29" s="129" t="s">
        <v>253</v>
      </c>
      <c r="C29" s="81">
        <v>63000</v>
      </c>
      <c r="D29" s="81">
        <f t="shared" si="4"/>
        <v>63000</v>
      </c>
      <c r="E29" s="76" t="s">
        <v>14</v>
      </c>
      <c r="F29" s="84" t="s">
        <v>21</v>
      </c>
      <c r="G29" s="84">
        <f t="shared" ref="G29" si="23">+D29</f>
        <v>63000</v>
      </c>
      <c r="H29" s="111" t="str">
        <f t="shared" ref="H29" si="24">+F29</f>
        <v>คำสอนพาณิชย์</v>
      </c>
      <c r="I29" s="111">
        <f t="shared" ref="I29" si="25">+D29</f>
        <v>63000</v>
      </c>
      <c r="J29" s="11" t="s">
        <v>12</v>
      </c>
      <c r="K29" s="12" t="s">
        <v>15</v>
      </c>
      <c r="L29" s="42" t="s">
        <v>238</v>
      </c>
    </row>
    <row r="30" spans="1:13" s="4" customFormat="1" ht="20.100000000000001" customHeight="1" x14ac:dyDescent="0.25">
      <c r="A30" s="94"/>
      <c r="B30" s="115"/>
      <c r="C30" s="82"/>
      <c r="D30" s="82"/>
      <c r="E30" s="77" t="s">
        <v>330</v>
      </c>
      <c r="F30" s="85"/>
      <c r="G30" s="85"/>
      <c r="H30" s="112"/>
      <c r="I30" s="112"/>
      <c r="J30" s="2" t="s">
        <v>13</v>
      </c>
      <c r="K30" s="3" t="s">
        <v>16</v>
      </c>
      <c r="L30" s="55">
        <v>244148</v>
      </c>
      <c r="M30" s="6"/>
    </row>
    <row r="31" spans="1:13" s="7" customFormat="1" ht="20.100000000000001" customHeight="1" x14ac:dyDescent="0.25">
      <c r="A31" s="95"/>
      <c r="B31" s="116"/>
      <c r="C31" s="83"/>
      <c r="D31" s="83"/>
      <c r="E31" s="78"/>
      <c r="F31" s="86"/>
      <c r="G31" s="86"/>
      <c r="H31" s="113"/>
      <c r="I31" s="113"/>
      <c r="J31" s="8"/>
      <c r="K31" s="9" t="s">
        <v>17</v>
      </c>
      <c r="L31" s="58">
        <v>244178</v>
      </c>
      <c r="M31" s="6"/>
    </row>
    <row r="32" spans="1:13" s="4" customFormat="1" ht="20.100000000000001" customHeight="1" x14ac:dyDescent="0.25">
      <c r="A32" s="93">
        <v>9</v>
      </c>
      <c r="B32" s="129" t="s">
        <v>254</v>
      </c>
      <c r="C32" s="81">
        <v>83000</v>
      </c>
      <c r="D32" s="81">
        <f t="shared" si="4"/>
        <v>83000</v>
      </c>
      <c r="E32" s="76" t="s">
        <v>14</v>
      </c>
      <c r="F32" s="84" t="s">
        <v>23</v>
      </c>
      <c r="G32" s="84">
        <f t="shared" ref="G32" si="26">+D32</f>
        <v>83000</v>
      </c>
      <c r="H32" s="111" t="str">
        <f t="shared" ref="H32" si="27">+F32</f>
        <v>สลัดการช่าง</v>
      </c>
      <c r="I32" s="111">
        <f t="shared" ref="I32" si="28">+D32</f>
        <v>83000</v>
      </c>
      <c r="J32" s="11" t="s">
        <v>12</v>
      </c>
      <c r="K32" s="12" t="s">
        <v>15</v>
      </c>
      <c r="L32" s="42" t="s">
        <v>239</v>
      </c>
    </row>
    <row r="33" spans="1:13" s="4" customFormat="1" ht="20.100000000000001" customHeight="1" x14ac:dyDescent="0.25">
      <c r="A33" s="94"/>
      <c r="B33" s="115"/>
      <c r="C33" s="82"/>
      <c r="D33" s="82"/>
      <c r="E33" s="77" t="s">
        <v>330</v>
      </c>
      <c r="F33" s="85"/>
      <c r="G33" s="85"/>
      <c r="H33" s="112"/>
      <c r="I33" s="112"/>
      <c r="J33" s="2" t="s">
        <v>13</v>
      </c>
      <c r="K33" s="3" t="s">
        <v>16</v>
      </c>
      <c r="L33" s="55">
        <v>244148</v>
      </c>
      <c r="M33" s="6"/>
    </row>
    <row r="34" spans="1:13" s="7" customFormat="1" ht="20.100000000000001" customHeight="1" x14ac:dyDescent="0.25">
      <c r="A34" s="95"/>
      <c r="B34" s="116"/>
      <c r="C34" s="83"/>
      <c r="D34" s="83"/>
      <c r="E34" s="78"/>
      <c r="F34" s="86"/>
      <c r="G34" s="86"/>
      <c r="H34" s="113"/>
      <c r="I34" s="113"/>
      <c r="J34" s="8"/>
      <c r="K34" s="9" t="s">
        <v>17</v>
      </c>
      <c r="L34" s="58">
        <v>244178</v>
      </c>
      <c r="M34" s="6"/>
    </row>
    <row r="35" spans="1:13" s="4" customFormat="1" ht="20.100000000000001" customHeight="1" x14ac:dyDescent="0.25">
      <c r="A35" s="93">
        <v>10</v>
      </c>
      <c r="B35" s="129" t="s">
        <v>255</v>
      </c>
      <c r="C35" s="81">
        <v>23500</v>
      </c>
      <c r="D35" s="81">
        <f t="shared" si="4"/>
        <v>23500</v>
      </c>
      <c r="E35" s="76" t="s">
        <v>14</v>
      </c>
      <c r="F35" s="84" t="s">
        <v>21</v>
      </c>
      <c r="G35" s="84">
        <f t="shared" ref="G35" si="29">+D35</f>
        <v>23500</v>
      </c>
      <c r="H35" s="111" t="str">
        <f t="shared" ref="H35" si="30">+F35</f>
        <v>คำสอนพาณิชย์</v>
      </c>
      <c r="I35" s="111">
        <f t="shared" ref="I35" si="31">+D35</f>
        <v>23500</v>
      </c>
      <c r="J35" s="11" t="s">
        <v>12</v>
      </c>
      <c r="K35" s="12" t="s">
        <v>15</v>
      </c>
      <c r="L35" s="42" t="s">
        <v>240</v>
      </c>
    </row>
    <row r="36" spans="1:13" s="4" customFormat="1" ht="20.100000000000001" customHeight="1" x14ac:dyDescent="0.25">
      <c r="A36" s="94"/>
      <c r="B36" s="115"/>
      <c r="C36" s="82"/>
      <c r="D36" s="82"/>
      <c r="E36" s="77" t="s">
        <v>330</v>
      </c>
      <c r="F36" s="85"/>
      <c r="G36" s="85"/>
      <c r="H36" s="112"/>
      <c r="I36" s="112"/>
      <c r="J36" s="2" t="s">
        <v>13</v>
      </c>
      <c r="K36" s="3" t="s">
        <v>16</v>
      </c>
      <c r="L36" s="55">
        <v>244148</v>
      </c>
      <c r="M36" s="6"/>
    </row>
    <row r="37" spans="1:13" s="7" customFormat="1" ht="20.100000000000001" customHeight="1" x14ac:dyDescent="0.25">
      <c r="A37" s="95"/>
      <c r="B37" s="116"/>
      <c r="C37" s="83"/>
      <c r="D37" s="83"/>
      <c r="E37" s="78"/>
      <c r="F37" s="86"/>
      <c r="G37" s="86"/>
      <c r="H37" s="113"/>
      <c r="I37" s="113"/>
      <c r="J37" s="8"/>
      <c r="K37" s="9" t="s">
        <v>17</v>
      </c>
      <c r="L37" s="58">
        <v>244178</v>
      </c>
      <c r="M37" s="6"/>
    </row>
    <row r="38" spans="1:13" s="4" customFormat="1" ht="20.100000000000001" customHeight="1" x14ac:dyDescent="0.25">
      <c r="A38" s="93">
        <v>11</v>
      </c>
      <c r="B38" s="129" t="s">
        <v>256</v>
      </c>
      <c r="C38" s="81">
        <v>13200</v>
      </c>
      <c r="D38" s="81">
        <f t="shared" si="4"/>
        <v>13200</v>
      </c>
      <c r="E38" s="76" t="s">
        <v>14</v>
      </c>
      <c r="F38" s="84" t="s">
        <v>23</v>
      </c>
      <c r="G38" s="84">
        <f t="shared" ref="G38" si="32">+D38</f>
        <v>13200</v>
      </c>
      <c r="H38" s="111" t="str">
        <f t="shared" ref="H38" si="33">+F38</f>
        <v>สลัดการช่าง</v>
      </c>
      <c r="I38" s="111">
        <f t="shared" ref="I38" si="34">+D38</f>
        <v>13200</v>
      </c>
      <c r="J38" s="11" t="s">
        <v>12</v>
      </c>
      <c r="K38" s="12" t="s">
        <v>15</v>
      </c>
      <c r="L38" s="42" t="s">
        <v>241</v>
      </c>
    </row>
    <row r="39" spans="1:13" s="4" customFormat="1" ht="20.100000000000001" customHeight="1" x14ac:dyDescent="0.25">
      <c r="A39" s="94"/>
      <c r="B39" s="115"/>
      <c r="C39" s="82"/>
      <c r="D39" s="82"/>
      <c r="E39" s="77" t="s">
        <v>330</v>
      </c>
      <c r="F39" s="85"/>
      <c r="G39" s="85"/>
      <c r="H39" s="112"/>
      <c r="I39" s="112"/>
      <c r="J39" s="2" t="s">
        <v>13</v>
      </c>
      <c r="K39" s="3" t="s">
        <v>16</v>
      </c>
      <c r="L39" s="55">
        <v>244148</v>
      </c>
      <c r="M39" s="6"/>
    </row>
    <row r="40" spans="1:13" s="7" customFormat="1" ht="20.100000000000001" customHeight="1" x14ac:dyDescent="0.25">
      <c r="A40" s="95"/>
      <c r="B40" s="116"/>
      <c r="C40" s="83"/>
      <c r="D40" s="83"/>
      <c r="E40" s="78"/>
      <c r="F40" s="86"/>
      <c r="G40" s="86"/>
      <c r="H40" s="113"/>
      <c r="I40" s="113"/>
      <c r="J40" s="8"/>
      <c r="K40" s="9" t="s">
        <v>17</v>
      </c>
      <c r="L40" s="58">
        <v>244178</v>
      </c>
      <c r="M40" s="6"/>
    </row>
    <row r="41" spans="1:13" s="4" customFormat="1" ht="20.100000000000001" customHeight="1" x14ac:dyDescent="0.25">
      <c r="A41" s="93">
        <v>12</v>
      </c>
      <c r="B41" s="129" t="s">
        <v>257</v>
      </c>
      <c r="C41" s="81">
        <v>302000</v>
      </c>
      <c r="D41" s="81">
        <f t="shared" si="4"/>
        <v>302000</v>
      </c>
      <c r="E41" s="76" t="s">
        <v>14</v>
      </c>
      <c r="F41" s="84" t="s">
        <v>39</v>
      </c>
      <c r="G41" s="84">
        <f t="shared" ref="G41" si="35">+D41</f>
        <v>302000</v>
      </c>
      <c r="H41" s="111" t="str">
        <f t="shared" ref="H41" si="36">+F41</f>
        <v>ป.จิราวัฒน์</v>
      </c>
      <c r="I41" s="111">
        <f t="shared" ref="I41" si="37">+D41</f>
        <v>302000</v>
      </c>
      <c r="J41" s="11" t="s">
        <v>12</v>
      </c>
      <c r="K41" s="12" t="s">
        <v>15</v>
      </c>
      <c r="L41" s="42" t="s">
        <v>242</v>
      </c>
    </row>
    <row r="42" spans="1:13" s="4" customFormat="1" ht="20.100000000000001" customHeight="1" x14ac:dyDescent="0.25">
      <c r="A42" s="94"/>
      <c r="B42" s="115"/>
      <c r="C42" s="82"/>
      <c r="D42" s="82"/>
      <c r="E42" s="77" t="s">
        <v>330</v>
      </c>
      <c r="F42" s="85"/>
      <c r="G42" s="85"/>
      <c r="H42" s="112"/>
      <c r="I42" s="112"/>
      <c r="J42" s="2" t="s">
        <v>13</v>
      </c>
      <c r="K42" s="3" t="s">
        <v>16</v>
      </c>
      <c r="L42" s="55">
        <v>244153</v>
      </c>
      <c r="M42" s="6"/>
    </row>
    <row r="43" spans="1:13" s="7" customFormat="1" ht="20.100000000000001" customHeight="1" x14ac:dyDescent="0.25">
      <c r="A43" s="95"/>
      <c r="B43" s="116"/>
      <c r="C43" s="83"/>
      <c r="D43" s="83"/>
      <c r="E43" s="78"/>
      <c r="F43" s="86"/>
      <c r="G43" s="86"/>
      <c r="H43" s="113"/>
      <c r="I43" s="113"/>
      <c r="J43" s="8"/>
      <c r="K43" s="9" t="s">
        <v>17</v>
      </c>
      <c r="L43" s="58">
        <v>244183</v>
      </c>
      <c r="M43" s="6"/>
    </row>
    <row r="44" spans="1:13" s="4" customFormat="1" ht="20.100000000000001" customHeight="1" x14ac:dyDescent="0.25">
      <c r="A44" s="93">
        <v>13</v>
      </c>
      <c r="B44" s="129" t="s">
        <v>258</v>
      </c>
      <c r="C44" s="81">
        <v>100500</v>
      </c>
      <c r="D44" s="81">
        <f t="shared" si="4"/>
        <v>100500</v>
      </c>
      <c r="E44" s="76" t="s">
        <v>14</v>
      </c>
      <c r="F44" s="84" t="s">
        <v>28</v>
      </c>
      <c r="G44" s="84">
        <f t="shared" ref="G44" si="38">+D44</f>
        <v>100500</v>
      </c>
      <c r="H44" s="111" t="str">
        <f t="shared" ref="H44" si="39">+F44</f>
        <v>เฉลิมเกียรติคอนสตรัคชั่น</v>
      </c>
      <c r="I44" s="111">
        <f t="shared" ref="I44" si="40">+D44</f>
        <v>100500</v>
      </c>
      <c r="J44" s="11" t="s">
        <v>12</v>
      </c>
      <c r="K44" s="12" t="s">
        <v>15</v>
      </c>
      <c r="L44" s="42" t="s">
        <v>243</v>
      </c>
    </row>
    <row r="45" spans="1:13" s="4" customFormat="1" ht="20.100000000000001" customHeight="1" x14ac:dyDescent="0.25">
      <c r="A45" s="94"/>
      <c r="B45" s="115"/>
      <c r="C45" s="82"/>
      <c r="D45" s="82"/>
      <c r="E45" s="77" t="s">
        <v>330</v>
      </c>
      <c r="F45" s="85"/>
      <c r="G45" s="85"/>
      <c r="H45" s="112"/>
      <c r="I45" s="112"/>
      <c r="J45" s="2" t="s">
        <v>13</v>
      </c>
      <c r="K45" s="3" t="s">
        <v>16</v>
      </c>
      <c r="L45" s="55">
        <v>244153</v>
      </c>
      <c r="M45" s="6"/>
    </row>
    <row r="46" spans="1:13" s="7" customFormat="1" ht="20.100000000000001" customHeight="1" x14ac:dyDescent="0.25">
      <c r="A46" s="95"/>
      <c r="B46" s="116"/>
      <c r="C46" s="83"/>
      <c r="D46" s="83"/>
      <c r="E46" s="78"/>
      <c r="F46" s="86"/>
      <c r="G46" s="86"/>
      <c r="H46" s="113"/>
      <c r="I46" s="113"/>
      <c r="J46" s="8"/>
      <c r="K46" s="9" t="s">
        <v>17</v>
      </c>
      <c r="L46" s="58">
        <v>244183</v>
      </c>
      <c r="M46" s="6"/>
    </row>
    <row r="47" spans="1:13" s="4" customFormat="1" ht="20.100000000000001" customHeight="1" x14ac:dyDescent="0.25">
      <c r="A47" s="93">
        <v>14</v>
      </c>
      <c r="B47" s="129" t="s">
        <v>244</v>
      </c>
      <c r="C47" s="81">
        <v>15000</v>
      </c>
      <c r="D47" s="81">
        <f t="shared" si="4"/>
        <v>15000</v>
      </c>
      <c r="E47" s="76" t="s">
        <v>14</v>
      </c>
      <c r="F47" s="84" t="s">
        <v>87</v>
      </c>
      <c r="G47" s="84">
        <f t="shared" ref="G47" si="41">+D47</f>
        <v>15000</v>
      </c>
      <c r="H47" s="111" t="str">
        <f t="shared" ref="H47" si="42">+F47</f>
        <v>ช้อนทอง</v>
      </c>
      <c r="I47" s="111">
        <f t="shared" ref="I47" si="43">+D47</f>
        <v>15000</v>
      </c>
      <c r="J47" s="11" t="s">
        <v>12</v>
      </c>
      <c r="K47" s="12" t="s">
        <v>15</v>
      </c>
      <c r="L47" s="42" t="s">
        <v>245</v>
      </c>
    </row>
    <row r="48" spans="1:13" s="4" customFormat="1" ht="20.100000000000001" customHeight="1" x14ac:dyDescent="0.25">
      <c r="A48" s="94"/>
      <c r="B48" s="115"/>
      <c r="C48" s="82"/>
      <c r="D48" s="82"/>
      <c r="E48" s="77" t="s">
        <v>330</v>
      </c>
      <c r="F48" s="85"/>
      <c r="G48" s="85"/>
      <c r="H48" s="112"/>
      <c r="I48" s="112"/>
      <c r="J48" s="2" t="s">
        <v>13</v>
      </c>
      <c r="K48" s="3" t="s">
        <v>16</v>
      </c>
      <c r="L48" s="55">
        <v>244153</v>
      </c>
      <c r="M48" s="6"/>
    </row>
    <row r="49" spans="1:13" s="7" customFormat="1" ht="20.100000000000001" customHeight="1" x14ac:dyDescent="0.25">
      <c r="A49" s="95"/>
      <c r="B49" s="116"/>
      <c r="C49" s="83"/>
      <c r="D49" s="83"/>
      <c r="E49" s="78"/>
      <c r="F49" s="86"/>
      <c r="G49" s="86"/>
      <c r="H49" s="113"/>
      <c r="I49" s="113"/>
      <c r="J49" s="8"/>
      <c r="K49" s="9" t="s">
        <v>17</v>
      </c>
      <c r="L49" s="58">
        <v>244156</v>
      </c>
      <c r="M49" s="6"/>
    </row>
    <row r="50" spans="1:13" s="4" customFormat="1" ht="20.100000000000001" customHeight="1" x14ac:dyDescent="0.25">
      <c r="A50" s="93">
        <v>15</v>
      </c>
      <c r="B50" s="129" t="s">
        <v>246</v>
      </c>
      <c r="C50" s="81">
        <v>13300</v>
      </c>
      <c r="D50" s="81">
        <f t="shared" si="4"/>
        <v>13300</v>
      </c>
      <c r="E50" s="76" t="s">
        <v>14</v>
      </c>
      <c r="F50" s="84" t="s">
        <v>43</v>
      </c>
      <c r="G50" s="84">
        <f t="shared" ref="G50" si="44">+D50</f>
        <v>13300</v>
      </c>
      <c r="H50" s="111" t="str">
        <f t="shared" ref="H50" si="45">+F50</f>
        <v>ท่าลี่ยางยนต์</v>
      </c>
      <c r="I50" s="111">
        <f t="shared" ref="I50" si="46">+D50</f>
        <v>13300</v>
      </c>
      <c r="J50" s="11" t="s">
        <v>12</v>
      </c>
      <c r="K50" s="12" t="s">
        <v>15</v>
      </c>
      <c r="L50" s="42" t="s">
        <v>247</v>
      </c>
    </row>
    <row r="51" spans="1:13" s="4" customFormat="1" ht="20.100000000000001" customHeight="1" x14ac:dyDescent="0.25">
      <c r="A51" s="94"/>
      <c r="B51" s="115"/>
      <c r="C51" s="82"/>
      <c r="D51" s="82"/>
      <c r="E51" s="77" t="s">
        <v>330</v>
      </c>
      <c r="F51" s="85"/>
      <c r="G51" s="85"/>
      <c r="H51" s="112"/>
      <c r="I51" s="112"/>
      <c r="J51" s="2" t="s">
        <v>13</v>
      </c>
      <c r="K51" s="3" t="s">
        <v>16</v>
      </c>
      <c r="L51" s="55">
        <v>244154</v>
      </c>
      <c r="M51" s="6"/>
    </row>
    <row r="52" spans="1:13" s="7" customFormat="1" ht="20.100000000000001" customHeight="1" x14ac:dyDescent="0.25">
      <c r="A52" s="95"/>
      <c r="B52" s="116"/>
      <c r="C52" s="83"/>
      <c r="D52" s="83"/>
      <c r="E52" s="78"/>
      <c r="F52" s="86"/>
      <c r="G52" s="86"/>
      <c r="H52" s="113"/>
      <c r="I52" s="113"/>
      <c r="J52" s="8"/>
      <c r="K52" s="9" t="s">
        <v>17</v>
      </c>
      <c r="L52" s="58">
        <v>244157</v>
      </c>
      <c r="M52" s="6"/>
    </row>
    <row r="53" spans="1:13" s="4" customFormat="1" ht="20.100000000000001" customHeight="1" x14ac:dyDescent="0.25">
      <c r="A53" s="93">
        <v>16</v>
      </c>
      <c r="B53" s="129" t="s">
        <v>18</v>
      </c>
      <c r="C53" s="81">
        <v>27000</v>
      </c>
      <c r="D53" s="81">
        <f t="shared" si="4"/>
        <v>27000</v>
      </c>
      <c r="E53" s="76" t="s">
        <v>14</v>
      </c>
      <c r="F53" s="84" t="s">
        <v>19</v>
      </c>
      <c r="G53" s="84">
        <f t="shared" ref="G53" si="47">+D53</f>
        <v>27000</v>
      </c>
      <c r="H53" s="111" t="str">
        <f t="shared" ref="H53" si="48">+F53</f>
        <v>นางโสภา พรมมา</v>
      </c>
      <c r="I53" s="111">
        <f t="shared" ref="I53" si="49">+D53</f>
        <v>27000</v>
      </c>
      <c r="J53" s="11" t="s">
        <v>12</v>
      </c>
      <c r="K53" s="12" t="s">
        <v>15</v>
      </c>
      <c r="L53" s="42" t="s">
        <v>259</v>
      </c>
    </row>
    <row r="54" spans="1:13" s="4" customFormat="1" ht="20.100000000000001" customHeight="1" x14ac:dyDescent="0.25">
      <c r="A54" s="94"/>
      <c r="B54" s="115"/>
      <c r="C54" s="82"/>
      <c r="D54" s="82"/>
      <c r="E54" s="77" t="s">
        <v>330</v>
      </c>
      <c r="F54" s="85"/>
      <c r="G54" s="85"/>
      <c r="H54" s="112"/>
      <c r="I54" s="112"/>
      <c r="J54" s="2" t="s">
        <v>13</v>
      </c>
      <c r="K54" s="3" t="s">
        <v>16</v>
      </c>
      <c r="L54" s="55">
        <v>244162</v>
      </c>
      <c r="M54" s="6"/>
    </row>
    <row r="55" spans="1:13" s="7" customFormat="1" ht="20.100000000000001" customHeight="1" x14ac:dyDescent="0.25">
      <c r="A55" s="95"/>
      <c r="B55" s="116"/>
      <c r="C55" s="83"/>
      <c r="D55" s="83"/>
      <c r="E55" s="78"/>
      <c r="F55" s="86"/>
      <c r="G55" s="86"/>
      <c r="H55" s="113"/>
      <c r="I55" s="113"/>
      <c r="J55" s="8"/>
      <c r="K55" s="9" t="s">
        <v>17</v>
      </c>
      <c r="L55" s="58">
        <v>244257</v>
      </c>
      <c r="M55" s="6"/>
    </row>
    <row r="56" spans="1:13" s="4" customFormat="1" ht="20.100000000000001" customHeight="1" x14ac:dyDescent="0.25">
      <c r="A56" s="93">
        <v>17</v>
      </c>
      <c r="B56" s="129" t="s">
        <v>459</v>
      </c>
      <c r="C56" s="81">
        <v>65095.02</v>
      </c>
      <c r="D56" s="81">
        <f t="shared" si="4"/>
        <v>65095.02</v>
      </c>
      <c r="E56" s="76" t="s">
        <v>332</v>
      </c>
      <c r="F56" s="84" t="s">
        <v>460</v>
      </c>
      <c r="G56" s="84">
        <f t="shared" ref="G56" si="50">+D56</f>
        <v>65095.02</v>
      </c>
      <c r="H56" s="111" t="str">
        <f t="shared" ref="H56" si="51">+F56</f>
        <v>บริษัทภูมอมิลค์ จำกัด</v>
      </c>
      <c r="I56" s="111">
        <f t="shared" ref="I56" si="52">+D56</f>
        <v>65095.02</v>
      </c>
      <c r="J56" s="11" t="s">
        <v>12</v>
      </c>
      <c r="K56" s="12" t="s">
        <v>15</v>
      </c>
      <c r="L56" s="42" t="s">
        <v>376</v>
      </c>
    </row>
    <row r="57" spans="1:13" s="4" customFormat="1" ht="20.100000000000001" customHeight="1" x14ac:dyDescent="0.25">
      <c r="A57" s="94"/>
      <c r="B57" s="115"/>
      <c r="C57" s="82"/>
      <c r="D57" s="82"/>
      <c r="E57" s="77" t="s">
        <v>330</v>
      </c>
      <c r="F57" s="85"/>
      <c r="G57" s="85"/>
      <c r="H57" s="112"/>
      <c r="I57" s="112"/>
      <c r="J57" s="2" t="s">
        <v>13</v>
      </c>
      <c r="K57" s="3" t="s">
        <v>16</v>
      </c>
      <c r="L57" s="55">
        <v>244144</v>
      </c>
      <c r="M57" s="6"/>
    </row>
    <row r="58" spans="1:13" s="7" customFormat="1" ht="20.100000000000001" customHeight="1" x14ac:dyDescent="0.25">
      <c r="A58" s="95"/>
      <c r="B58" s="116"/>
      <c r="C58" s="83"/>
      <c r="D58" s="83"/>
      <c r="E58" s="78"/>
      <c r="F58" s="86"/>
      <c r="G58" s="86"/>
      <c r="H58" s="113"/>
      <c r="I58" s="113"/>
      <c r="J58" s="8"/>
      <c r="K58" s="9" t="s">
        <v>17</v>
      </c>
      <c r="L58" s="58">
        <v>244168</v>
      </c>
      <c r="M58" s="6"/>
    </row>
    <row r="59" spans="1:13" s="4" customFormat="1" ht="20.100000000000001" customHeight="1" x14ac:dyDescent="0.25">
      <c r="A59" s="93">
        <v>18</v>
      </c>
      <c r="B59" s="129" t="s">
        <v>461</v>
      </c>
      <c r="C59" s="81">
        <v>43320.9</v>
      </c>
      <c r="D59" s="81">
        <f t="shared" ref="D59:D77" si="53">+C59</f>
        <v>43320.9</v>
      </c>
      <c r="E59" s="76" t="s">
        <v>332</v>
      </c>
      <c r="F59" s="84" t="s">
        <v>460</v>
      </c>
      <c r="G59" s="84">
        <f t="shared" ref="G59" si="54">+D59</f>
        <v>43320.9</v>
      </c>
      <c r="H59" s="111" t="str">
        <f t="shared" ref="H59" si="55">+F59</f>
        <v>บริษัทภูมอมิลค์ จำกัด</v>
      </c>
      <c r="I59" s="111">
        <f t="shared" ref="I59" si="56">+D59</f>
        <v>43320.9</v>
      </c>
      <c r="J59" s="11" t="s">
        <v>12</v>
      </c>
      <c r="K59" s="12" t="s">
        <v>15</v>
      </c>
      <c r="L59" s="42" t="s">
        <v>150</v>
      </c>
    </row>
    <row r="60" spans="1:13" s="4" customFormat="1" ht="20.100000000000001" customHeight="1" x14ac:dyDescent="0.25">
      <c r="A60" s="94"/>
      <c r="B60" s="115"/>
      <c r="C60" s="82"/>
      <c r="D60" s="82"/>
      <c r="E60" s="77" t="s">
        <v>330</v>
      </c>
      <c r="F60" s="85"/>
      <c r="G60" s="85"/>
      <c r="H60" s="112"/>
      <c r="I60" s="112"/>
      <c r="J60" s="2" t="s">
        <v>13</v>
      </c>
      <c r="K60" s="3" t="s">
        <v>16</v>
      </c>
      <c r="L60" s="55">
        <v>244145</v>
      </c>
      <c r="M60" s="6"/>
    </row>
    <row r="61" spans="1:13" s="7" customFormat="1" ht="20.100000000000001" customHeight="1" x14ac:dyDescent="0.25">
      <c r="A61" s="95"/>
      <c r="B61" s="116"/>
      <c r="C61" s="83"/>
      <c r="D61" s="83"/>
      <c r="E61" s="78"/>
      <c r="F61" s="86"/>
      <c r="G61" s="86"/>
      <c r="H61" s="113"/>
      <c r="I61" s="113"/>
      <c r="J61" s="8"/>
      <c r="K61" s="9" t="s">
        <v>17</v>
      </c>
      <c r="L61" s="58">
        <v>244165</v>
      </c>
      <c r="M61" s="6"/>
    </row>
    <row r="62" spans="1:13" s="4" customFormat="1" ht="20.100000000000001" customHeight="1" x14ac:dyDescent="0.25">
      <c r="A62" s="93">
        <v>19</v>
      </c>
      <c r="B62" s="129" t="s">
        <v>462</v>
      </c>
      <c r="C62" s="81">
        <v>10300.799999999999</v>
      </c>
      <c r="D62" s="81">
        <f t="shared" si="53"/>
        <v>10300.799999999999</v>
      </c>
      <c r="E62" s="76" t="s">
        <v>332</v>
      </c>
      <c r="F62" s="84" t="s">
        <v>460</v>
      </c>
      <c r="G62" s="84">
        <f t="shared" ref="G62" si="57">+D62</f>
        <v>10300.799999999999</v>
      </c>
      <c r="H62" s="111" t="str">
        <f t="shared" ref="H62" si="58">+F62</f>
        <v>บริษัทภูมอมิลค์ จำกัด</v>
      </c>
      <c r="I62" s="111">
        <f t="shared" ref="I62" si="59">+D62</f>
        <v>10300.799999999999</v>
      </c>
      <c r="J62" s="11" t="s">
        <v>12</v>
      </c>
      <c r="K62" s="12" t="s">
        <v>15</v>
      </c>
      <c r="L62" s="42" t="s">
        <v>152</v>
      </c>
    </row>
    <row r="63" spans="1:13" s="4" customFormat="1" ht="20.100000000000001" customHeight="1" x14ac:dyDescent="0.25">
      <c r="A63" s="94"/>
      <c r="B63" s="115"/>
      <c r="C63" s="82"/>
      <c r="D63" s="82"/>
      <c r="E63" s="77" t="s">
        <v>330</v>
      </c>
      <c r="F63" s="85"/>
      <c r="G63" s="85"/>
      <c r="H63" s="112"/>
      <c r="I63" s="112"/>
      <c r="J63" s="2" t="s">
        <v>13</v>
      </c>
      <c r="K63" s="3" t="s">
        <v>16</v>
      </c>
      <c r="L63" s="55">
        <v>244145</v>
      </c>
      <c r="M63" s="6"/>
    </row>
    <row r="64" spans="1:13" s="7" customFormat="1" ht="20.100000000000001" customHeight="1" x14ac:dyDescent="0.25">
      <c r="A64" s="95"/>
      <c r="B64" s="116"/>
      <c r="C64" s="83"/>
      <c r="D64" s="83"/>
      <c r="E64" s="78"/>
      <c r="F64" s="86"/>
      <c r="G64" s="86"/>
      <c r="H64" s="113"/>
      <c r="I64" s="113"/>
      <c r="J64" s="8"/>
      <c r="K64" s="9" t="s">
        <v>17</v>
      </c>
      <c r="L64" s="58">
        <v>244165</v>
      </c>
      <c r="M64" s="6"/>
    </row>
    <row r="65" spans="1:13" s="4" customFormat="1" ht="20.100000000000001" customHeight="1" x14ac:dyDescent="0.25">
      <c r="A65" s="93">
        <v>20</v>
      </c>
      <c r="B65" s="129" t="s">
        <v>463</v>
      </c>
      <c r="C65" s="81">
        <v>50000</v>
      </c>
      <c r="D65" s="81">
        <f t="shared" si="53"/>
        <v>50000</v>
      </c>
      <c r="E65" s="76" t="s">
        <v>332</v>
      </c>
      <c r="F65" s="84" t="s">
        <v>464</v>
      </c>
      <c r="G65" s="84">
        <f t="shared" ref="G65" si="60">+D65</f>
        <v>50000</v>
      </c>
      <c r="H65" s="111" t="str">
        <f t="shared" ref="H65" si="61">+F65</f>
        <v>เจพีโฮม</v>
      </c>
      <c r="I65" s="111">
        <f t="shared" ref="I65" si="62">+D65</f>
        <v>50000</v>
      </c>
      <c r="J65" s="11" t="s">
        <v>12</v>
      </c>
      <c r="K65" s="12" t="s">
        <v>15</v>
      </c>
      <c r="L65" s="42" t="s">
        <v>378</v>
      </c>
    </row>
    <row r="66" spans="1:13" s="4" customFormat="1" ht="20.100000000000001" customHeight="1" x14ac:dyDescent="0.25">
      <c r="A66" s="94"/>
      <c r="B66" s="115"/>
      <c r="C66" s="82"/>
      <c r="D66" s="82"/>
      <c r="E66" s="77" t="s">
        <v>330</v>
      </c>
      <c r="F66" s="85"/>
      <c r="G66" s="85"/>
      <c r="H66" s="112"/>
      <c r="I66" s="112"/>
      <c r="J66" s="2" t="s">
        <v>13</v>
      </c>
      <c r="K66" s="3" t="s">
        <v>16</v>
      </c>
      <c r="L66" s="55">
        <v>244151</v>
      </c>
      <c r="M66" s="6"/>
    </row>
    <row r="67" spans="1:13" s="7" customFormat="1" ht="20.100000000000001" customHeight="1" x14ac:dyDescent="0.25">
      <c r="A67" s="95"/>
      <c r="B67" s="116"/>
      <c r="C67" s="83"/>
      <c r="D67" s="83"/>
      <c r="E67" s="78"/>
      <c r="F67" s="86"/>
      <c r="G67" s="86"/>
      <c r="H67" s="113"/>
      <c r="I67" s="113"/>
      <c r="J67" s="8"/>
      <c r="K67" s="9" t="s">
        <v>17</v>
      </c>
      <c r="L67" s="58">
        <v>244158</v>
      </c>
      <c r="M67" s="6"/>
    </row>
    <row r="68" spans="1:13" s="4" customFormat="1" ht="20.100000000000001" customHeight="1" x14ac:dyDescent="0.25">
      <c r="A68" s="93">
        <v>21</v>
      </c>
      <c r="B68" s="129" t="s">
        <v>351</v>
      </c>
      <c r="C68" s="81">
        <v>7550</v>
      </c>
      <c r="D68" s="81">
        <f t="shared" si="53"/>
        <v>7550</v>
      </c>
      <c r="E68" s="76" t="s">
        <v>332</v>
      </c>
      <c r="F68" s="84" t="s">
        <v>350</v>
      </c>
      <c r="G68" s="84">
        <f t="shared" ref="G68" si="63">+D68</f>
        <v>7550</v>
      </c>
      <c r="H68" s="111" t="str">
        <f t="shared" ref="H68" si="64">+F68</f>
        <v>หจก.ไฮตรอน</v>
      </c>
      <c r="I68" s="111">
        <f t="shared" ref="I68" si="65">+D68</f>
        <v>7550</v>
      </c>
      <c r="J68" s="11" t="s">
        <v>12</v>
      </c>
      <c r="K68" s="12" t="s">
        <v>15</v>
      </c>
      <c r="L68" s="42" t="s">
        <v>154</v>
      </c>
    </row>
    <row r="69" spans="1:13" s="4" customFormat="1" ht="20.100000000000001" customHeight="1" x14ac:dyDescent="0.25">
      <c r="A69" s="94"/>
      <c r="B69" s="115"/>
      <c r="C69" s="82"/>
      <c r="D69" s="82"/>
      <c r="E69" s="77" t="s">
        <v>330</v>
      </c>
      <c r="F69" s="85"/>
      <c r="G69" s="85"/>
      <c r="H69" s="112"/>
      <c r="I69" s="112"/>
      <c r="J69" s="2" t="s">
        <v>13</v>
      </c>
      <c r="K69" s="3" t="s">
        <v>16</v>
      </c>
      <c r="L69" s="55">
        <v>244151</v>
      </c>
      <c r="M69" s="6"/>
    </row>
    <row r="70" spans="1:13" s="7" customFormat="1" ht="20.100000000000001" customHeight="1" x14ac:dyDescent="0.25">
      <c r="A70" s="95"/>
      <c r="B70" s="116"/>
      <c r="C70" s="83"/>
      <c r="D70" s="83"/>
      <c r="E70" s="78"/>
      <c r="F70" s="86"/>
      <c r="G70" s="86"/>
      <c r="H70" s="113"/>
      <c r="I70" s="113"/>
      <c r="J70" s="8"/>
      <c r="K70" s="9" t="s">
        <v>17</v>
      </c>
      <c r="L70" s="58">
        <v>244154</v>
      </c>
      <c r="M70" s="6"/>
    </row>
    <row r="71" spans="1:13" s="4" customFormat="1" ht="20.100000000000001" customHeight="1" x14ac:dyDescent="0.25">
      <c r="A71" s="93">
        <v>22</v>
      </c>
      <c r="B71" s="129" t="s">
        <v>465</v>
      </c>
      <c r="C71" s="81">
        <v>42000</v>
      </c>
      <c r="D71" s="81">
        <f t="shared" si="53"/>
        <v>42000</v>
      </c>
      <c r="E71" s="76" t="s">
        <v>332</v>
      </c>
      <c r="F71" s="84" t="s">
        <v>466</v>
      </c>
      <c r="G71" s="84">
        <f t="shared" ref="G71" si="66">+D71</f>
        <v>42000</v>
      </c>
      <c r="H71" s="111" t="str">
        <f t="shared" ref="H71" si="67">+F71</f>
        <v>สิทธิพงษ์คอนสตรัคชั่น</v>
      </c>
      <c r="I71" s="111">
        <f t="shared" ref="I71" si="68">+D71</f>
        <v>42000</v>
      </c>
      <c r="J71" s="11" t="s">
        <v>12</v>
      </c>
      <c r="K71" s="12" t="s">
        <v>15</v>
      </c>
      <c r="L71" s="42" t="s">
        <v>156</v>
      </c>
    </row>
    <row r="72" spans="1:13" s="4" customFormat="1" ht="20.100000000000001" customHeight="1" x14ac:dyDescent="0.25">
      <c r="A72" s="94"/>
      <c r="B72" s="115"/>
      <c r="C72" s="82"/>
      <c r="D72" s="82"/>
      <c r="E72" s="77" t="s">
        <v>330</v>
      </c>
      <c r="F72" s="85"/>
      <c r="G72" s="85"/>
      <c r="H72" s="112"/>
      <c r="I72" s="112"/>
      <c r="J72" s="2" t="s">
        <v>13</v>
      </c>
      <c r="K72" s="3" t="s">
        <v>16</v>
      </c>
      <c r="L72" s="55">
        <v>244152</v>
      </c>
      <c r="M72" s="6"/>
    </row>
    <row r="73" spans="1:13" s="7" customFormat="1" ht="20.100000000000001" customHeight="1" x14ac:dyDescent="0.25">
      <c r="A73" s="95"/>
      <c r="B73" s="116"/>
      <c r="C73" s="83"/>
      <c r="D73" s="83"/>
      <c r="E73" s="78"/>
      <c r="F73" s="86"/>
      <c r="G73" s="86"/>
      <c r="H73" s="113"/>
      <c r="I73" s="113"/>
      <c r="J73" s="8"/>
      <c r="K73" s="9" t="s">
        <v>17</v>
      </c>
      <c r="L73" s="58">
        <v>244167</v>
      </c>
      <c r="M73" s="6"/>
    </row>
    <row r="74" spans="1:13" s="4" customFormat="1" ht="20.100000000000001" customHeight="1" x14ac:dyDescent="0.25">
      <c r="A74" s="93">
        <v>23</v>
      </c>
      <c r="B74" s="129" t="s">
        <v>467</v>
      </c>
      <c r="C74" s="81">
        <v>10000</v>
      </c>
      <c r="D74" s="81">
        <f t="shared" si="53"/>
        <v>10000</v>
      </c>
      <c r="E74" s="76" t="s">
        <v>332</v>
      </c>
      <c r="F74" s="84" t="s">
        <v>468</v>
      </c>
      <c r="G74" s="84">
        <f t="shared" ref="G74" si="69">+D74</f>
        <v>10000</v>
      </c>
      <c r="H74" s="111" t="str">
        <f t="shared" ref="H74" si="70">+F74</f>
        <v>พีเจ การค้า</v>
      </c>
      <c r="I74" s="111">
        <f t="shared" ref="I74" si="71">+D74</f>
        <v>10000</v>
      </c>
      <c r="J74" s="11" t="s">
        <v>12</v>
      </c>
      <c r="K74" s="12" t="s">
        <v>15</v>
      </c>
      <c r="L74" s="42" t="s">
        <v>158</v>
      </c>
    </row>
    <row r="75" spans="1:13" s="4" customFormat="1" ht="20.100000000000001" customHeight="1" x14ac:dyDescent="0.25">
      <c r="A75" s="94"/>
      <c r="B75" s="115"/>
      <c r="C75" s="82"/>
      <c r="D75" s="82"/>
      <c r="E75" s="77" t="s">
        <v>330</v>
      </c>
      <c r="F75" s="85"/>
      <c r="G75" s="85"/>
      <c r="H75" s="112"/>
      <c r="I75" s="112"/>
      <c r="J75" s="2" t="s">
        <v>13</v>
      </c>
      <c r="K75" s="3" t="s">
        <v>16</v>
      </c>
      <c r="L75" s="55">
        <v>244152</v>
      </c>
      <c r="M75" s="6"/>
    </row>
    <row r="76" spans="1:13" s="7" customFormat="1" ht="20.100000000000001" customHeight="1" x14ac:dyDescent="0.25">
      <c r="A76" s="95"/>
      <c r="B76" s="116"/>
      <c r="C76" s="83"/>
      <c r="D76" s="83"/>
      <c r="E76" s="78"/>
      <c r="F76" s="86"/>
      <c r="G76" s="86"/>
      <c r="H76" s="113"/>
      <c r="I76" s="113"/>
      <c r="J76" s="8"/>
      <c r="K76" s="9" t="s">
        <v>17</v>
      </c>
      <c r="L76" s="58">
        <v>244155</v>
      </c>
      <c r="M76" s="6"/>
    </row>
    <row r="77" spans="1:13" s="4" customFormat="1" ht="20.100000000000001" customHeight="1" x14ac:dyDescent="0.25">
      <c r="A77" s="93">
        <v>24</v>
      </c>
      <c r="B77" s="129" t="s">
        <v>469</v>
      </c>
      <c r="C77" s="81">
        <v>6000</v>
      </c>
      <c r="D77" s="81">
        <f t="shared" si="53"/>
        <v>6000</v>
      </c>
      <c r="E77" s="76" t="s">
        <v>332</v>
      </c>
      <c r="F77" s="84" t="s">
        <v>468</v>
      </c>
      <c r="G77" s="84">
        <f t="shared" ref="G77" si="72">+D77</f>
        <v>6000</v>
      </c>
      <c r="H77" s="111" t="str">
        <f t="shared" ref="H77" si="73">+F77</f>
        <v>พีเจ การค้า</v>
      </c>
      <c r="I77" s="111">
        <f t="shared" ref="I77" si="74">+D77</f>
        <v>6000</v>
      </c>
      <c r="J77" s="11" t="s">
        <v>12</v>
      </c>
      <c r="K77" s="12" t="s">
        <v>15</v>
      </c>
      <c r="L77" s="42" t="s">
        <v>160</v>
      </c>
    </row>
    <row r="78" spans="1:13" s="4" customFormat="1" ht="20.100000000000001" customHeight="1" x14ac:dyDescent="0.25">
      <c r="A78" s="94"/>
      <c r="B78" s="115"/>
      <c r="C78" s="82"/>
      <c r="D78" s="82"/>
      <c r="E78" s="77" t="s">
        <v>330</v>
      </c>
      <c r="F78" s="85"/>
      <c r="G78" s="85"/>
      <c r="H78" s="112"/>
      <c r="I78" s="112"/>
      <c r="J78" s="2" t="s">
        <v>13</v>
      </c>
      <c r="K78" s="3" t="s">
        <v>16</v>
      </c>
      <c r="L78" s="55">
        <v>244162</v>
      </c>
      <c r="M78" s="6"/>
    </row>
    <row r="79" spans="1:13" s="7" customFormat="1" ht="20.100000000000001" customHeight="1" x14ac:dyDescent="0.25">
      <c r="A79" s="95"/>
      <c r="B79" s="116"/>
      <c r="C79" s="83"/>
      <c r="D79" s="83"/>
      <c r="E79" s="78"/>
      <c r="F79" s="86"/>
      <c r="G79" s="86"/>
      <c r="H79" s="113"/>
      <c r="I79" s="113"/>
      <c r="J79" s="8"/>
      <c r="K79" s="9" t="s">
        <v>17</v>
      </c>
      <c r="L79" s="58">
        <v>244165</v>
      </c>
      <c r="M79" s="6"/>
    </row>
    <row r="80" spans="1:13" s="4" customFormat="1" ht="20.100000000000001" customHeight="1" x14ac:dyDescent="0.25">
      <c r="A80" s="93">
        <v>25</v>
      </c>
      <c r="B80" s="129" t="s">
        <v>470</v>
      </c>
      <c r="C80" s="81">
        <v>77593.95</v>
      </c>
      <c r="D80" s="81">
        <f t="shared" ref="D80:D83" si="75">+C80</f>
        <v>77593.95</v>
      </c>
      <c r="E80" s="76" t="s">
        <v>332</v>
      </c>
      <c r="F80" s="84" t="s">
        <v>460</v>
      </c>
      <c r="G80" s="84">
        <f t="shared" ref="G80" si="76">+D80</f>
        <v>77593.95</v>
      </c>
      <c r="H80" s="111" t="str">
        <f t="shared" ref="H80" si="77">+F80</f>
        <v>บริษัทภูมอมิลค์ จำกัด</v>
      </c>
      <c r="I80" s="111">
        <f t="shared" ref="I80" si="78">+D80</f>
        <v>77593.95</v>
      </c>
      <c r="J80" s="11" t="s">
        <v>12</v>
      </c>
      <c r="K80" s="12" t="s">
        <v>15</v>
      </c>
      <c r="L80" s="42" t="s">
        <v>380</v>
      </c>
    </row>
    <row r="81" spans="1:13" s="4" customFormat="1" ht="20.100000000000001" customHeight="1" x14ac:dyDescent="0.25">
      <c r="A81" s="94"/>
      <c r="B81" s="115"/>
      <c r="C81" s="82"/>
      <c r="D81" s="82"/>
      <c r="E81" s="77" t="s">
        <v>330</v>
      </c>
      <c r="F81" s="85"/>
      <c r="G81" s="85"/>
      <c r="H81" s="112"/>
      <c r="I81" s="112"/>
      <c r="J81" s="2" t="s">
        <v>13</v>
      </c>
      <c r="K81" s="3" t="s">
        <v>16</v>
      </c>
      <c r="L81" s="55">
        <v>244165</v>
      </c>
      <c r="M81" s="6"/>
    </row>
    <row r="82" spans="1:13" s="7" customFormat="1" ht="20.100000000000001" customHeight="1" x14ac:dyDescent="0.25">
      <c r="A82" s="95"/>
      <c r="B82" s="116"/>
      <c r="C82" s="83"/>
      <c r="D82" s="83"/>
      <c r="E82" s="78"/>
      <c r="F82" s="86"/>
      <c r="G82" s="86"/>
      <c r="H82" s="113"/>
      <c r="I82" s="113"/>
      <c r="J82" s="8"/>
      <c r="K82" s="9" t="s">
        <v>17</v>
      </c>
      <c r="L82" s="58">
        <v>244201</v>
      </c>
      <c r="M82" s="6"/>
    </row>
    <row r="83" spans="1:13" s="4" customFormat="1" ht="20.100000000000001" customHeight="1" x14ac:dyDescent="0.25">
      <c r="A83" s="93">
        <v>26</v>
      </c>
      <c r="B83" s="129" t="s">
        <v>435</v>
      </c>
      <c r="C83" s="81">
        <v>500</v>
      </c>
      <c r="D83" s="81">
        <f t="shared" si="75"/>
        <v>500</v>
      </c>
      <c r="E83" s="76" t="s">
        <v>14</v>
      </c>
      <c r="F83" s="84" t="s">
        <v>333</v>
      </c>
      <c r="G83" s="84">
        <f t="shared" ref="G83" si="79">+D83</f>
        <v>500</v>
      </c>
      <c r="H83" s="111" t="str">
        <f t="shared" ref="H83" si="80">+F83</f>
        <v>น้องภูหลวง น้ำดื่มตรา 3 พี</v>
      </c>
      <c r="I83" s="111">
        <f t="shared" ref="I83" si="81">+D83</f>
        <v>500</v>
      </c>
      <c r="J83" s="11" t="s">
        <v>12</v>
      </c>
      <c r="K83" s="12" t="s">
        <v>15</v>
      </c>
      <c r="L83" s="42" t="s">
        <v>436</v>
      </c>
    </row>
    <row r="84" spans="1:13" s="4" customFormat="1" ht="20.100000000000001" customHeight="1" x14ac:dyDescent="0.25">
      <c r="A84" s="94"/>
      <c r="B84" s="115"/>
      <c r="C84" s="82"/>
      <c r="D84" s="82"/>
      <c r="E84" s="77" t="s">
        <v>330</v>
      </c>
      <c r="F84" s="85"/>
      <c r="G84" s="85"/>
      <c r="H84" s="112"/>
      <c r="I84" s="112"/>
      <c r="J84" s="2" t="s">
        <v>13</v>
      </c>
      <c r="K84" s="3" t="s">
        <v>16</v>
      </c>
      <c r="L84" s="55">
        <v>244146</v>
      </c>
      <c r="M84" s="6"/>
    </row>
    <row r="85" spans="1:13" s="7" customFormat="1" ht="20.100000000000001" customHeight="1" x14ac:dyDescent="0.25">
      <c r="A85" s="95"/>
      <c r="B85" s="116"/>
      <c r="C85" s="83"/>
      <c r="D85" s="83"/>
      <c r="E85" s="78"/>
      <c r="F85" s="86"/>
      <c r="G85" s="86"/>
      <c r="H85" s="113"/>
      <c r="I85" s="113"/>
      <c r="J85" s="8"/>
      <c r="K85" s="9" t="s">
        <v>17</v>
      </c>
      <c r="L85" s="58">
        <v>244149</v>
      </c>
      <c r="M85" s="6"/>
    </row>
    <row r="86" spans="1:13" s="4" customFormat="1" ht="20.100000000000001" customHeight="1" x14ac:dyDescent="0.25">
      <c r="A86" s="93">
        <v>27</v>
      </c>
      <c r="B86" s="129" t="s">
        <v>437</v>
      </c>
      <c r="C86" s="81">
        <v>2500</v>
      </c>
      <c r="D86" s="81">
        <f t="shared" ref="D86:D101" si="82">+C86</f>
        <v>2500</v>
      </c>
      <c r="E86" s="76" t="s">
        <v>14</v>
      </c>
      <c r="F86" s="84" t="s">
        <v>438</v>
      </c>
      <c r="G86" s="84">
        <f t="shared" ref="G86" si="83">+D86</f>
        <v>2500</v>
      </c>
      <c r="H86" s="111" t="str">
        <f t="shared" ref="H86" si="84">+F86</f>
        <v>นายณัฐเวดดิ้งดีไซน์</v>
      </c>
      <c r="I86" s="111">
        <f t="shared" ref="I86" si="85">+D86</f>
        <v>2500</v>
      </c>
      <c r="J86" s="11" t="s">
        <v>12</v>
      </c>
      <c r="K86" s="12" t="s">
        <v>15</v>
      </c>
      <c r="L86" s="42" t="s">
        <v>439</v>
      </c>
    </row>
    <row r="87" spans="1:13" s="4" customFormat="1" ht="20.100000000000001" customHeight="1" x14ac:dyDescent="0.25">
      <c r="A87" s="94"/>
      <c r="B87" s="115"/>
      <c r="C87" s="82"/>
      <c r="D87" s="82"/>
      <c r="E87" s="77" t="s">
        <v>330</v>
      </c>
      <c r="F87" s="85"/>
      <c r="G87" s="85"/>
      <c r="H87" s="112"/>
      <c r="I87" s="112"/>
      <c r="J87" s="2" t="s">
        <v>13</v>
      </c>
      <c r="K87" s="3" t="s">
        <v>16</v>
      </c>
      <c r="L87" s="55">
        <v>244153</v>
      </c>
      <c r="M87" s="6"/>
    </row>
    <row r="88" spans="1:13" s="7" customFormat="1" ht="20.100000000000001" customHeight="1" x14ac:dyDescent="0.25">
      <c r="A88" s="95"/>
      <c r="B88" s="116"/>
      <c r="C88" s="83"/>
      <c r="D88" s="83"/>
      <c r="E88" s="78"/>
      <c r="F88" s="86"/>
      <c r="G88" s="86"/>
      <c r="H88" s="113"/>
      <c r="I88" s="113"/>
      <c r="J88" s="8"/>
      <c r="K88" s="9" t="s">
        <v>17</v>
      </c>
      <c r="L88" s="58">
        <v>244156</v>
      </c>
      <c r="M88" s="6"/>
    </row>
    <row r="89" spans="1:13" s="4" customFormat="1" ht="19.95" customHeight="1" x14ac:dyDescent="0.25">
      <c r="A89" s="93">
        <v>28</v>
      </c>
      <c r="B89" s="129" t="s">
        <v>440</v>
      </c>
      <c r="C89" s="81">
        <v>4000</v>
      </c>
      <c r="D89" s="81">
        <f t="shared" si="82"/>
        <v>4000</v>
      </c>
      <c r="E89" s="76" t="s">
        <v>14</v>
      </c>
      <c r="F89" s="84" t="s">
        <v>441</v>
      </c>
      <c r="G89" s="84">
        <f t="shared" ref="G89" si="86">+D89</f>
        <v>4000</v>
      </c>
      <c r="H89" s="111" t="str">
        <f t="shared" ref="H89" si="87">+F89</f>
        <v>นายสายทอง ไชยป้อง</v>
      </c>
      <c r="I89" s="111">
        <f t="shared" ref="I89" si="88">+D89</f>
        <v>4000</v>
      </c>
      <c r="J89" s="11" t="s">
        <v>12</v>
      </c>
      <c r="K89" s="12" t="s">
        <v>15</v>
      </c>
      <c r="L89" s="42" t="s">
        <v>442</v>
      </c>
    </row>
    <row r="90" spans="1:13" s="4" customFormat="1" ht="19.95" customHeight="1" x14ac:dyDescent="0.25">
      <c r="A90" s="94"/>
      <c r="B90" s="115"/>
      <c r="C90" s="82"/>
      <c r="D90" s="82"/>
      <c r="E90" s="77" t="s">
        <v>330</v>
      </c>
      <c r="F90" s="85"/>
      <c r="G90" s="85"/>
      <c r="H90" s="112"/>
      <c r="I90" s="112"/>
      <c r="J90" s="2" t="s">
        <v>13</v>
      </c>
      <c r="K90" s="3" t="s">
        <v>16</v>
      </c>
      <c r="L90" s="55">
        <v>244153</v>
      </c>
      <c r="M90" s="6"/>
    </row>
    <row r="91" spans="1:13" s="7" customFormat="1" ht="19.95" customHeight="1" x14ac:dyDescent="0.25">
      <c r="A91" s="95"/>
      <c r="B91" s="116"/>
      <c r="C91" s="83"/>
      <c r="D91" s="83"/>
      <c r="E91" s="78"/>
      <c r="F91" s="86"/>
      <c r="G91" s="86"/>
      <c r="H91" s="113"/>
      <c r="I91" s="113"/>
      <c r="J91" s="8"/>
      <c r="K91" s="9" t="s">
        <v>17</v>
      </c>
      <c r="L91" s="58">
        <v>244156</v>
      </c>
      <c r="M91" s="6"/>
    </row>
    <row r="92" spans="1:13" s="4" customFormat="1" ht="19.95" customHeight="1" x14ac:dyDescent="0.25">
      <c r="A92" s="93">
        <v>29</v>
      </c>
      <c r="B92" s="129" t="s">
        <v>440</v>
      </c>
      <c r="C92" s="81">
        <v>4000</v>
      </c>
      <c r="D92" s="81">
        <f t="shared" si="82"/>
        <v>4000</v>
      </c>
      <c r="E92" s="76" t="s">
        <v>14</v>
      </c>
      <c r="F92" s="84" t="s">
        <v>443</v>
      </c>
      <c r="G92" s="84">
        <f t="shared" ref="G92" si="89">+D92</f>
        <v>4000</v>
      </c>
      <c r="H92" s="111" t="str">
        <f t="shared" ref="H92" si="90">+F92</f>
        <v>นายเชิดชัย ศรีกงพาน</v>
      </c>
      <c r="I92" s="111">
        <f t="shared" ref="I92" si="91">+D92</f>
        <v>4000</v>
      </c>
      <c r="J92" s="11" t="s">
        <v>12</v>
      </c>
      <c r="K92" s="12" t="s">
        <v>15</v>
      </c>
      <c r="L92" s="42" t="s">
        <v>444</v>
      </c>
    </row>
    <row r="93" spans="1:13" s="4" customFormat="1" ht="19.95" customHeight="1" x14ac:dyDescent="0.25">
      <c r="A93" s="94"/>
      <c r="B93" s="115"/>
      <c r="C93" s="82"/>
      <c r="D93" s="82"/>
      <c r="E93" s="77" t="s">
        <v>330</v>
      </c>
      <c r="F93" s="85"/>
      <c r="G93" s="85"/>
      <c r="H93" s="112"/>
      <c r="I93" s="112"/>
      <c r="J93" s="2" t="s">
        <v>13</v>
      </c>
      <c r="K93" s="3" t="s">
        <v>16</v>
      </c>
      <c r="L93" s="55">
        <v>244153</v>
      </c>
      <c r="M93" s="6"/>
    </row>
    <row r="94" spans="1:13" s="7" customFormat="1" ht="19.95" customHeight="1" x14ac:dyDescent="0.25">
      <c r="A94" s="95"/>
      <c r="B94" s="116"/>
      <c r="C94" s="83"/>
      <c r="D94" s="83"/>
      <c r="E94" s="78"/>
      <c r="F94" s="86"/>
      <c r="G94" s="86"/>
      <c r="H94" s="113"/>
      <c r="I94" s="113"/>
      <c r="J94" s="8"/>
      <c r="K94" s="9" t="s">
        <v>17</v>
      </c>
      <c r="L94" s="58">
        <v>244156</v>
      </c>
      <c r="M94" s="6"/>
    </row>
    <row r="95" spans="1:13" s="4" customFormat="1" ht="19.95" customHeight="1" x14ac:dyDescent="0.25">
      <c r="A95" s="93">
        <v>30</v>
      </c>
      <c r="B95" s="129" t="s">
        <v>440</v>
      </c>
      <c r="C95" s="81">
        <v>4000</v>
      </c>
      <c r="D95" s="81">
        <f t="shared" si="82"/>
        <v>4000</v>
      </c>
      <c r="E95" s="76" t="s">
        <v>14</v>
      </c>
      <c r="F95" s="84" t="s">
        <v>445</v>
      </c>
      <c r="G95" s="84">
        <f t="shared" ref="G95" si="92">+D95</f>
        <v>4000</v>
      </c>
      <c r="H95" s="111" t="str">
        <f t="shared" ref="H95" si="93">+F95</f>
        <v>นายเกียรติคุณ กุลเทียนประดิษฐ์</v>
      </c>
      <c r="I95" s="111">
        <f t="shared" ref="I95" si="94">+D95</f>
        <v>4000</v>
      </c>
      <c r="J95" s="11" t="s">
        <v>12</v>
      </c>
      <c r="K95" s="12" t="s">
        <v>15</v>
      </c>
      <c r="L95" s="42" t="s">
        <v>446</v>
      </c>
    </row>
    <row r="96" spans="1:13" s="4" customFormat="1" ht="19.95" customHeight="1" x14ac:dyDescent="0.25">
      <c r="A96" s="94"/>
      <c r="B96" s="115"/>
      <c r="C96" s="82"/>
      <c r="D96" s="82"/>
      <c r="E96" s="77" t="s">
        <v>330</v>
      </c>
      <c r="F96" s="85"/>
      <c r="G96" s="85"/>
      <c r="H96" s="112"/>
      <c r="I96" s="112"/>
      <c r="J96" s="2" t="s">
        <v>13</v>
      </c>
      <c r="K96" s="3" t="s">
        <v>16</v>
      </c>
      <c r="L96" s="55">
        <v>244153</v>
      </c>
      <c r="M96" s="6"/>
    </row>
    <row r="97" spans="1:13" s="7" customFormat="1" ht="19.95" customHeight="1" x14ac:dyDescent="0.25">
      <c r="A97" s="95"/>
      <c r="B97" s="116"/>
      <c r="C97" s="83"/>
      <c r="D97" s="83"/>
      <c r="E97" s="78"/>
      <c r="F97" s="86"/>
      <c r="G97" s="86"/>
      <c r="H97" s="113"/>
      <c r="I97" s="113"/>
      <c r="J97" s="8"/>
      <c r="K97" s="9" t="s">
        <v>17</v>
      </c>
      <c r="L97" s="58">
        <v>244156</v>
      </c>
      <c r="M97" s="6"/>
    </row>
    <row r="98" spans="1:13" s="4" customFormat="1" ht="19.95" customHeight="1" x14ac:dyDescent="0.25">
      <c r="A98" s="93">
        <v>31</v>
      </c>
      <c r="B98" s="129" t="s">
        <v>440</v>
      </c>
      <c r="C98" s="81">
        <v>4000</v>
      </c>
      <c r="D98" s="81">
        <f t="shared" si="82"/>
        <v>4000</v>
      </c>
      <c r="E98" s="76" t="s">
        <v>14</v>
      </c>
      <c r="F98" s="84" t="s">
        <v>447</v>
      </c>
      <c r="G98" s="84">
        <f t="shared" ref="G98" si="95">+D98</f>
        <v>4000</v>
      </c>
      <c r="H98" s="111" t="str">
        <f t="shared" ref="H98" si="96">+F98</f>
        <v>นายสนั่น พรมภักดิ์</v>
      </c>
      <c r="I98" s="111">
        <f t="shared" ref="I98" si="97">+D98</f>
        <v>4000</v>
      </c>
      <c r="J98" s="11" t="s">
        <v>12</v>
      </c>
      <c r="K98" s="12" t="s">
        <v>15</v>
      </c>
      <c r="L98" s="42" t="s">
        <v>448</v>
      </c>
    </row>
    <row r="99" spans="1:13" s="4" customFormat="1" ht="19.95" customHeight="1" x14ac:dyDescent="0.25">
      <c r="A99" s="94"/>
      <c r="B99" s="115"/>
      <c r="C99" s="82"/>
      <c r="D99" s="82"/>
      <c r="E99" s="77" t="s">
        <v>330</v>
      </c>
      <c r="F99" s="85"/>
      <c r="G99" s="85"/>
      <c r="H99" s="112"/>
      <c r="I99" s="112"/>
      <c r="J99" s="2" t="s">
        <v>13</v>
      </c>
      <c r="K99" s="3" t="s">
        <v>16</v>
      </c>
      <c r="L99" s="55">
        <v>244153</v>
      </c>
      <c r="M99" s="6"/>
    </row>
    <row r="100" spans="1:13" s="7" customFormat="1" ht="19.95" customHeight="1" x14ac:dyDescent="0.25">
      <c r="A100" s="95"/>
      <c r="B100" s="116"/>
      <c r="C100" s="83"/>
      <c r="D100" s="83"/>
      <c r="E100" s="78"/>
      <c r="F100" s="86"/>
      <c r="G100" s="86"/>
      <c r="H100" s="113"/>
      <c r="I100" s="113"/>
      <c r="J100" s="8"/>
      <c r="K100" s="9" t="s">
        <v>17</v>
      </c>
      <c r="L100" s="58">
        <v>244156</v>
      </c>
      <c r="M100" s="6"/>
    </row>
    <row r="101" spans="1:13" s="4" customFormat="1" ht="19.95" customHeight="1" x14ac:dyDescent="0.25">
      <c r="A101" s="93">
        <v>32</v>
      </c>
      <c r="B101" s="129" t="s">
        <v>449</v>
      </c>
      <c r="C101" s="81">
        <v>1000</v>
      </c>
      <c r="D101" s="81">
        <f t="shared" si="82"/>
        <v>1000</v>
      </c>
      <c r="E101" s="76" t="s">
        <v>14</v>
      </c>
      <c r="F101" s="84" t="s">
        <v>20</v>
      </c>
      <c r="G101" s="84">
        <f t="shared" ref="G101" si="98">+D101</f>
        <v>1000</v>
      </c>
      <c r="H101" s="111" t="str">
        <f t="shared" ref="H101" si="99">+F101</f>
        <v>ป้ายปานอิงค์เจ็ท</v>
      </c>
      <c r="I101" s="111">
        <f t="shared" ref="I101" si="100">+D101</f>
        <v>1000</v>
      </c>
      <c r="J101" s="11" t="s">
        <v>12</v>
      </c>
      <c r="K101" s="12" t="s">
        <v>15</v>
      </c>
      <c r="L101" s="42" t="s">
        <v>450</v>
      </c>
    </row>
    <row r="102" spans="1:13" s="4" customFormat="1" ht="19.95" customHeight="1" x14ac:dyDescent="0.25">
      <c r="A102" s="94"/>
      <c r="B102" s="115"/>
      <c r="C102" s="82"/>
      <c r="D102" s="82"/>
      <c r="E102" s="77" t="s">
        <v>330</v>
      </c>
      <c r="F102" s="85"/>
      <c r="G102" s="85"/>
      <c r="H102" s="112"/>
      <c r="I102" s="112"/>
      <c r="J102" s="2" t="s">
        <v>13</v>
      </c>
      <c r="K102" s="3" t="s">
        <v>16</v>
      </c>
      <c r="L102" s="55">
        <v>244162</v>
      </c>
      <c r="M102" s="6"/>
    </row>
    <row r="103" spans="1:13" s="7" customFormat="1" ht="19.95" customHeight="1" x14ac:dyDescent="0.25">
      <c r="A103" s="94"/>
      <c r="B103" s="115"/>
      <c r="C103" s="82"/>
      <c r="D103" s="82"/>
      <c r="E103" s="77"/>
      <c r="F103" s="85"/>
      <c r="G103" s="85"/>
      <c r="H103" s="112"/>
      <c r="I103" s="112"/>
      <c r="J103" s="2"/>
      <c r="K103" s="3" t="s">
        <v>17</v>
      </c>
      <c r="L103" s="55">
        <v>244165</v>
      </c>
      <c r="M103" s="6"/>
    </row>
    <row r="104" spans="1:13" s="71" customFormat="1" ht="19.95" customHeight="1" x14ac:dyDescent="0.25">
      <c r="A104" s="64">
        <v>32</v>
      </c>
      <c r="B104" s="65" t="s">
        <v>545</v>
      </c>
      <c r="C104" s="74">
        <f>SUM(C8:C103)</f>
        <v>1284160.67</v>
      </c>
      <c r="D104" s="73"/>
      <c r="E104" s="67"/>
      <c r="F104" s="68"/>
      <c r="G104" s="68"/>
      <c r="H104" s="68"/>
      <c r="I104" s="68"/>
      <c r="J104" s="68"/>
      <c r="K104" s="68"/>
      <c r="L104" s="69"/>
      <c r="M104" s="70"/>
    </row>
  </sheetData>
  <mergeCells count="264">
    <mergeCell ref="H101:H103"/>
    <mergeCell ref="I101:I103"/>
    <mergeCell ref="A101:A103"/>
    <mergeCell ref="B101:B103"/>
    <mergeCell ref="C101:C103"/>
    <mergeCell ref="D101:D103"/>
    <mergeCell ref="F101:F103"/>
    <mergeCell ref="G101:G103"/>
    <mergeCell ref="H95:H97"/>
    <mergeCell ref="I95:I97"/>
    <mergeCell ref="A98:A100"/>
    <mergeCell ref="B98:B100"/>
    <mergeCell ref="C98:C100"/>
    <mergeCell ref="D98:D100"/>
    <mergeCell ref="F98:F100"/>
    <mergeCell ref="G98:G100"/>
    <mergeCell ref="H98:H100"/>
    <mergeCell ref="I98:I100"/>
    <mergeCell ref="A95:A97"/>
    <mergeCell ref="B95:B97"/>
    <mergeCell ref="C95:C97"/>
    <mergeCell ref="D95:D97"/>
    <mergeCell ref="F95:F97"/>
    <mergeCell ref="G95:G97"/>
    <mergeCell ref="H89:H91"/>
    <mergeCell ref="I89:I91"/>
    <mergeCell ref="A92:A94"/>
    <mergeCell ref="B92:B94"/>
    <mergeCell ref="C92:C94"/>
    <mergeCell ref="D92:D94"/>
    <mergeCell ref="F92:F94"/>
    <mergeCell ref="G92:G94"/>
    <mergeCell ref="H92:H94"/>
    <mergeCell ref="I92:I94"/>
    <mergeCell ref="A89:A91"/>
    <mergeCell ref="B89:B91"/>
    <mergeCell ref="C89:C91"/>
    <mergeCell ref="D89:D91"/>
    <mergeCell ref="F89:F91"/>
    <mergeCell ref="G89:G91"/>
    <mergeCell ref="H83:H85"/>
    <mergeCell ref="I83:I85"/>
    <mergeCell ref="A86:A88"/>
    <mergeCell ref="B86:B88"/>
    <mergeCell ref="C86:C88"/>
    <mergeCell ref="D86:D88"/>
    <mergeCell ref="F86:F88"/>
    <mergeCell ref="G86:G88"/>
    <mergeCell ref="H86:H88"/>
    <mergeCell ref="I86:I88"/>
    <mergeCell ref="A83:A85"/>
    <mergeCell ref="B83:B85"/>
    <mergeCell ref="C83:C85"/>
    <mergeCell ref="D83:D85"/>
    <mergeCell ref="F83:F85"/>
    <mergeCell ref="G83:G85"/>
    <mergeCell ref="H77:H79"/>
    <mergeCell ref="I77:I79"/>
    <mergeCell ref="A80:A82"/>
    <mergeCell ref="B80:B82"/>
    <mergeCell ref="C80:C82"/>
    <mergeCell ref="D80:D82"/>
    <mergeCell ref="F80:F82"/>
    <mergeCell ref="G80:G82"/>
    <mergeCell ref="H80:H82"/>
    <mergeCell ref="I80:I82"/>
    <mergeCell ref="A77:A79"/>
    <mergeCell ref="B77:B79"/>
    <mergeCell ref="C77:C79"/>
    <mergeCell ref="D77:D79"/>
    <mergeCell ref="F77:F79"/>
    <mergeCell ref="G77:G79"/>
    <mergeCell ref="H71:H73"/>
    <mergeCell ref="I71:I73"/>
    <mergeCell ref="A74:A76"/>
    <mergeCell ref="B74:B76"/>
    <mergeCell ref="C74:C76"/>
    <mergeCell ref="D74:D76"/>
    <mergeCell ref="F74:F76"/>
    <mergeCell ref="G74:G76"/>
    <mergeCell ref="H74:H76"/>
    <mergeCell ref="I74:I76"/>
    <mergeCell ref="A71:A73"/>
    <mergeCell ref="B71:B73"/>
    <mergeCell ref="C71:C73"/>
    <mergeCell ref="D71:D73"/>
    <mergeCell ref="F71:F73"/>
    <mergeCell ref="G71:G73"/>
    <mergeCell ref="H65:H67"/>
    <mergeCell ref="I65:I67"/>
    <mergeCell ref="A68:A70"/>
    <mergeCell ref="B68:B70"/>
    <mergeCell ref="C68:C70"/>
    <mergeCell ref="D68:D70"/>
    <mergeCell ref="F68:F70"/>
    <mergeCell ref="G68:G70"/>
    <mergeCell ref="H68:H70"/>
    <mergeCell ref="I68:I70"/>
    <mergeCell ref="A65:A67"/>
    <mergeCell ref="B65:B67"/>
    <mergeCell ref="C65:C67"/>
    <mergeCell ref="D65:D67"/>
    <mergeCell ref="F65:F67"/>
    <mergeCell ref="G65:G67"/>
    <mergeCell ref="H59:H61"/>
    <mergeCell ref="I59:I61"/>
    <mergeCell ref="A62:A64"/>
    <mergeCell ref="B62:B64"/>
    <mergeCell ref="C62:C64"/>
    <mergeCell ref="D62:D64"/>
    <mergeCell ref="F62:F64"/>
    <mergeCell ref="G62:G64"/>
    <mergeCell ref="H62:H64"/>
    <mergeCell ref="I62:I64"/>
    <mergeCell ref="A59:A61"/>
    <mergeCell ref="B59:B61"/>
    <mergeCell ref="C59:C61"/>
    <mergeCell ref="D59:D61"/>
    <mergeCell ref="F59:F61"/>
    <mergeCell ref="G59:G61"/>
    <mergeCell ref="H53:H55"/>
    <mergeCell ref="I53:I55"/>
    <mergeCell ref="A56:A58"/>
    <mergeCell ref="B56:B58"/>
    <mergeCell ref="C56:C58"/>
    <mergeCell ref="D56:D58"/>
    <mergeCell ref="F56:F58"/>
    <mergeCell ref="G56:G58"/>
    <mergeCell ref="H56:H58"/>
    <mergeCell ref="I56:I58"/>
    <mergeCell ref="A53:A55"/>
    <mergeCell ref="B53:B55"/>
    <mergeCell ref="C53:C55"/>
    <mergeCell ref="D53:D55"/>
    <mergeCell ref="F53:F55"/>
    <mergeCell ref="G53:G55"/>
    <mergeCell ref="H47:H49"/>
    <mergeCell ref="I47:I49"/>
    <mergeCell ref="A50:A52"/>
    <mergeCell ref="B50:B52"/>
    <mergeCell ref="C50:C52"/>
    <mergeCell ref="D50:D52"/>
    <mergeCell ref="F50:F52"/>
    <mergeCell ref="G50:G52"/>
    <mergeCell ref="H50:H52"/>
    <mergeCell ref="I50:I52"/>
    <mergeCell ref="A47:A49"/>
    <mergeCell ref="B47:B49"/>
    <mergeCell ref="C47:C49"/>
    <mergeCell ref="D47:D49"/>
    <mergeCell ref="F47:F49"/>
    <mergeCell ref="G47:G49"/>
    <mergeCell ref="H41:H43"/>
    <mergeCell ref="I41:I43"/>
    <mergeCell ref="A44:A46"/>
    <mergeCell ref="B44:B46"/>
    <mergeCell ref="C44:C46"/>
    <mergeCell ref="D44:D46"/>
    <mergeCell ref="F44:F46"/>
    <mergeCell ref="G44:G46"/>
    <mergeCell ref="H44:H46"/>
    <mergeCell ref="I44:I46"/>
    <mergeCell ref="A41:A43"/>
    <mergeCell ref="B41:B43"/>
    <mergeCell ref="C41:C43"/>
    <mergeCell ref="D41:D43"/>
    <mergeCell ref="F41:F43"/>
    <mergeCell ref="G41:G43"/>
    <mergeCell ref="H35:H37"/>
    <mergeCell ref="I35:I37"/>
    <mergeCell ref="A38:A40"/>
    <mergeCell ref="B38:B40"/>
    <mergeCell ref="C38:C40"/>
    <mergeCell ref="D38:D40"/>
    <mergeCell ref="F38:F40"/>
    <mergeCell ref="G38:G40"/>
    <mergeCell ref="H38:H40"/>
    <mergeCell ref="I38:I40"/>
    <mergeCell ref="A35:A37"/>
    <mergeCell ref="B35:B37"/>
    <mergeCell ref="C35:C37"/>
    <mergeCell ref="D35:D37"/>
    <mergeCell ref="F35:F37"/>
    <mergeCell ref="G35:G37"/>
    <mergeCell ref="H29:H31"/>
    <mergeCell ref="I29:I31"/>
    <mergeCell ref="A32:A34"/>
    <mergeCell ref="B32:B34"/>
    <mergeCell ref="C32:C34"/>
    <mergeCell ref="D32:D34"/>
    <mergeCell ref="F32:F34"/>
    <mergeCell ref="G32:G34"/>
    <mergeCell ref="H32:H34"/>
    <mergeCell ref="I32:I34"/>
    <mergeCell ref="A29:A31"/>
    <mergeCell ref="B29:B31"/>
    <mergeCell ref="C29:C31"/>
    <mergeCell ref="D29:D31"/>
    <mergeCell ref="F29:F31"/>
    <mergeCell ref="G29:G31"/>
    <mergeCell ref="H23:H25"/>
    <mergeCell ref="I23:I25"/>
    <mergeCell ref="A26:A28"/>
    <mergeCell ref="B26:B28"/>
    <mergeCell ref="C26:C28"/>
    <mergeCell ref="D26:D28"/>
    <mergeCell ref="F26:F28"/>
    <mergeCell ref="G26:G28"/>
    <mergeCell ref="H26:H28"/>
    <mergeCell ref="I26:I28"/>
    <mergeCell ref="A23:A25"/>
    <mergeCell ref="B23:B25"/>
    <mergeCell ref="C23:C25"/>
    <mergeCell ref="D23:D25"/>
    <mergeCell ref="F23:F25"/>
    <mergeCell ref="G23:G25"/>
    <mergeCell ref="H17:H19"/>
    <mergeCell ref="I17:I19"/>
    <mergeCell ref="A20:A22"/>
    <mergeCell ref="B20:B22"/>
    <mergeCell ref="C20:C22"/>
    <mergeCell ref="D20:D22"/>
    <mergeCell ref="F20:F22"/>
    <mergeCell ref="G20:G22"/>
    <mergeCell ref="H20:H22"/>
    <mergeCell ref="I20:I22"/>
    <mergeCell ref="A17:A19"/>
    <mergeCell ref="B17:B19"/>
    <mergeCell ref="C17:C19"/>
    <mergeCell ref="D17:D19"/>
    <mergeCell ref="F17:F19"/>
    <mergeCell ref="G17:G19"/>
    <mergeCell ref="H11:H13"/>
    <mergeCell ref="I11:I13"/>
    <mergeCell ref="A14:A16"/>
    <mergeCell ref="B14:B16"/>
    <mergeCell ref="C14:C16"/>
    <mergeCell ref="D14:D16"/>
    <mergeCell ref="F14:F16"/>
    <mergeCell ref="G14:G16"/>
    <mergeCell ref="H14:H16"/>
    <mergeCell ref="I14:I16"/>
    <mergeCell ref="A11:A13"/>
    <mergeCell ref="B11:B13"/>
    <mergeCell ref="C11:C13"/>
    <mergeCell ref="D11:D13"/>
    <mergeCell ref="F11:F13"/>
    <mergeCell ref="G11:G13"/>
    <mergeCell ref="A8:A10"/>
    <mergeCell ref="B8:B10"/>
    <mergeCell ref="C8:C10"/>
    <mergeCell ref="D8:D10"/>
    <mergeCell ref="F8:F10"/>
    <mergeCell ref="G8:G10"/>
    <mergeCell ref="H8:H10"/>
    <mergeCell ref="I8:I10"/>
    <mergeCell ref="H5:I7"/>
    <mergeCell ref="J5:J7"/>
    <mergeCell ref="A5:A7"/>
    <mergeCell ref="B5:B7"/>
    <mergeCell ref="C5:C6"/>
    <mergeCell ref="D5:D6"/>
    <mergeCell ref="E5:E7"/>
    <mergeCell ref="F5:G7"/>
  </mergeCells>
  <pageMargins left="0" right="0" top="0" bottom="0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24</vt:i4>
      </vt:variant>
    </vt:vector>
  </HeadingPairs>
  <TitlesOfParts>
    <vt:vector size="36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ก.ค.68!Print_Area</vt:lpstr>
      <vt:lpstr>ก.พ.68!Print_Area</vt:lpstr>
      <vt:lpstr>ก.ย.68!Print_Area</vt:lpstr>
      <vt:lpstr>ต.ค.67!Print_Area</vt:lpstr>
      <vt:lpstr>ธ.ค.67!Print_Area</vt:lpstr>
      <vt:lpstr>พ.ค.68!Print_Area</vt:lpstr>
      <vt:lpstr>พ.ย.67!Print_Area</vt:lpstr>
      <vt:lpstr>ม.ค.68!Print_Area</vt:lpstr>
      <vt:lpstr>มิ.ย.68!Print_Area</vt:lpstr>
      <vt:lpstr>มี.ค.68!Print_Area</vt:lpstr>
      <vt:lpstr>เม.ย.68!Print_Area</vt:lpstr>
      <vt:lpstr>ส.ค.68!Print_Area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>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amazing</dc:creator>
  <cp:lastModifiedBy>MaterANT</cp:lastModifiedBy>
  <cp:lastPrinted>2026-06-08T08:04:48Z</cp:lastPrinted>
  <dcterms:created xsi:type="dcterms:W3CDTF">2015-06-24T08:30:22Z</dcterms:created>
  <dcterms:modified xsi:type="dcterms:W3CDTF">2026-06-29T10:59:59Z</dcterms:modified>
</cp:coreProperties>
</file>