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8" windowWidth="19416" windowHeight="8136" activeTab="5"/>
  </bookViews>
  <sheets>
    <sheet name="ต.ค.68" sheetId="45" r:id="rId1"/>
    <sheet name="พ.ย.68" sheetId="46" r:id="rId2"/>
    <sheet name="ธ.ค.68" sheetId="47" r:id="rId3"/>
    <sheet name="ม.ค.69" sheetId="48" r:id="rId4"/>
    <sheet name="ก.พ.69" sheetId="49" r:id="rId5"/>
    <sheet name="มี.ค.69" sheetId="50" r:id="rId6"/>
  </sheets>
  <definedNames>
    <definedName name="_xlnm.Print_Titles" localSheetId="4">ก.พ.69!$5:$7</definedName>
    <definedName name="_xlnm.Print_Titles" localSheetId="0">ต.ค.68!$5:$7</definedName>
    <definedName name="_xlnm.Print_Titles" localSheetId="2">ธ.ค.68!$5:$7</definedName>
    <definedName name="_xlnm.Print_Titles" localSheetId="1">พ.ย.68!$5:$7</definedName>
    <definedName name="_xlnm.Print_Titles" localSheetId="3">ม.ค.69!$5:$7</definedName>
    <definedName name="_xlnm.Print_Titles" localSheetId="5">มี.ค.69!$5:$7</definedName>
  </definedNames>
  <calcPr calcId="144525"/>
</workbook>
</file>

<file path=xl/calcChain.xml><?xml version="1.0" encoding="utf-8"?>
<calcChain xmlns="http://schemas.openxmlformats.org/spreadsheetml/2006/main">
  <c r="H11" i="50" l="1"/>
  <c r="H14" i="50"/>
  <c r="H20" i="50"/>
  <c r="H35" i="50"/>
  <c r="H17" i="50"/>
  <c r="G20" i="50"/>
  <c r="G23" i="50"/>
  <c r="H23" i="50"/>
  <c r="I26" i="50"/>
  <c r="G26" i="50"/>
  <c r="H26" i="50"/>
  <c r="I29" i="50"/>
  <c r="H29" i="50"/>
  <c r="I32" i="50"/>
  <c r="H32" i="50"/>
  <c r="G11" i="50"/>
  <c r="H8" i="50"/>
  <c r="I8" i="50"/>
  <c r="H11" i="49"/>
  <c r="D11" i="49"/>
  <c r="I11" i="49" s="1"/>
  <c r="H8" i="49"/>
  <c r="D8" i="49"/>
  <c r="I8" i="49" s="1"/>
  <c r="H14" i="48"/>
  <c r="D11" i="48"/>
  <c r="G11" i="48" s="1"/>
  <c r="D14" i="48"/>
  <c r="I14" i="48" s="1"/>
  <c r="H11" i="48"/>
  <c r="H8" i="48"/>
  <c r="D8" i="48"/>
  <c r="I8" i="48" s="1"/>
  <c r="H14" i="47"/>
  <c r="H17" i="47"/>
  <c r="H20" i="47"/>
  <c r="H29" i="47"/>
  <c r="D17" i="47"/>
  <c r="I17" i="47" s="1"/>
  <c r="D20" i="47"/>
  <c r="D32" i="47"/>
  <c r="D8" i="47"/>
  <c r="I8" i="47" s="1"/>
  <c r="H32" i="47"/>
  <c r="D29" i="47"/>
  <c r="G29" i="47" s="1"/>
  <c r="H26" i="47"/>
  <c r="D26" i="47"/>
  <c r="I26" i="47" s="1"/>
  <c r="H23" i="47"/>
  <c r="D23" i="47"/>
  <c r="G23" i="47" s="1"/>
  <c r="D14" i="47"/>
  <c r="G14" i="47" s="1"/>
  <c r="H11" i="47"/>
  <c r="D11" i="47"/>
  <c r="I11" i="47" s="1"/>
  <c r="H8" i="47"/>
  <c r="H17" i="46"/>
  <c r="H20" i="46"/>
  <c r="H8" i="46"/>
  <c r="D14" i="46"/>
  <c r="G14" i="46" s="1"/>
  <c r="D17" i="46"/>
  <c r="I17" i="46" s="1"/>
  <c r="D26" i="46"/>
  <c r="I26" i="46" s="1"/>
  <c r="D8" i="46"/>
  <c r="I8" i="46" s="1"/>
  <c r="H26" i="46"/>
  <c r="H23" i="46"/>
  <c r="D23" i="46"/>
  <c r="G23" i="46" s="1"/>
  <c r="H14" i="46"/>
  <c r="H11" i="46"/>
  <c r="D11" i="46"/>
  <c r="I11" i="46" s="1"/>
  <c r="H14" i="45"/>
  <c r="H17" i="45"/>
  <c r="H20" i="45"/>
  <c r="H26" i="45"/>
  <c r="H8" i="45"/>
  <c r="D26" i="45"/>
  <c r="I26" i="45" s="1"/>
  <c r="D29" i="45"/>
  <c r="G29" i="45" s="1"/>
  <c r="D11" i="45"/>
  <c r="I11" i="45" s="1"/>
  <c r="D14" i="45"/>
  <c r="D17" i="45"/>
  <c r="I17" i="45" s="1"/>
  <c r="D20" i="45"/>
  <c r="I20" i="45" s="1"/>
  <c r="D23" i="45"/>
  <c r="I23" i="45" s="1"/>
  <c r="D8" i="45"/>
  <c r="G8" i="45" s="1"/>
  <c r="H29" i="45"/>
  <c r="H23" i="45"/>
  <c r="G23" i="45"/>
  <c r="G20" i="45"/>
  <c r="I14" i="45"/>
  <c r="G14" i="45"/>
  <c r="H11" i="45"/>
  <c r="G32" i="50" l="1"/>
  <c r="I35" i="50"/>
  <c r="G35" i="50"/>
  <c r="G17" i="50"/>
  <c r="I17" i="50"/>
  <c r="G14" i="50"/>
  <c r="I14" i="50"/>
  <c r="I20" i="50"/>
  <c r="G29" i="50"/>
  <c r="G8" i="50"/>
  <c r="I23" i="50"/>
  <c r="I11" i="50"/>
  <c r="G11" i="49"/>
  <c r="G8" i="49"/>
  <c r="G8" i="48"/>
  <c r="I11" i="48"/>
  <c r="G14" i="48"/>
  <c r="G20" i="47"/>
  <c r="I20" i="47"/>
  <c r="G32" i="47"/>
  <c r="I32" i="47"/>
  <c r="I29" i="47"/>
  <c r="I14" i="47"/>
  <c r="G11" i="47"/>
  <c r="I23" i="47"/>
  <c r="G8" i="47"/>
  <c r="G17" i="47"/>
  <c r="G26" i="47"/>
  <c r="D20" i="46"/>
  <c r="I20" i="46" s="1"/>
  <c r="I14" i="46"/>
  <c r="I23" i="46"/>
  <c r="G11" i="46"/>
  <c r="G20" i="46"/>
  <c r="G8" i="46"/>
  <c r="G17" i="46"/>
  <c r="G26" i="46"/>
  <c r="I8" i="45"/>
  <c r="G11" i="45"/>
  <c r="G26" i="45"/>
  <c r="I29" i="45"/>
  <c r="G17" i="45"/>
</calcChain>
</file>

<file path=xl/sharedStrings.xml><?xml version="1.0" encoding="utf-8"?>
<sst xmlns="http://schemas.openxmlformats.org/spreadsheetml/2006/main" count="493" uniqueCount="128">
  <si>
    <t>แบบ สขร.1</t>
  </si>
  <si>
    <t>องค์การบริหารส่วนตำบลหนองผือ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</si>
  <si>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</si>
  <si>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</si>
  <si>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</si>
  <si>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</si>
  <si>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</si>
  <si>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</si>
  <si>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</si>
  <si>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</t>
  </si>
  <si>
    <t>หรือจ้าง</t>
  </si>
  <si>
    <t>(บาท)</t>
  </si>
  <si>
    <t>เสนอราคาต่ำสุด</t>
  </si>
  <si>
    <t>สะดวก บริการรวดเร็ว</t>
  </si>
  <si>
    <t>ตกลงจ้าง</t>
  </si>
  <si>
    <t xml:space="preserve">เลขที่ </t>
  </si>
  <si>
    <t xml:space="preserve">ลงวันที่ </t>
  </si>
  <si>
    <t>สิ้นสุดวันที่</t>
  </si>
  <si>
    <t xml:space="preserve">สรุปผลการดำเนินการจัดซื้อจัดจ้างในรอบเดือน </t>
  </si>
  <si>
    <t>สลัดการช่าง</t>
  </si>
  <si>
    <t>อั้งเซอร์วิส</t>
  </si>
  <si>
    <t>จ้างเหมาซ่อมแซมรถยนต์ส่วนกลาง หมายเลขทะเบียน กข3491</t>
  </si>
  <si>
    <t>พี เจ การค้า</t>
  </si>
  <si>
    <t>วันที่ 31 ตุลาคม 2568</t>
  </si>
  <si>
    <t>จัดซื้อวัสดุเชื้อเพลิง (กองคลัง)</t>
  </si>
  <si>
    <t>ตกลงซื้อ</t>
  </si>
  <si>
    <t>มิ่งแก้วบริการ</t>
  </si>
  <si>
    <t>1/2569</t>
  </si>
  <si>
    <t>จัดซื้อน้ำดื่มสะอาด</t>
  </si>
  <si>
    <t>น้องภูหลวง น้ำดื่มตรา 3 พี</t>
  </si>
  <si>
    <t>2/2569</t>
  </si>
  <si>
    <t>จัดซื้อวัสดุเชื้อเพลิง (กองช่าง)</t>
  </si>
  <si>
    <t>3/2569</t>
  </si>
  <si>
    <t>จัดซื้อวัสดุเชื้อเพลิง (สำนักปลัด)</t>
  </si>
  <si>
    <t>4/2569</t>
  </si>
  <si>
    <t>จัดซื้อวัสดุเชื้อเพลิง (เกษตร)</t>
  </si>
  <si>
    <t>5/2569</t>
  </si>
  <si>
    <t>จ้างเหมาบริการเช่าพื้นที่เว็บไซต์</t>
  </si>
  <si>
    <t>ทีเอส คอมพิวเตอร์</t>
  </si>
  <si>
    <t>6/2569</t>
  </si>
  <si>
    <t>โครงการปรับปรุงบ่อขยะ</t>
  </si>
  <si>
    <t>ร้านณัฐติยาพาณิชย์</t>
  </si>
  <si>
    <t>7/2569</t>
  </si>
  <si>
    <t>จัดซื้ออาหารเสริม (นม) ประจำเดือน พฤศจิกายน 2568</t>
  </si>
  <si>
    <t>บริษัท ภูมอมิลค์ จำกัด</t>
  </si>
  <si>
    <t>8/2569</t>
  </si>
  <si>
    <t>วันที่ 30 พฤศจิกายน 2568</t>
  </si>
  <si>
    <t>จ้างเหมาจัดสถานที่ท่าลอยกระทง โครงการสืบสานประเพณีลอยกระทง ประจำปี 2568</t>
  </si>
  <si>
    <t>9/2569</t>
  </si>
  <si>
    <t>จัดซื้อวัสดุสำนักงาน</t>
  </si>
  <si>
    <t>หจก.ไฮตรอน</t>
  </si>
  <si>
    <t>11/2569</t>
  </si>
  <si>
    <t>จัดซื้อผ้าต่วนขาว-ดำ</t>
  </si>
  <si>
    <t>16/2569</t>
  </si>
  <si>
    <t>22/2569</t>
  </si>
  <si>
    <t>23/2569</t>
  </si>
  <si>
    <t>24/2569</t>
  </si>
  <si>
    <t>จัดซื้ออาหารเสริม (นม) ประจำเดือน ธันวาคม 2568</t>
  </si>
  <si>
    <t>26/2569</t>
  </si>
  <si>
    <t>วันที่ 31 ธันวาคม 2568</t>
  </si>
  <si>
    <t xml:space="preserve">จ้างโครงการฝึกอบรมและศึกษาดูงานนำประชาชนเข้ากราบถวายบังคมพระบรมศพ สมเด็จพระนางเจ้าสิริกิติ์ พระบรมราชินีนาถ </t>
  </si>
  <si>
    <t>นายพลวัฒน์ แก้วอุ่น</t>
  </si>
  <si>
    <t>28/2569</t>
  </si>
  <si>
    <t>จัดซื้อแบบพิมพ์การเลือกตั้งนายกและสมาชิกอบต.หนองผือ</t>
  </si>
  <si>
    <t>โรงพิมพ์อาสารักษาดินแดน กรมการปกครอง</t>
  </si>
  <si>
    <t>29/2569</t>
  </si>
  <si>
    <t>จัดซื้อวัสดุและอุปกรณ์เลือกตั้งนายกและสมาชิกอบต.หนองผือ</t>
  </si>
  <si>
    <t>หจก.จ.เจริญวัสดุ</t>
  </si>
  <si>
    <t>31/2569</t>
  </si>
  <si>
    <t>จัดซื้อกระดานไม้อัดเลือกตั้งนายกและสมาชิกอบต.หนองผือ</t>
  </si>
  <si>
    <t>ร้านชัยพาณิชย์</t>
  </si>
  <si>
    <t>33/2569</t>
  </si>
  <si>
    <t>จัดซื้อวัสดุคอมพิวเตอร์</t>
  </si>
  <si>
    <t>34/2569</t>
  </si>
  <si>
    <t>39/2569</t>
  </si>
  <si>
    <t>จัดซื้อคู่มือ แบบพิมพ์ แบบขีดคะแนนเลือกตั้งนายกและสมาชิกอบต.หนองผือ</t>
  </si>
  <si>
    <t>ธรรมดามีเดีย</t>
  </si>
  <si>
    <t>40/2569</t>
  </si>
  <si>
    <t>จัดซื้อบัตรเลือกตั้ง บัตรตัวอย่าง บัตรทาบผู้พิการเลือกตั้งนายกและสมาชิกอบต.หนองผือ</t>
  </si>
  <si>
    <t>43/2569</t>
  </si>
  <si>
    <t>จัดซื้ออาหารเสริม (นม) ประจำเดือน มกราคม 2569</t>
  </si>
  <si>
    <t>44/2569</t>
  </si>
  <si>
    <t>วันที่ 31 มกราคม 2569</t>
  </si>
  <si>
    <t>จ้างทำป้ายแจ้ง ประกาศ ประชาสัมพันธ์การเลือกตั้งสมาชิกและนายกองค์การบริหารส่วนตำบลหนองผือ</t>
  </si>
  <si>
    <t>ป้ายปานอิงค์เจ็ท</t>
  </si>
  <si>
    <t>45/2569</t>
  </si>
  <si>
    <t>จ้างทำป้ายผลการรวมคะแนนการเลือกตั้งสมาชิกและนายกองค์การบริหารส่วนตำบลหนองผือ</t>
  </si>
  <si>
    <t>เค.ที.เอ็น.กราฟิก</t>
  </si>
  <si>
    <t>46/2569</t>
  </si>
  <si>
    <t>จัดซื้ออาหารเสริม (นม) ประจำเดือน กุมภาพันธ์ 2569</t>
  </si>
  <si>
    <t>50/2569</t>
  </si>
  <si>
    <t>วันที่ 28 กุมภาพันธ์ 2569</t>
  </si>
  <si>
    <t>จ้างเหมาซ่อมแซมรถบรรทุกขยะแบบอัดท้าย ทะเบียน 81-8606 เลย</t>
  </si>
  <si>
    <t>ท่าลี่ยางยนต์</t>
  </si>
  <si>
    <t>54/2569</t>
  </si>
  <si>
    <t>จัดซื้ออาหารเสริม (นม) ประจำเดือน มีนาคม 2569</t>
  </si>
  <si>
    <t>56/2569</t>
  </si>
  <si>
    <t>วันที่ 31 มีนาคม 2569</t>
  </si>
  <si>
    <t>จัดซื้อวัสดุสำนักงาน (ตรวจสอบภายใน)</t>
  </si>
  <si>
    <t>57/2569</t>
  </si>
  <si>
    <t>ปรับปรุงซ่อมแซมถนนคอนกรีตเสริมเหล็ก ด้วยการปูผิวยางแอสฟัลท์ติก สายบ้านเมี่ยง-น้ำแคม ลย.ถ90-012 บ้านเมี่ยง หมู่ที่ 5</t>
  </si>
  <si>
    <t>หจก.อุดรสุภศิริ</t>
  </si>
  <si>
    <t>59/2569</t>
  </si>
  <si>
    <t>จัดซื้อวัคซีนป้องกันโรคพิษสุนัขบ้า</t>
  </si>
  <si>
    <t>ศิริศักดิ์ซัพพลาย</t>
  </si>
  <si>
    <t>60/2569</t>
  </si>
  <si>
    <t>จ้างเหมาสำรวจและขึ้นทะเบียนสุนัขและแมว รอบที่ 1</t>
  </si>
  <si>
    <t>นางระยอง ขวัญโทน</t>
  </si>
  <si>
    <t>61/2569</t>
  </si>
  <si>
    <t>จัดซื้อวัสดุไฟฟ้า (กองช่าง)</t>
  </si>
  <si>
    <t>เอ็ม.ซี.การไฟฟ้า</t>
  </si>
  <si>
    <t>63/2569</t>
  </si>
  <si>
    <t>จ้างเหมาตกแต่งสถานที่ โครงการกิจกรรมแสดงผลงานทางการศึกษา (บัณฑิตน้อย) ประจำปี 2569</t>
  </si>
  <si>
    <t>นายณัฐเวดดิ้งดีไซน์</t>
  </si>
  <si>
    <t>67/2569</t>
  </si>
  <si>
    <t>โครงการปรับปรุงซ่อมแซมถนนเพื่อการเกษตร สาย 3 ซ้ง บ้านเมี่ยง หมู่ 8</t>
  </si>
  <si>
    <t>68/2569</t>
  </si>
  <si>
    <t>จัดซื้อวัสดุสำนักงาน (กองคลัง)</t>
  </si>
  <si>
    <t>69/2569</t>
  </si>
  <si>
    <t>จัดซื้อวัสดุอุปกรณ์โครงการจัดเก็บภาษีและค่าธรรมเนียมขยะมูลฝอย ประจำปี 2569</t>
  </si>
  <si>
    <t>70/2569</t>
  </si>
  <si>
    <t>จัดซื้ออาหารเสริม (นม) ประจำเดือน เมษายน 2569 (ปิดเทอม)</t>
  </si>
  <si>
    <t>71/2569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</si>
  <si>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</si>
  <si>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</si>
  <si>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เฉพาะเจาะจง</t>
  </si>
  <si>
    <t>ประกวดราคา</t>
  </si>
  <si>
    <t>e-bidding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</si>
</sst>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d\-mmmm\-yyyy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43" fontId="4" fillId="0" borderId="11" xfId="1" applyFont="1" applyBorder="1" applyAlignment="1">
      <alignment horizontal="center" vertical="center"/>
    </xf>
    <xf numFmtId="43" fontId="5" fillId="0" borderId="7" xfId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43" fontId="5" fillId="0" borderId="8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3" fontId="5" fillId="0" borderId="6" xfId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0" fontId="6" fillId="0" borderId="0" xfId="0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6" fillId="0" borderId="0" xfId="1" applyFont="1" applyAlignment="1">
      <alignment vertical="center"/>
    </xf>
    <xf numFmtId="0" fontId="3" fillId="0" borderId="0" xfId="0" applyFont="1" applyBorder="1" applyAlignment="1">
      <alignment vertical="center"/>
    </xf>
    <xf numFmtId="187" fontId="6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43" fontId="3" fillId="0" borderId="0" xfId="1" applyFont="1" applyAlignment="1">
      <alignment horizontal="centerContinuous" vertical="center"/>
    </xf>
    <xf numFmtId="43" fontId="6" fillId="0" borderId="0" xfId="1" applyFont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187" fontId="3" fillId="0" borderId="0" xfId="0" applyNumberFormat="1" applyFont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187" fontId="4" fillId="0" borderId="9" xfId="0" applyNumberFormat="1" applyFont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Continuous" vertical="center"/>
    </xf>
    <xf numFmtId="187" fontId="4" fillId="0" borderId="10" xfId="0" applyNumberFormat="1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187" fontId="4" fillId="0" borderId="11" xfId="0" applyNumberFormat="1" applyFont="1" applyBorder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43" fontId="4" fillId="0" borderId="0" xfId="1" applyFont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87" fontId="4" fillId="0" borderId="9" xfId="0" quotePrefix="1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87" fontId="4" fillId="0" borderId="10" xfId="0" quotePrefix="1" applyNumberFormat="1" applyFont="1" applyBorder="1" applyAlignment="1">
      <alignment horizontal="left" vertical="center"/>
    </xf>
    <xf numFmtId="187" fontId="4" fillId="0" borderId="11" xfId="0" quotePrefix="1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43" fontId="5" fillId="0" borderId="8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43" fontId="4" fillId="0" borderId="6" xfId="1" applyFont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 wrapText="1"/>
    </xf>
    <xf numFmtId="43" fontId="5" fillId="0" borderId="7" xfId="1" applyFont="1" applyBorder="1" applyAlignment="1">
      <alignment horizontal="center" vertical="center" wrapText="1"/>
    </xf>
    <xf numFmtId="43" fontId="5" fillId="0" borderId="8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  <xf numFmtId="43" fontId="4" fillId="0" borderId="7" xfId="1" applyFont="1" applyBorder="1" applyAlignment="1">
      <alignment horizontal="center" vertical="center" wrapText="1"/>
    </xf>
    <xf numFmtId="43" fontId="4" fillId="0" borderId="8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43" fontId="4" fillId="0" borderId="9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10" xfId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43" fontId="4" fillId="0" borderId="11" xfId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A32" sqref="A32:XFD32"/>
    </sheetView>
  </sheetViews>
  <sheetFormatPr defaultColWidth="9" defaultRowHeight="20.100000000000001" customHeight="1" x14ac:dyDescent="0.25"/>
  <cols>
    <col min="1" max="1" width="4.59765625" style="32" customWidth="1"/>
    <col min="2" max="2" width="24.3984375" style="33" customWidth="1"/>
    <col min="3" max="4" width="10.69921875" style="34" customWidth="1"/>
    <col min="5" max="5" width="9.69921875" style="27" customWidth="1"/>
    <col min="6" max="6" width="9.69921875" style="35" customWidth="1"/>
    <col min="7" max="7" width="10.69921875" style="35" customWidth="1"/>
    <col min="8" max="8" width="9.69921875" style="32" customWidth="1"/>
    <col min="9" max="9" width="10.69921875" style="32" customWidth="1"/>
    <col min="10" max="10" width="14.09765625" style="36" customWidth="1"/>
    <col min="11" max="11" width="7.09765625" style="37" customWidth="1"/>
    <col min="12" max="12" width="14.69921875" style="38" customWidth="1"/>
    <col min="13" max="13" width="9" style="39"/>
    <col min="14" max="16384" width="9" style="33"/>
  </cols>
  <sheetData>
    <row r="1" spans="1:13" s="10" customFormat="1" ht="19.95" customHeight="1" x14ac:dyDescent="0.25">
      <c r="C1" s="11"/>
      <c r="D1" s="11"/>
      <c r="E1" s="12"/>
      <c r="F1" s="13"/>
      <c r="G1" s="13"/>
      <c r="H1" s="14"/>
      <c r="I1" s="14"/>
      <c r="J1" s="15"/>
      <c r="K1" s="16"/>
      <c r="L1" s="17" t="s">
        <v>0</v>
      </c>
      <c r="M1" s="18"/>
    </row>
    <row r="2" spans="1:13" s="10" customFormat="1" ht="19.95" customHeight="1" x14ac:dyDescent="0.25">
      <c r="A2" s="19" t="s">
        <v>18</v>
      </c>
      <c r="B2" s="20"/>
      <c r="C2" s="21"/>
      <c r="D2" s="21"/>
      <c r="E2" s="19"/>
      <c r="F2" s="21"/>
      <c r="G2" s="21"/>
      <c r="H2" s="20"/>
      <c r="I2" s="20"/>
      <c r="J2" s="22"/>
      <c r="K2" s="23"/>
      <c r="L2" s="24"/>
      <c r="M2" s="18"/>
    </row>
    <row r="3" spans="1:13" s="10" customFormat="1" ht="19.95" customHeight="1" x14ac:dyDescent="0.25">
      <c r="A3" s="19" t="s">
        <v>1</v>
      </c>
      <c r="B3" s="20"/>
      <c r="C3" s="21"/>
      <c r="D3" s="21"/>
      <c r="E3" s="19"/>
      <c r="F3" s="21"/>
      <c r="G3" s="21"/>
      <c r="H3" s="20"/>
      <c r="I3" s="20"/>
      <c r="J3" s="22"/>
      <c r="K3" s="23"/>
      <c r="L3" s="24"/>
      <c r="M3" s="18"/>
    </row>
    <row r="4" spans="1:13" s="10" customFormat="1" ht="19.95" customHeight="1" x14ac:dyDescent="0.25">
      <c r="A4" s="19" t="s">
        <v>23</v>
      </c>
      <c r="B4" s="20"/>
      <c r="C4" s="21"/>
      <c r="D4" s="21"/>
      <c r="E4" s="19"/>
      <c r="F4" s="21"/>
      <c r="G4" s="21"/>
      <c r="H4" s="20"/>
      <c r="I4" s="20"/>
      <c r="J4" s="22"/>
      <c r="K4" s="23"/>
      <c r="L4" s="24"/>
      <c r="M4" s="18"/>
    </row>
    <row r="5" spans="1:13" s="27" customFormat="1" ht="19.95" customHeight="1" x14ac:dyDescent="0.25">
      <c r="A5" s="75" t="s">
        <v>2</v>
      </c>
      <c r="B5" s="54" t="s">
        <v>3</v>
      </c>
      <c r="C5" s="72" t="s">
        <v>4</v>
      </c>
      <c r="D5" s="60" t="s">
        <v>5</v>
      </c>
      <c r="E5" s="78" t="s">
        <v>6</v>
      </c>
      <c r="F5" s="81" t="s">
        <v>123</v>
      </c>
      <c r="G5" s="82"/>
      <c r="H5" s="66" t="s">
        <v>124</v>
      </c>
      <c r="I5" s="67"/>
      <c r="J5" s="72" t="s">
        <v>7</v>
      </c>
      <c r="K5" s="25" t="s">
        <v>8</v>
      </c>
      <c r="L5" s="26"/>
    </row>
    <row r="6" spans="1:13" s="27" customFormat="1" ht="19.95" customHeight="1" x14ac:dyDescent="0.25">
      <c r="A6" s="76"/>
      <c r="B6" s="55"/>
      <c r="C6" s="73"/>
      <c r="D6" s="61"/>
      <c r="E6" s="79"/>
      <c r="F6" s="83"/>
      <c r="G6" s="84"/>
      <c r="H6" s="68"/>
      <c r="I6" s="69"/>
      <c r="J6" s="73"/>
      <c r="K6" s="28" t="s">
        <v>9</v>
      </c>
      <c r="L6" s="29"/>
    </row>
    <row r="7" spans="1:13" s="5" customFormat="1" ht="19.95" customHeight="1" x14ac:dyDescent="0.25">
      <c r="A7" s="77"/>
      <c r="B7" s="56"/>
      <c r="C7" s="1" t="s">
        <v>11</v>
      </c>
      <c r="D7" s="42" t="s">
        <v>11</v>
      </c>
      <c r="E7" s="80"/>
      <c r="F7" s="85"/>
      <c r="G7" s="86"/>
      <c r="H7" s="70"/>
      <c r="I7" s="71"/>
      <c r="J7" s="74"/>
      <c r="K7" s="30" t="s">
        <v>10</v>
      </c>
      <c r="L7" s="31"/>
    </row>
    <row r="8" spans="1:13" s="4" customFormat="1" ht="19.95" customHeight="1" x14ac:dyDescent="0.25">
      <c r="A8" s="54">
        <v>1</v>
      </c>
      <c r="B8" s="57" t="s">
        <v>24</v>
      </c>
      <c r="C8" s="60">
        <v>5000</v>
      </c>
      <c r="D8" s="60">
        <f>+C8</f>
        <v>5000</v>
      </c>
      <c r="E8" s="41" t="s">
        <v>25</v>
      </c>
      <c r="F8" s="63" t="s">
        <v>26</v>
      </c>
      <c r="G8" s="63">
        <f>+D8</f>
        <v>5000</v>
      </c>
      <c r="H8" s="51" t="str">
        <f>+F8</f>
        <v>มิ่งแก้วบริการ</v>
      </c>
      <c r="I8" s="51">
        <f>+D8</f>
        <v>5000</v>
      </c>
      <c r="J8" s="8" t="s">
        <v>12</v>
      </c>
      <c r="K8" s="9" t="s">
        <v>15</v>
      </c>
      <c r="L8" s="46" t="s">
        <v>27</v>
      </c>
    </row>
    <row r="9" spans="1:13" s="4" customFormat="1" ht="19.95" customHeight="1" x14ac:dyDescent="0.25">
      <c r="A9" s="55"/>
      <c r="B9" s="58"/>
      <c r="C9" s="61"/>
      <c r="D9" s="61"/>
      <c r="E9" s="40" t="s">
        <v>125</v>
      </c>
      <c r="F9" s="64"/>
      <c r="G9" s="64"/>
      <c r="H9" s="52"/>
      <c r="I9" s="52"/>
      <c r="J9" s="2" t="s">
        <v>13</v>
      </c>
      <c r="K9" s="3" t="s">
        <v>16</v>
      </c>
      <c r="L9" s="48">
        <v>244258</v>
      </c>
      <c r="M9" s="47"/>
    </row>
    <row r="10" spans="1:13" s="4" customFormat="1" ht="19.8" customHeight="1" x14ac:dyDescent="0.25">
      <c r="A10" s="56"/>
      <c r="B10" s="59"/>
      <c r="C10" s="62"/>
      <c r="D10" s="62"/>
      <c r="E10" s="43"/>
      <c r="F10" s="65"/>
      <c r="G10" s="65"/>
      <c r="H10" s="53"/>
      <c r="I10" s="53"/>
      <c r="J10" s="6"/>
      <c r="K10" s="7" t="s">
        <v>17</v>
      </c>
      <c r="L10" s="49">
        <v>244622</v>
      </c>
      <c r="M10" s="47"/>
    </row>
    <row r="11" spans="1:13" s="4" customFormat="1" ht="19.95" customHeight="1" x14ac:dyDescent="0.25">
      <c r="A11" s="54">
        <v>2</v>
      </c>
      <c r="B11" s="57" t="s">
        <v>28</v>
      </c>
      <c r="C11" s="60">
        <v>10500</v>
      </c>
      <c r="D11" s="60">
        <f t="shared" ref="D11" si="0">+C11</f>
        <v>10500</v>
      </c>
      <c r="E11" s="50" t="s">
        <v>25</v>
      </c>
      <c r="F11" s="63" t="s">
        <v>29</v>
      </c>
      <c r="G11" s="63">
        <f>+D11</f>
        <v>10500</v>
      </c>
      <c r="H11" s="51" t="str">
        <f>+F11</f>
        <v>น้องภูหลวง น้ำดื่มตรา 3 พี</v>
      </c>
      <c r="I11" s="51">
        <f>+D11</f>
        <v>10500</v>
      </c>
      <c r="J11" s="8" t="s">
        <v>12</v>
      </c>
      <c r="K11" s="9" t="s">
        <v>15</v>
      </c>
      <c r="L11" s="46" t="s">
        <v>30</v>
      </c>
    </row>
    <row r="12" spans="1:13" s="4" customFormat="1" ht="19.95" customHeight="1" x14ac:dyDescent="0.25">
      <c r="A12" s="55"/>
      <c r="B12" s="58"/>
      <c r="C12" s="61"/>
      <c r="D12" s="61"/>
      <c r="E12" s="44" t="s">
        <v>125</v>
      </c>
      <c r="F12" s="64"/>
      <c r="G12" s="64"/>
      <c r="H12" s="52"/>
      <c r="I12" s="52"/>
      <c r="J12" s="2" t="s">
        <v>13</v>
      </c>
      <c r="K12" s="3" t="s">
        <v>16</v>
      </c>
      <c r="L12" s="48">
        <v>244258</v>
      </c>
      <c r="M12" s="47"/>
    </row>
    <row r="13" spans="1:13" s="4" customFormat="1" ht="19.95" customHeight="1" x14ac:dyDescent="0.25">
      <c r="A13" s="56"/>
      <c r="B13" s="59"/>
      <c r="C13" s="62"/>
      <c r="D13" s="62"/>
      <c r="E13" s="45"/>
      <c r="F13" s="65"/>
      <c r="G13" s="65"/>
      <c r="H13" s="53"/>
      <c r="I13" s="53"/>
      <c r="J13" s="6"/>
      <c r="K13" s="7" t="s">
        <v>17</v>
      </c>
      <c r="L13" s="49">
        <v>244622</v>
      </c>
      <c r="M13" s="47"/>
    </row>
    <row r="14" spans="1:13" s="4" customFormat="1" ht="19.95" customHeight="1" x14ac:dyDescent="0.25">
      <c r="A14" s="54">
        <v>3</v>
      </c>
      <c r="B14" s="57" t="s">
        <v>31</v>
      </c>
      <c r="C14" s="60">
        <v>40000</v>
      </c>
      <c r="D14" s="60">
        <f t="shared" ref="D14" si="1">+C14</f>
        <v>40000</v>
      </c>
      <c r="E14" s="50" t="s">
        <v>25</v>
      </c>
      <c r="F14" s="63" t="s">
        <v>26</v>
      </c>
      <c r="G14" s="63">
        <f t="shared" ref="G14" si="2">+D14</f>
        <v>40000</v>
      </c>
      <c r="H14" s="51" t="str">
        <f t="shared" ref="H14" si="3">+F14</f>
        <v>มิ่งแก้วบริการ</v>
      </c>
      <c r="I14" s="51">
        <f t="shared" ref="I14" si="4">+D14</f>
        <v>40000</v>
      </c>
      <c r="J14" s="8" t="s">
        <v>12</v>
      </c>
      <c r="K14" s="9" t="s">
        <v>15</v>
      </c>
      <c r="L14" s="46" t="s">
        <v>32</v>
      </c>
    </row>
    <row r="15" spans="1:13" s="4" customFormat="1" ht="19.95" customHeight="1" x14ac:dyDescent="0.25">
      <c r="A15" s="55"/>
      <c r="B15" s="58"/>
      <c r="C15" s="61"/>
      <c r="D15" s="61"/>
      <c r="E15" s="44" t="s">
        <v>125</v>
      </c>
      <c r="F15" s="64"/>
      <c r="G15" s="64"/>
      <c r="H15" s="52"/>
      <c r="I15" s="52"/>
      <c r="J15" s="2" t="s">
        <v>13</v>
      </c>
      <c r="K15" s="3" t="s">
        <v>16</v>
      </c>
      <c r="L15" s="48">
        <v>244258</v>
      </c>
      <c r="M15" s="47"/>
    </row>
    <row r="16" spans="1:13" s="4" customFormat="1" ht="19.95" customHeight="1" x14ac:dyDescent="0.25">
      <c r="A16" s="56"/>
      <c r="B16" s="59"/>
      <c r="C16" s="62"/>
      <c r="D16" s="62"/>
      <c r="E16" s="45"/>
      <c r="F16" s="65"/>
      <c r="G16" s="65"/>
      <c r="H16" s="53"/>
      <c r="I16" s="53"/>
      <c r="J16" s="6"/>
      <c r="K16" s="7" t="s">
        <v>17</v>
      </c>
      <c r="L16" s="49">
        <v>244622</v>
      </c>
      <c r="M16" s="47"/>
    </row>
    <row r="17" spans="1:13" s="4" customFormat="1" ht="19.95" customHeight="1" x14ac:dyDescent="0.25">
      <c r="A17" s="54">
        <v>4</v>
      </c>
      <c r="B17" s="57" t="s">
        <v>33</v>
      </c>
      <c r="C17" s="60">
        <v>500000</v>
      </c>
      <c r="D17" s="60">
        <f t="shared" ref="D17" si="5">+C17</f>
        <v>500000</v>
      </c>
      <c r="E17" s="50" t="s">
        <v>25</v>
      </c>
      <c r="F17" s="63" t="s">
        <v>26</v>
      </c>
      <c r="G17" s="63">
        <f t="shared" ref="G17" si="6">+D17</f>
        <v>500000</v>
      </c>
      <c r="H17" s="51" t="str">
        <f t="shared" ref="H17" si="7">+F17</f>
        <v>มิ่งแก้วบริการ</v>
      </c>
      <c r="I17" s="51">
        <f t="shared" ref="I17" si="8">+D17</f>
        <v>500000</v>
      </c>
      <c r="J17" s="8" t="s">
        <v>12</v>
      </c>
      <c r="K17" s="9" t="s">
        <v>15</v>
      </c>
      <c r="L17" s="46" t="s">
        <v>34</v>
      </c>
    </row>
    <row r="18" spans="1:13" s="4" customFormat="1" ht="19.95" customHeight="1" x14ac:dyDescent="0.25">
      <c r="A18" s="55"/>
      <c r="B18" s="58"/>
      <c r="C18" s="61"/>
      <c r="D18" s="61"/>
      <c r="E18" s="44" t="s">
        <v>125</v>
      </c>
      <c r="F18" s="64"/>
      <c r="G18" s="64"/>
      <c r="H18" s="52"/>
      <c r="I18" s="52"/>
      <c r="J18" s="2" t="s">
        <v>13</v>
      </c>
      <c r="K18" s="3" t="s">
        <v>16</v>
      </c>
      <c r="L18" s="48">
        <v>244258</v>
      </c>
      <c r="M18" s="47"/>
    </row>
    <row r="19" spans="1:13" s="4" customFormat="1" ht="19.95" customHeight="1" x14ac:dyDescent="0.25">
      <c r="A19" s="56"/>
      <c r="B19" s="59"/>
      <c r="C19" s="62"/>
      <c r="D19" s="62"/>
      <c r="E19" s="45"/>
      <c r="F19" s="65"/>
      <c r="G19" s="65"/>
      <c r="H19" s="53"/>
      <c r="I19" s="53"/>
      <c r="J19" s="6"/>
      <c r="K19" s="7" t="s">
        <v>17</v>
      </c>
      <c r="L19" s="49">
        <v>244622</v>
      </c>
      <c r="M19" s="47"/>
    </row>
    <row r="20" spans="1:13" s="4" customFormat="1" ht="19.95" customHeight="1" x14ac:dyDescent="0.25">
      <c r="A20" s="54">
        <v>5</v>
      </c>
      <c r="B20" s="57" t="s">
        <v>35</v>
      </c>
      <c r="C20" s="60">
        <v>5000</v>
      </c>
      <c r="D20" s="60">
        <f t="shared" ref="D20" si="9">+C20</f>
        <v>5000</v>
      </c>
      <c r="E20" s="50" t="s">
        <v>25</v>
      </c>
      <c r="F20" s="63" t="s">
        <v>26</v>
      </c>
      <c r="G20" s="63">
        <f t="shared" ref="G20" si="10">+D20</f>
        <v>5000</v>
      </c>
      <c r="H20" s="51" t="str">
        <f t="shared" ref="H20" si="11">+F20</f>
        <v>มิ่งแก้วบริการ</v>
      </c>
      <c r="I20" s="51">
        <f t="shared" ref="I20" si="12">+D20</f>
        <v>5000</v>
      </c>
      <c r="J20" s="8" t="s">
        <v>12</v>
      </c>
      <c r="K20" s="9" t="s">
        <v>15</v>
      </c>
      <c r="L20" s="46" t="s">
        <v>36</v>
      </c>
    </row>
    <row r="21" spans="1:13" s="4" customFormat="1" ht="19.95" customHeight="1" x14ac:dyDescent="0.25">
      <c r="A21" s="55"/>
      <c r="B21" s="58"/>
      <c r="C21" s="61"/>
      <c r="D21" s="61"/>
      <c r="E21" s="44" t="s">
        <v>125</v>
      </c>
      <c r="F21" s="64"/>
      <c r="G21" s="64"/>
      <c r="H21" s="52"/>
      <c r="I21" s="52"/>
      <c r="J21" s="2" t="s">
        <v>13</v>
      </c>
      <c r="K21" s="3" t="s">
        <v>16</v>
      </c>
      <c r="L21" s="48">
        <v>244258</v>
      </c>
      <c r="M21" s="47"/>
    </row>
    <row r="22" spans="1:13" s="4" customFormat="1" ht="19.95" customHeight="1" x14ac:dyDescent="0.25">
      <c r="A22" s="56"/>
      <c r="B22" s="59"/>
      <c r="C22" s="62"/>
      <c r="D22" s="62"/>
      <c r="E22" s="45"/>
      <c r="F22" s="65"/>
      <c r="G22" s="65"/>
      <c r="H22" s="53"/>
      <c r="I22" s="53"/>
      <c r="J22" s="6"/>
      <c r="K22" s="7" t="s">
        <v>17</v>
      </c>
      <c r="L22" s="49">
        <v>244622</v>
      </c>
      <c r="M22" s="47"/>
    </row>
    <row r="23" spans="1:13" s="4" customFormat="1" ht="19.95" customHeight="1" x14ac:dyDescent="0.25">
      <c r="A23" s="54">
        <v>6</v>
      </c>
      <c r="B23" s="57" t="s">
        <v>37</v>
      </c>
      <c r="C23" s="60">
        <v>9000</v>
      </c>
      <c r="D23" s="60">
        <f t="shared" ref="D23" si="13">+C23</f>
        <v>9000</v>
      </c>
      <c r="E23" s="41" t="s">
        <v>14</v>
      </c>
      <c r="F23" s="63" t="s">
        <v>38</v>
      </c>
      <c r="G23" s="63">
        <f t="shared" ref="G23" si="14">+D23</f>
        <v>9000</v>
      </c>
      <c r="H23" s="51" t="str">
        <f t="shared" ref="H23" si="15">+F23</f>
        <v>ทีเอส คอมพิวเตอร์</v>
      </c>
      <c r="I23" s="51">
        <f t="shared" ref="I23" si="16">+D23</f>
        <v>9000</v>
      </c>
      <c r="J23" s="8" t="s">
        <v>12</v>
      </c>
      <c r="K23" s="9" t="s">
        <v>15</v>
      </c>
      <c r="L23" s="46" t="s">
        <v>39</v>
      </c>
    </row>
    <row r="24" spans="1:13" s="4" customFormat="1" ht="19.95" customHeight="1" x14ac:dyDescent="0.25">
      <c r="A24" s="55"/>
      <c r="B24" s="58"/>
      <c r="C24" s="61"/>
      <c r="D24" s="61"/>
      <c r="E24" s="40" t="s">
        <v>125</v>
      </c>
      <c r="F24" s="64"/>
      <c r="G24" s="64"/>
      <c r="H24" s="52"/>
      <c r="I24" s="52"/>
      <c r="J24" s="2" t="s">
        <v>13</v>
      </c>
      <c r="K24" s="3" t="s">
        <v>16</v>
      </c>
      <c r="L24" s="48">
        <v>244265</v>
      </c>
      <c r="M24" s="47"/>
    </row>
    <row r="25" spans="1:13" s="4" customFormat="1" ht="19.95" customHeight="1" x14ac:dyDescent="0.25">
      <c r="A25" s="56"/>
      <c r="B25" s="59"/>
      <c r="C25" s="62"/>
      <c r="D25" s="62"/>
      <c r="E25" s="43"/>
      <c r="F25" s="65"/>
      <c r="G25" s="65"/>
      <c r="H25" s="53"/>
      <c r="I25" s="53"/>
      <c r="J25" s="6"/>
      <c r="K25" s="7" t="s">
        <v>17</v>
      </c>
      <c r="L25" s="49">
        <v>244295</v>
      </c>
      <c r="M25" s="47"/>
    </row>
    <row r="26" spans="1:13" s="4" customFormat="1" ht="19.95" customHeight="1" x14ac:dyDescent="0.25">
      <c r="A26" s="54">
        <v>7</v>
      </c>
      <c r="B26" s="57" t="s">
        <v>40</v>
      </c>
      <c r="C26" s="60">
        <v>99000</v>
      </c>
      <c r="D26" s="60">
        <f>+C26</f>
        <v>99000</v>
      </c>
      <c r="E26" s="41" t="s">
        <v>14</v>
      </c>
      <c r="F26" s="63" t="s">
        <v>41</v>
      </c>
      <c r="G26" s="63">
        <f t="shared" ref="G26" si="17">+D26</f>
        <v>99000</v>
      </c>
      <c r="H26" s="51" t="str">
        <f t="shared" ref="H26" si="18">+F26</f>
        <v>ร้านณัฐติยาพาณิชย์</v>
      </c>
      <c r="I26" s="51">
        <f t="shared" ref="I26" si="19">+D26</f>
        <v>99000</v>
      </c>
      <c r="J26" s="8" t="s">
        <v>12</v>
      </c>
      <c r="K26" s="9" t="s">
        <v>15</v>
      </c>
      <c r="L26" s="46" t="s">
        <v>42</v>
      </c>
    </row>
    <row r="27" spans="1:13" s="4" customFormat="1" ht="19.95" customHeight="1" x14ac:dyDescent="0.25">
      <c r="A27" s="55"/>
      <c r="B27" s="58"/>
      <c r="C27" s="61"/>
      <c r="D27" s="61"/>
      <c r="E27" s="40" t="s">
        <v>125</v>
      </c>
      <c r="F27" s="64"/>
      <c r="G27" s="64"/>
      <c r="H27" s="52"/>
      <c r="I27" s="52"/>
      <c r="J27" s="2" t="s">
        <v>13</v>
      </c>
      <c r="K27" s="3" t="s">
        <v>16</v>
      </c>
      <c r="L27" s="48">
        <v>244279</v>
      </c>
      <c r="M27" s="47"/>
    </row>
    <row r="28" spans="1:13" s="4" customFormat="1" ht="19.95" customHeight="1" x14ac:dyDescent="0.25">
      <c r="A28" s="56"/>
      <c r="B28" s="59"/>
      <c r="C28" s="62"/>
      <c r="D28" s="62"/>
      <c r="E28" s="43"/>
      <c r="F28" s="65"/>
      <c r="G28" s="65"/>
      <c r="H28" s="53"/>
      <c r="I28" s="53"/>
      <c r="J28" s="6"/>
      <c r="K28" s="7" t="s">
        <v>17</v>
      </c>
      <c r="L28" s="49">
        <v>244294</v>
      </c>
      <c r="M28" s="47"/>
    </row>
    <row r="29" spans="1:13" s="4" customFormat="1" ht="19.95" customHeight="1" x14ac:dyDescent="0.25">
      <c r="A29" s="54">
        <v>8</v>
      </c>
      <c r="B29" s="57" t="s">
        <v>43</v>
      </c>
      <c r="C29" s="60">
        <v>67473</v>
      </c>
      <c r="D29" s="60">
        <f t="shared" ref="D29" si="20">+C29</f>
        <v>67473</v>
      </c>
      <c r="E29" s="41" t="s">
        <v>25</v>
      </c>
      <c r="F29" s="63" t="s">
        <v>44</v>
      </c>
      <c r="G29" s="63">
        <f t="shared" ref="G29" si="21">+D29</f>
        <v>67473</v>
      </c>
      <c r="H29" s="51" t="str">
        <f t="shared" ref="H29" si="22">+F29</f>
        <v>บริษัท ภูมอมิลค์ จำกัด</v>
      </c>
      <c r="I29" s="51">
        <f t="shared" ref="I29" si="23">+D29</f>
        <v>67473</v>
      </c>
      <c r="J29" s="8" t="s">
        <v>12</v>
      </c>
      <c r="K29" s="9" t="s">
        <v>15</v>
      </c>
      <c r="L29" s="46" t="s">
        <v>45</v>
      </c>
    </row>
    <row r="30" spans="1:13" s="4" customFormat="1" ht="19.95" customHeight="1" x14ac:dyDescent="0.25">
      <c r="A30" s="55"/>
      <c r="B30" s="58"/>
      <c r="C30" s="61"/>
      <c r="D30" s="61"/>
      <c r="E30" s="40" t="s">
        <v>125</v>
      </c>
      <c r="F30" s="64"/>
      <c r="G30" s="64"/>
      <c r="H30" s="52"/>
      <c r="I30" s="52"/>
      <c r="J30" s="2" t="s">
        <v>13</v>
      </c>
      <c r="K30" s="3" t="s">
        <v>16</v>
      </c>
      <c r="L30" s="48">
        <v>244288</v>
      </c>
      <c r="M30" s="47"/>
    </row>
    <row r="31" spans="1:13" s="4" customFormat="1" ht="19.95" customHeight="1" x14ac:dyDescent="0.25">
      <c r="A31" s="56"/>
      <c r="B31" s="59"/>
      <c r="C31" s="62"/>
      <c r="D31" s="62"/>
      <c r="E31" s="43"/>
      <c r="F31" s="65"/>
      <c r="G31" s="65"/>
      <c r="H31" s="53"/>
      <c r="I31" s="53"/>
      <c r="J31" s="6"/>
      <c r="K31" s="7" t="s">
        <v>17</v>
      </c>
      <c r="L31" s="49">
        <v>244316</v>
      </c>
      <c r="M31" s="47"/>
    </row>
  </sheetData>
  <mergeCells count="72">
    <mergeCell ref="H5:I7"/>
    <mergeCell ref="J5:J7"/>
    <mergeCell ref="A8:A10"/>
    <mergeCell ref="B8:B10"/>
    <mergeCell ref="C8:C10"/>
    <mergeCell ref="D8:D10"/>
    <mergeCell ref="F8:F10"/>
    <mergeCell ref="G8:G10"/>
    <mergeCell ref="H8:H10"/>
    <mergeCell ref="I8:I10"/>
    <mergeCell ref="A5:A7"/>
    <mergeCell ref="B5:B7"/>
    <mergeCell ref="C5:C6"/>
    <mergeCell ref="D5:D6"/>
    <mergeCell ref="E5:E7"/>
    <mergeCell ref="F5:G7"/>
    <mergeCell ref="H11:H13"/>
    <mergeCell ref="I11:I13"/>
    <mergeCell ref="A14:A16"/>
    <mergeCell ref="B14:B16"/>
    <mergeCell ref="C14:C16"/>
    <mergeCell ref="D14:D16"/>
    <mergeCell ref="F14:F16"/>
    <mergeCell ref="G14:G16"/>
    <mergeCell ref="H14:H16"/>
    <mergeCell ref="I14:I16"/>
    <mergeCell ref="A11:A13"/>
    <mergeCell ref="B11:B13"/>
    <mergeCell ref="C11:C13"/>
    <mergeCell ref="D11:D13"/>
    <mergeCell ref="F11:F13"/>
    <mergeCell ref="G11:G13"/>
    <mergeCell ref="H17:H19"/>
    <mergeCell ref="I17:I19"/>
    <mergeCell ref="A20:A22"/>
    <mergeCell ref="B20:B22"/>
    <mergeCell ref="C20:C22"/>
    <mergeCell ref="D20:D22"/>
    <mergeCell ref="F20:F22"/>
    <mergeCell ref="G20:G22"/>
    <mergeCell ref="H20:H22"/>
    <mergeCell ref="I20:I22"/>
    <mergeCell ref="A17:A19"/>
    <mergeCell ref="B17:B19"/>
    <mergeCell ref="C17:C19"/>
    <mergeCell ref="D17:D19"/>
    <mergeCell ref="F17:F19"/>
    <mergeCell ref="G17:G19"/>
    <mergeCell ref="H23:H25"/>
    <mergeCell ref="I23:I25"/>
    <mergeCell ref="A26:A28"/>
    <mergeCell ref="B26:B28"/>
    <mergeCell ref="C26:C28"/>
    <mergeCell ref="D26:D28"/>
    <mergeCell ref="F26:F28"/>
    <mergeCell ref="G26:G28"/>
    <mergeCell ref="H26:H28"/>
    <mergeCell ref="I26:I28"/>
    <mergeCell ref="A23:A25"/>
    <mergeCell ref="B23:B25"/>
    <mergeCell ref="C23:C25"/>
    <mergeCell ref="D23:D25"/>
    <mergeCell ref="F23:F25"/>
    <mergeCell ref="G23:G25"/>
    <mergeCell ref="H29:H31"/>
    <mergeCell ref="I29:I31"/>
    <mergeCell ref="A29:A31"/>
    <mergeCell ref="B29:B31"/>
    <mergeCell ref="C29:C31"/>
    <mergeCell ref="D29:D31"/>
    <mergeCell ref="F29:F31"/>
    <mergeCell ref="G29:G31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A29" sqref="A29:XFD29"/>
    </sheetView>
  </sheetViews>
  <sheetFormatPr defaultColWidth="9" defaultRowHeight="20.100000000000001" customHeight="1" x14ac:dyDescent="0.25"/>
  <cols>
    <col min="1" max="1" width="4.59765625" style="32" customWidth="1"/>
    <col min="2" max="2" width="24.3984375" style="33" customWidth="1"/>
    <col min="3" max="4" width="10.69921875" style="34" customWidth="1"/>
    <col min="5" max="5" width="9.69921875" style="27" customWidth="1"/>
    <col min="6" max="6" width="9.69921875" style="35" customWidth="1"/>
    <col min="7" max="7" width="10.69921875" style="35" customWidth="1"/>
    <col min="8" max="8" width="9.69921875" style="32" customWidth="1"/>
    <col min="9" max="9" width="10.69921875" style="32" customWidth="1"/>
    <col min="10" max="10" width="14.09765625" style="36" customWidth="1"/>
    <col min="11" max="11" width="7.09765625" style="37" customWidth="1"/>
    <col min="12" max="12" width="14.69921875" style="38" customWidth="1"/>
    <col min="13" max="13" width="9" style="39"/>
    <col min="14" max="16384" width="9" style="33"/>
  </cols>
  <sheetData>
    <row r="1" spans="1:13" s="10" customFormat="1" ht="19.95" customHeight="1" x14ac:dyDescent="0.25">
      <c r="C1" s="11"/>
      <c r="D1" s="11"/>
      <c r="E1" s="12"/>
      <c r="F1" s="13"/>
      <c r="G1" s="13"/>
      <c r="H1" s="14"/>
      <c r="I1" s="14"/>
      <c r="J1" s="15"/>
      <c r="K1" s="16"/>
      <c r="L1" s="17" t="s">
        <v>0</v>
      </c>
      <c r="M1" s="18"/>
    </row>
    <row r="2" spans="1:13" s="10" customFormat="1" ht="19.95" customHeight="1" x14ac:dyDescent="0.25">
      <c r="A2" s="19" t="s">
        <v>18</v>
      </c>
      <c r="B2" s="20"/>
      <c r="C2" s="21"/>
      <c r="D2" s="21"/>
      <c r="E2" s="19"/>
      <c r="F2" s="21"/>
      <c r="G2" s="21"/>
      <c r="H2" s="20"/>
      <c r="I2" s="20"/>
      <c r="J2" s="22"/>
      <c r="K2" s="23"/>
      <c r="L2" s="24"/>
      <c r="M2" s="18"/>
    </row>
    <row r="3" spans="1:13" s="10" customFormat="1" ht="19.95" customHeight="1" x14ac:dyDescent="0.25">
      <c r="A3" s="19" t="s">
        <v>1</v>
      </c>
      <c r="B3" s="20"/>
      <c r="C3" s="21"/>
      <c r="D3" s="21"/>
      <c r="E3" s="19"/>
      <c r="F3" s="21"/>
      <c r="G3" s="21"/>
      <c r="H3" s="20"/>
      <c r="I3" s="20"/>
      <c r="J3" s="22"/>
      <c r="K3" s="23"/>
      <c r="L3" s="24"/>
      <c r="M3" s="18"/>
    </row>
    <row r="4" spans="1:13" s="10" customFormat="1" ht="19.95" customHeight="1" x14ac:dyDescent="0.25">
      <c r="A4" s="19" t="s">
        <v>46</v>
      </c>
      <c r="B4" s="20"/>
      <c r="C4" s="21"/>
      <c r="D4" s="21"/>
      <c r="E4" s="19"/>
      <c r="F4" s="21"/>
      <c r="G4" s="21"/>
      <c r="H4" s="20"/>
      <c r="I4" s="20"/>
      <c r="J4" s="22"/>
      <c r="K4" s="23"/>
      <c r="L4" s="24"/>
      <c r="M4" s="18"/>
    </row>
    <row r="5" spans="1:13" s="27" customFormat="1" ht="19.95" customHeight="1" x14ac:dyDescent="0.25">
      <c r="A5" s="75" t="s">
        <v>2</v>
      </c>
      <c r="B5" s="54" t="s">
        <v>3</v>
      </c>
      <c r="C5" s="72" t="s">
        <v>4</v>
      </c>
      <c r="D5" s="60" t="s">
        <v>5</v>
      </c>
      <c r="E5" s="78" t="s">
        <v>6</v>
      </c>
      <c r="F5" s="81" t="s">
        <v>123</v>
      </c>
      <c r="G5" s="82"/>
      <c r="H5" s="66" t="s">
        <v>124</v>
      </c>
      <c r="I5" s="67"/>
      <c r="J5" s="72" t="s">
        <v>7</v>
      </c>
      <c r="K5" s="25" t="s">
        <v>8</v>
      </c>
      <c r="L5" s="26"/>
    </row>
    <row r="6" spans="1:13" s="27" customFormat="1" ht="19.95" customHeight="1" x14ac:dyDescent="0.25">
      <c r="A6" s="76"/>
      <c r="B6" s="55"/>
      <c r="C6" s="73"/>
      <c r="D6" s="61"/>
      <c r="E6" s="79"/>
      <c r="F6" s="83"/>
      <c r="G6" s="84"/>
      <c r="H6" s="68"/>
      <c r="I6" s="69"/>
      <c r="J6" s="73"/>
      <c r="K6" s="28" t="s">
        <v>9</v>
      </c>
      <c r="L6" s="29"/>
    </row>
    <row r="7" spans="1:13" s="5" customFormat="1" ht="19.95" customHeight="1" x14ac:dyDescent="0.25">
      <c r="A7" s="77"/>
      <c r="B7" s="56"/>
      <c r="C7" s="1" t="s">
        <v>11</v>
      </c>
      <c r="D7" s="42" t="s">
        <v>11</v>
      </c>
      <c r="E7" s="80"/>
      <c r="F7" s="85"/>
      <c r="G7" s="86"/>
      <c r="H7" s="70"/>
      <c r="I7" s="71"/>
      <c r="J7" s="74"/>
      <c r="K7" s="30" t="s">
        <v>10</v>
      </c>
      <c r="L7" s="31"/>
    </row>
    <row r="8" spans="1:13" s="4" customFormat="1" ht="19.95" customHeight="1" x14ac:dyDescent="0.25">
      <c r="A8" s="54">
        <v>1</v>
      </c>
      <c r="B8" s="57" t="s">
        <v>47</v>
      </c>
      <c r="C8" s="60">
        <v>13000</v>
      </c>
      <c r="D8" s="60">
        <f>+C8</f>
        <v>13000</v>
      </c>
      <c r="E8" s="41" t="s">
        <v>14</v>
      </c>
      <c r="F8" s="63" t="s">
        <v>19</v>
      </c>
      <c r="G8" s="63">
        <f>+D8</f>
        <v>13000</v>
      </c>
      <c r="H8" s="51" t="str">
        <f>+F8</f>
        <v>สลัดการช่าง</v>
      </c>
      <c r="I8" s="51">
        <f>+D8</f>
        <v>13000</v>
      </c>
      <c r="J8" s="8" t="s">
        <v>12</v>
      </c>
      <c r="K8" s="9" t="s">
        <v>15</v>
      </c>
      <c r="L8" s="46" t="s">
        <v>48</v>
      </c>
    </row>
    <row r="9" spans="1:13" s="4" customFormat="1" ht="19.95" customHeight="1" x14ac:dyDescent="0.25">
      <c r="A9" s="55"/>
      <c r="B9" s="58"/>
      <c r="C9" s="61"/>
      <c r="D9" s="61"/>
      <c r="E9" s="40" t="s">
        <v>125</v>
      </c>
      <c r="F9" s="64"/>
      <c r="G9" s="64"/>
      <c r="H9" s="52"/>
      <c r="I9" s="52"/>
      <c r="J9" s="2" t="s">
        <v>13</v>
      </c>
      <c r="K9" s="3" t="s">
        <v>16</v>
      </c>
      <c r="L9" s="48">
        <v>244291</v>
      </c>
      <c r="M9" s="47"/>
    </row>
    <row r="10" spans="1:13" s="4" customFormat="1" ht="19.8" customHeight="1" x14ac:dyDescent="0.25">
      <c r="A10" s="56"/>
      <c r="B10" s="59"/>
      <c r="C10" s="62"/>
      <c r="D10" s="62"/>
      <c r="E10" s="43"/>
      <c r="F10" s="65"/>
      <c r="G10" s="65"/>
      <c r="H10" s="53"/>
      <c r="I10" s="53"/>
      <c r="J10" s="6"/>
      <c r="K10" s="7" t="s">
        <v>17</v>
      </c>
      <c r="L10" s="49">
        <v>244294</v>
      </c>
      <c r="M10" s="47"/>
    </row>
    <row r="11" spans="1:13" s="4" customFormat="1" ht="19.95" customHeight="1" x14ac:dyDescent="0.25">
      <c r="A11" s="54">
        <v>2</v>
      </c>
      <c r="B11" s="57" t="s">
        <v>49</v>
      </c>
      <c r="C11" s="60">
        <v>7190</v>
      </c>
      <c r="D11" s="60">
        <f t="shared" ref="D11" si="0">+C11</f>
        <v>7190</v>
      </c>
      <c r="E11" s="50" t="s">
        <v>25</v>
      </c>
      <c r="F11" s="63" t="s">
        <v>50</v>
      </c>
      <c r="G11" s="63">
        <f>+D11</f>
        <v>7190</v>
      </c>
      <c r="H11" s="51" t="str">
        <f>+F11</f>
        <v>หจก.ไฮตรอน</v>
      </c>
      <c r="I11" s="51">
        <f>+D11</f>
        <v>7190</v>
      </c>
      <c r="J11" s="8" t="s">
        <v>12</v>
      </c>
      <c r="K11" s="9" t="s">
        <v>15</v>
      </c>
      <c r="L11" s="46" t="s">
        <v>51</v>
      </c>
    </row>
    <row r="12" spans="1:13" s="4" customFormat="1" ht="19.95" customHeight="1" x14ac:dyDescent="0.25">
      <c r="A12" s="55"/>
      <c r="B12" s="58"/>
      <c r="C12" s="61"/>
      <c r="D12" s="61"/>
      <c r="E12" s="44" t="s">
        <v>125</v>
      </c>
      <c r="F12" s="64"/>
      <c r="G12" s="64"/>
      <c r="H12" s="52"/>
      <c r="I12" s="52"/>
      <c r="J12" s="2" t="s">
        <v>13</v>
      </c>
      <c r="K12" s="3" t="s">
        <v>16</v>
      </c>
      <c r="L12" s="48">
        <v>244298</v>
      </c>
      <c r="M12" s="47"/>
    </row>
    <row r="13" spans="1:13" s="4" customFormat="1" ht="19.95" customHeight="1" x14ac:dyDescent="0.25">
      <c r="A13" s="56"/>
      <c r="B13" s="59"/>
      <c r="C13" s="62"/>
      <c r="D13" s="62"/>
      <c r="E13" s="45"/>
      <c r="F13" s="65"/>
      <c r="G13" s="65"/>
      <c r="H13" s="53"/>
      <c r="I13" s="53"/>
      <c r="J13" s="6"/>
      <c r="K13" s="7" t="s">
        <v>17</v>
      </c>
      <c r="L13" s="49">
        <v>244303</v>
      </c>
      <c r="M13" s="47"/>
    </row>
    <row r="14" spans="1:13" s="4" customFormat="1" ht="19.95" customHeight="1" x14ac:dyDescent="0.25">
      <c r="A14" s="54">
        <v>3</v>
      </c>
      <c r="B14" s="57" t="s">
        <v>52</v>
      </c>
      <c r="C14" s="60">
        <v>30000</v>
      </c>
      <c r="D14" s="60">
        <f t="shared" ref="D14" si="1">+C14</f>
        <v>30000</v>
      </c>
      <c r="E14" s="50" t="s">
        <v>25</v>
      </c>
      <c r="F14" s="63" t="s">
        <v>22</v>
      </c>
      <c r="G14" s="63">
        <f t="shared" ref="G14" si="2">+D14</f>
        <v>30000</v>
      </c>
      <c r="H14" s="51" t="str">
        <f t="shared" ref="H14" si="3">+F14</f>
        <v>พี เจ การค้า</v>
      </c>
      <c r="I14" s="51">
        <f t="shared" ref="I14" si="4">+D14</f>
        <v>30000</v>
      </c>
      <c r="J14" s="8" t="s">
        <v>12</v>
      </c>
      <c r="K14" s="9" t="s">
        <v>15</v>
      </c>
      <c r="L14" s="46" t="s">
        <v>53</v>
      </c>
    </row>
    <row r="15" spans="1:13" s="4" customFormat="1" ht="19.95" customHeight="1" x14ac:dyDescent="0.25">
      <c r="A15" s="55"/>
      <c r="B15" s="58"/>
      <c r="C15" s="61"/>
      <c r="D15" s="61"/>
      <c r="E15" s="44" t="s">
        <v>125</v>
      </c>
      <c r="F15" s="64"/>
      <c r="G15" s="64"/>
      <c r="H15" s="52"/>
      <c r="I15" s="52"/>
      <c r="J15" s="2" t="s">
        <v>13</v>
      </c>
      <c r="K15" s="3" t="s">
        <v>16</v>
      </c>
      <c r="L15" s="48">
        <v>244301</v>
      </c>
      <c r="M15" s="47"/>
    </row>
    <row r="16" spans="1:13" s="4" customFormat="1" ht="19.95" customHeight="1" x14ac:dyDescent="0.25">
      <c r="A16" s="56"/>
      <c r="B16" s="59"/>
      <c r="C16" s="62"/>
      <c r="D16" s="62"/>
      <c r="E16" s="45"/>
      <c r="F16" s="65"/>
      <c r="G16" s="65"/>
      <c r="H16" s="53"/>
      <c r="I16" s="53"/>
      <c r="J16" s="6"/>
      <c r="K16" s="7" t="s">
        <v>17</v>
      </c>
      <c r="L16" s="49">
        <v>244306</v>
      </c>
      <c r="M16" s="47"/>
    </row>
    <row r="17" spans="1:13" s="4" customFormat="1" ht="19.95" customHeight="1" x14ac:dyDescent="0.25">
      <c r="A17" s="54">
        <v>4</v>
      </c>
      <c r="B17" s="57" t="s">
        <v>49</v>
      </c>
      <c r="C17" s="60">
        <v>8115</v>
      </c>
      <c r="D17" s="60">
        <f t="shared" ref="D17" si="5">+C17</f>
        <v>8115</v>
      </c>
      <c r="E17" s="50" t="s">
        <v>25</v>
      </c>
      <c r="F17" s="63" t="s">
        <v>50</v>
      </c>
      <c r="G17" s="63">
        <f t="shared" ref="G17" si="6">+D17</f>
        <v>8115</v>
      </c>
      <c r="H17" s="51" t="str">
        <f t="shared" ref="H17" si="7">+F17</f>
        <v>หจก.ไฮตรอน</v>
      </c>
      <c r="I17" s="51">
        <f t="shared" ref="I17" si="8">+D17</f>
        <v>8115</v>
      </c>
      <c r="J17" s="8" t="s">
        <v>12</v>
      </c>
      <c r="K17" s="9" t="s">
        <v>15</v>
      </c>
      <c r="L17" s="46" t="s">
        <v>54</v>
      </c>
    </row>
    <row r="18" spans="1:13" s="4" customFormat="1" ht="19.95" customHeight="1" x14ac:dyDescent="0.25">
      <c r="A18" s="55"/>
      <c r="B18" s="58"/>
      <c r="C18" s="61"/>
      <c r="D18" s="61"/>
      <c r="E18" s="44" t="s">
        <v>125</v>
      </c>
      <c r="F18" s="64"/>
      <c r="G18" s="64"/>
      <c r="H18" s="52"/>
      <c r="I18" s="52"/>
      <c r="J18" s="2" t="s">
        <v>13</v>
      </c>
      <c r="K18" s="3" t="s">
        <v>16</v>
      </c>
      <c r="L18" s="48">
        <v>244305</v>
      </c>
      <c r="M18" s="47"/>
    </row>
    <row r="19" spans="1:13" s="4" customFormat="1" ht="19.95" customHeight="1" x14ac:dyDescent="0.25">
      <c r="A19" s="56"/>
      <c r="B19" s="59"/>
      <c r="C19" s="62"/>
      <c r="D19" s="62"/>
      <c r="E19" s="45"/>
      <c r="F19" s="65"/>
      <c r="G19" s="65"/>
      <c r="H19" s="53"/>
      <c r="I19" s="53"/>
      <c r="J19" s="6"/>
      <c r="K19" s="7" t="s">
        <v>17</v>
      </c>
      <c r="L19" s="49">
        <v>244308</v>
      </c>
      <c r="M19" s="47"/>
    </row>
    <row r="20" spans="1:13" s="4" customFormat="1" ht="19.95" customHeight="1" x14ac:dyDescent="0.25">
      <c r="A20" s="54">
        <v>5</v>
      </c>
      <c r="B20" s="57" t="s">
        <v>21</v>
      </c>
      <c r="C20" s="60">
        <v>6370</v>
      </c>
      <c r="D20" s="60">
        <f t="shared" ref="D20" si="9">+C20</f>
        <v>6370</v>
      </c>
      <c r="E20" s="50" t="s">
        <v>14</v>
      </c>
      <c r="F20" s="63" t="s">
        <v>20</v>
      </c>
      <c r="G20" s="63">
        <f t="shared" ref="G20" si="10">+D20</f>
        <v>6370</v>
      </c>
      <c r="H20" s="51" t="str">
        <f t="shared" ref="H20" si="11">+F20</f>
        <v>อั้งเซอร์วิส</v>
      </c>
      <c r="I20" s="51">
        <f t="shared" ref="I20" si="12">+D20</f>
        <v>6370</v>
      </c>
      <c r="J20" s="8" t="s">
        <v>12</v>
      </c>
      <c r="K20" s="9" t="s">
        <v>15</v>
      </c>
      <c r="L20" s="46" t="s">
        <v>55</v>
      </c>
    </row>
    <row r="21" spans="1:13" s="4" customFormat="1" ht="19.95" customHeight="1" x14ac:dyDescent="0.25">
      <c r="A21" s="55"/>
      <c r="B21" s="58"/>
      <c r="C21" s="61"/>
      <c r="D21" s="61"/>
      <c r="E21" s="44" t="s">
        <v>125</v>
      </c>
      <c r="F21" s="64"/>
      <c r="G21" s="64"/>
      <c r="H21" s="52"/>
      <c r="I21" s="52"/>
      <c r="J21" s="2" t="s">
        <v>13</v>
      </c>
      <c r="K21" s="3" t="s">
        <v>16</v>
      </c>
      <c r="L21" s="48">
        <v>244306</v>
      </c>
      <c r="M21" s="47"/>
    </row>
    <row r="22" spans="1:13" s="4" customFormat="1" ht="19.95" customHeight="1" x14ac:dyDescent="0.25">
      <c r="A22" s="56"/>
      <c r="B22" s="59"/>
      <c r="C22" s="62"/>
      <c r="D22" s="62"/>
      <c r="E22" s="45"/>
      <c r="F22" s="65"/>
      <c r="G22" s="65"/>
      <c r="H22" s="53"/>
      <c r="I22" s="53"/>
      <c r="J22" s="6"/>
      <c r="K22" s="7" t="s">
        <v>17</v>
      </c>
      <c r="L22" s="49">
        <v>244309</v>
      </c>
      <c r="M22" s="47"/>
    </row>
    <row r="23" spans="1:13" s="4" customFormat="1" ht="19.95" customHeight="1" x14ac:dyDescent="0.25">
      <c r="A23" s="54">
        <v>6</v>
      </c>
      <c r="B23" s="57" t="s">
        <v>49</v>
      </c>
      <c r="C23" s="60">
        <v>14434</v>
      </c>
      <c r="D23" s="60">
        <f t="shared" ref="D23" si="13">+C23</f>
        <v>14434</v>
      </c>
      <c r="E23" s="41" t="s">
        <v>25</v>
      </c>
      <c r="F23" s="63" t="s">
        <v>50</v>
      </c>
      <c r="G23" s="63">
        <f t="shared" ref="G23" si="14">+D23</f>
        <v>14434</v>
      </c>
      <c r="H23" s="51" t="str">
        <f t="shared" ref="H23" si="15">+F23</f>
        <v>หจก.ไฮตรอน</v>
      </c>
      <c r="I23" s="51">
        <f t="shared" ref="I23" si="16">+D23</f>
        <v>14434</v>
      </c>
      <c r="J23" s="8" t="s">
        <v>12</v>
      </c>
      <c r="K23" s="9" t="s">
        <v>15</v>
      </c>
      <c r="L23" s="46" t="s">
        <v>56</v>
      </c>
    </row>
    <row r="24" spans="1:13" s="4" customFormat="1" ht="19.95" customHeight="1" x14ac:dyDescent="0.25">
      <c r="A24" s="55"/>
      <c r="B24" s="58"/>
      <c r="C24" s="61"/>
      <c r="D24" s="61"/>
      <c r="E24" s="40" t="s">
        <v>125</v>
      </c>
      <c r="F24" s="64"/>
      <c r="G24" s="64"/>
      <c r="H24" s="52"/>
      <c r="I24" s="52"/>
      <c r="J24" s="2" t="s">
        <v>13</v>
      </c>
      <c r="K24" s="3" t="s">
        <v>16</v>
      </c>
      <c r="L24" s="48">
        <v>244312</v>
      </c>
      <c r="M24" s="47"/>
    </row>
    <row r="25" spans="1:13" s="4" customFormat="1" ht="19.95" customHeight="1" x14ac:dyDescent="0.25">
      <c r="A25" s="56"/>
      <c r="B25" s="59"/>
      <c r="C25" s="62"/>
      <c r="D25" s="62"/>
      <c r="E25" s="43"/>
      <c r="F25" s="65"/>
      <c r="G25" s="65"/>
      <c r="H25" s="53"/>
      <c r="I25" s="53"/>
      <c r="J25" s="6"/>
      <c r="K25" s="7" t="s">
        <v>17</v>
      </c>
      <c r="L25" s="49">
        <v>244317</v>
      </c>
      <c r="M25" s="47"/>
    </row>
    <row r="26" spans="1:13" s="4" customFormat="1" ht="19.95" customHeight="1" x14ac:dyDescent="0.25">
      <c r="A26" s="54">
        <v>7</v>
      </c>
      <c r="B26" s="57" t="s">
        <v>57</v>
      </c>
      <c r="C26" s="60">
        <v>67179</v>
      </c>
      <c r="D26" s="60">
        <f>+C26</f>
        <v>67179</v>
      </c>
      <c r="E26" s="41" t="s">
        <v>25</v>
      </c>
      <c r="F26" s="63" t="s">
        <v>44</v>
      </c>
      <c r="G26" s="63">
        <f t="shared" ref="G26" si="17">+D26</f>
        <v>67179</v>
      </c>
      <c r="H26" s="51" t="str">
        <f t="shared" ref="H26" si="18">+F26</f>
        <v>บริษัท ภูมอมิลค์ จำกัด</v>
      </c>
      <c r="I26" s="51">
        <f t="shared" ref="I26" si="19">+D26</f>
        <v>67179</v>
      </c>
      <c r="J26" s="8" t="s">
        <v>12</v>
      </c>
      <c r="K26" s="9" t="s">
        <v>15</v>
      </c>
      <c r="L26" s="46" t="s">
        <v>58</v>
      </c>
    </row>
    <row r="27" spans="1:13" s="4" customFormat="1" ht="19.95" customHeight="1" x14ac:dyDescent="0.25">
      <c r="A27" s="55"/>
      <c r="B27" s="58"/>
      <c r="C27" s="61"/>
      <c r="D27" s="61"/>
      <c r="E27" s="40" t="s">
        <v>125</v>
      </c>
      <c r="F27" s="64"/>
      <c r="G27" s="64"/>
      <c r="H27" s="52"/>
      <c r="I27" s="52"/>
      <c r="J27" s="2" t="s">
        <v>13</v>
      </c>
      <c r="K27" s="3" t="s">
        <v>16</v>
      </c>
      <c r="L27" s="48">
        <v>244316</v>
      </c>
      <c r="M27" s="47"/>
    </row>
    <row r="28" spans="1:13" s="4" customFormat="1" ht="19.95" customHeight="1" x14ac:dyDescent="0.25">
      <c r="A28" s="56"/>
      <c r="B28" s="59"/>
      <c r="C28" s="62"/>
      <c r="D28" s="62"/>
      <c r="E28" s="43"/>
      <c r="F28" s="65"/>
      <c r="G28" s="65"/>
      <c r="H28" s="53"/>
      <c r="I28" s="53"/>
      <c r="J28" s="6"/>
      <c r="K28" s="7" t="s">
        <v>17</v>
      </c>
      <c r="L28" s="49">
        <v>244348</v>
      </c>
      <c r="M28" s="47"/>
    </row>
  </sheetData>
  <mergeCells count="64">
    <mergeCell ref="H5:I7"/>
    <mergeCell ref="J5:J7"/>
    <mergeCell ref="A8:A10"/>
    <mergeCell ref="B8:B10"/>
    <mergeCell ref="C8:C10"/>
    <mergeCell ref="D8:D10"/>
    <mergeCell ref="F8:F10"/>
    <mergeCell ref="G8:G10"/>
    <mergeCell ref="H8:H10"/>
    <mergeCell ref="I8:I10"/>
    <mergeCell ref="A5:A7"/>
    <mergeCell ref="B5:B7"/>
    <mergeCell ref="C5:C6"/>
    <mergeCell ref="D5:D6"/>
    <mergeCell ref="E5:E7"/>
    <mergeCell ref="F5:G7"/>
    <mergeCell ref="H11:H13"/>
    <mergeCell ref="I11:I13"/>
    <mergeCell ref="A14:A16"/>
    <mergeCell ref="B14:B16"/>
    <mergeCell ref="C14:C16"/>
    <mergeCell ref="D14:D16"/>
    <mergeCell ref="F14:F16"/>
    <mergeCell ref="G14:G16"/>
    <mergeCell ref="H14:H16"/>
    <mergeCell ref="I14:I16"/>
    <mergeCell ref="A11:A13"/>
    <mergeCell ref="B11:B13"/>
    <mergeCell ref="C11:C13"/>
    <mergeCell ref="D11:D13"/>
    <mergeCell ref="F11:F13"/>
    <mergeCell ref="G11:G13"/>
    <mergeCell ref="H17:H19"/>
    <mergeCell ref="I17:I19"/>
    <mergeCell ref="A20:A22"/>
    <mergeCell ref="B20:B22"/>
    <mergeCell ref="C20:C22"/>
    <mergeCell ref="D20:D22"/>
    <mergeCell ref="F20:F22"/>
    <mergeCell ref="G20:G22"/>
    <mergeCell ref="H20:H22"/>
    <mergeCell ref="I20:I22"/>
    <mergeCell ref="A17:A19"/>
    <mergeCell ref="B17:B19"/>
    <mergeCell ref="C17:C19"/>
    <mergeCell ref="D17:D19"/>
    <mergeCell ref="F17:F19"/>
    <mergeCell ref="G17:G19"/>
    <mergeCell ref="H23:H25"/>
    <mergeCell ref="I23:I25"/>
    <mergeCell ref="A26:A28"/>
    <mergeCell ref="B26:B28"/>
    <mergeCell ref="C26:C28"/>
    <mergeCell ref="D26:D28"/>
    <mergeCell ref="F26:F28"/>
    <mergeCell ref="G26:G28"/>
    <mergeCell ref="H26:H28"/>
    <mergeCell ref="I26:I28"/>
    <mergeCell ref="A23:A25"/>
    <mergeCell ref="B23:B25"/>
    <mergeCell ref="C23:C25"/>
    <mergeCell ref="D23:D25"/>
    <mergeCell ref="F23:F25"/>
    <mergeCell ref="G23:G25"/>
  </mergeCells>
  <pageMargins left="0" right="0" top="0" bottom="0" header="0" footer="0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28" workbookViewId="0">
      <selection activeCell="A35" sqref="A35:XFD35"/>
    </sheetView>
  </sheetViews>
  <sheetFormatPr defaultColWidth="9" defaultRowHeight="20.100000000000001" customHeight="1" x14ac:dyDescent="0.25"/>
  <cols>
    <col min="1" max="1" width="4.59765625" style="32" customWidth="1"/>
    <col min="2" max="2" width="24.3984375" style="33" customWidth="1"/>
    <col min="3" max="4" width="10.69921875" style="34" customWidth="1"/>
    <col min="5" max="5" width="9.69921875" style="27" customWidth="1"/>
    <col min="6" max="6" width="9.69921875" style="35" customWidth="1"/>
    <col min="7" max="7" width="10.69921875" style="35" customWidth="1"/>
    <col min="8" max="8" width="9.69921875" style="32" customWidth="1"/>
    <col min="9" max="9" width="10.69921875" style="32" customWidth="1"/>
    <col min="10" max="10" width="14.09765625" style="36" customWidth="1"/>
    <col min="11" max="11" width="7.09765625" style="37" customWidth="1"/>
    <col min="12" max="12" width="14.69921875" style="38" customWidth="1"/>
    <col min="13" max="13" width="9" style="39"/>
    <col min="14" max="16384" width="9" style="33"/>
  </cols>
  <sheetData>
    <row r="1" spans="1:13" s="10" customFormat="1" ht="19.95" customHeight="1" x14ac:dyDescent="0.25">
      <c r="C1" s="11"/>
      <c r="D1" s="11"/>
      <c r="E1" s="12"/>
      <c r="F1" s="13"/>
      <c r="G1" s="13"/>
      <c r="H1" s="14"/>
      <c r="I1" s="14"/>
      <c r="J1" s="15"/>
      <c r="K1" s="16"/>
      <c r="L1" s="17" t="s">
        <v>0</v>
      </c>
      <c r="M1" s="18"/>
    </row>
    <row r="2" spans="1:13" s="10" customFormat="1" ht="19.95" customHeight="1" x14ac:dyDescent="0.25">
      <c r="A2" s="19" t="s">
        <v>18</v>
      </c>
      <c r="B2" s="20"/>
      <c r="C2" s="21"/>
      <c r="D2" s="21"/>
      <c r="E2" s="19"/>
      <c r="F2" s="21"/>
      <c r="G2" s="21"/>
      <c r="H2" s="20"/>
      <c r="I2" s="20"/>
      <c r="J2" s="22"/>
      <c r="K2" s="23"/>
      <c r="L2" s="24"/>
      <c r="M2" s="18"/>
    </row>
    <row r="3" spans="1:13" s="10" customFormat="1" ht="19.95" customHeight="1" x14ac:dyDescent="0.25">
      <c r="A3" s="19" t="s">
        <v>1</v>
      </c>
      <c r="B3" s="20"/>
      <c r="C3" s="21"/>
      <c r="D3" s="21"/>
      <c r="E3" s="19"/>
      <c r="F3" s="21"/>
      <c r="G3" s="21"/>
      <c r="H3" s="20"/>
      <c r="I3" s="20"/>
      <c r="J3" s="22"/>
      <c r="K3" s="23"/>
      <c r="L3" s="24"/>
      <c r="M3" s="18"/>
    </row>
    <row r="4" spans="1:13" s="10" customFormat="1" ht="19.95" customHeight="1" x14ac:dyDescent="0.25">
      <c r="A4" s="19" t="s">
        <v>59</v>
      </c>
      <c r="B4" s="20"/>
      <c r="C4" s="21"/>
      <c r="D4" s="21"/>
      <c r="E4" s="19"/>
      <c r="F4" s="21"/>
      <c r="G4" s="21"/>
      <c r="H4" s="20"/>
      <c r="I4" s="20"/>
      <c r="J4" s="22"/>
      <c r="K4" s="23"/>
      <c r="L4" s="24"/>
      <c r="M4" s="18"/>
    </row>
    <row r="5" spans="1:13" s="27" customFormat="1" ht="19.95" customHeight="1" x14ac:dyDescent="0.25">
      <c r="A5" s="75" t="s">
        <v>2</v>
      </c>
      <c r="B5" s="54" t="s">
        <v>3</v>
      </c>
      <c r="C5" s="72" t="s">
        <v>4</v>
      </c>
      <c r="D5" s="60" t="s">
        <v>5</v>
      </c>
      <c r="E5" s="78" t="s">
        <v>6</v>
      </c>
      <c r="F5" s="81" t="s">
        <v>123</v>
      </c>
      <c r="G5" s="82"/>
      <c r="H5" s="66" t="s">
        <v>124</v>
      </c>
      <c r="I5" s="67"/>
      <c r="J5" s="72" t="s">
        <v>7</v>
      </c>
      <c r="K5" s="25" t="s">
        <v>8</v>
      </c>
      <c r="L5" s="26"/>
    </row>
    <row r="6" spans="1:13" s="27" customFormat="1" ht="19.95" customHeight="1" x14ac:dyDescent="0.25">
      <c r="A6" s="76"/>
      <c r="B6" s="55"/>
      <c r="C6" s="73"/>
      <c r="D6" s="61"/>
      <c r="E6" s="79"/>
      <c r="F6" s="83"/>
      <c r="G6" s="84"/>
      <c r="H6" s="68"/>
      <c r="I6" s="69"/>
      <c r="J6" s="73"/>
      <c r="K6" s="28" t="s">
        <v>9</v>
      </c>
      <c r="L6" s="29"/>
    </row>
    <row r="7" spans="1:13" s="5" customFormat="1" ht="19.95" customHeight="1" x14ac:dyDescent="0.25">
      <c r="A7" s="77"/>
      <c r="B7" s="56"/>
      <c r="C7" s="1" t="s">
        <v>11</v>
      </c>
      <c r="D7" s="42" t="s">
        <v>11</v>
      </c>
      <c r="E7" s="80"/>
      <c r="F7" s="85"/>
      <c r="G7" s="86"/>
      <c r="H7" s="70"/>
      <c r="I7" s="71"/>
      <c r="J7" s="74"/>
      <c r="K7" s="30" t="s">
        <v>10</v>
      </c>
      <c r="L7" s="31"/>
    </row>
    <row r="8" spans="1:13" s="4" customFormat="1" ht="19.95" customHeight="1" x14ac:dyDescent="0.25">
      <c r="A8" s="54">
        <v>1</v>
      </c>
      <c r="B8" s="57" t="s">
        <v>60</v>
      </c>
      <c r="C8" s="60">
        <v>30000</v>
      </c>
      <c r="D8" s="60">
        <f>+C8</f>
        <v>30000</v>
      </c>
      <c r="E8" s="41" t="s">
        <v>14</v>
      </c>
      <c r="F8" s="63" t="s">
        <v>61</v>
      </c>
      <c r="G8" s="63">
        <f>+D8</f>
        <v>30000</v>
      </c>
      <c r="H8" s="51" t="str">
        <f>+F8</f>
        <v>นายพลวัฒน์ แก้วอุ่น</v>
      </c>
      <c r="I8" s="51">
        <f>+D8</f>
        <v>30000</v>
      </c>
      <c r="J8" s="8" t="s">
        <v>12</v>
      </c>
      <c r="K8" s="9" t="s">
        <v>15</v>
      </c>
      <c r="L8" s="46" t="s">
        <v>62</v>
      </c>
    </row>
    <row r="9" spans="1:13" s="4" customFormat="1" ht="19.95" customHeight="1" x14ac:dyDescent="0.25">
      <c r="A9" s="55"/>
      <c r="B9" s="58"/>
      <c r="C9" s="61"/>
      <c r="D9" s="61"/>
      <c r="E9" s="40" t="s">
        <v>125</v>
      </c>
      <c r="F9" s="64"/>
      <c r="G9" s="64"/>
      <c r="H9" s="52"/>
      <c r="I9" s="52"/>
      <c r="J9" s="2" t="s">
        <v>13</v>
      </c>
      <c r="K9" s="3" t="s">
        <v>16</v>
      </c>
      <c r="L9" s="48">
        <v>244322</v>
      </c>
      <c r="M9" s="47"/>
    </row>
    <row r="10" spans="1:13" s="4" customFormat="1" ht="19.8" customHeight="1" x14ac:dyDescent="0.25">
      <c r="A10" s="56"/>
      <c r="B10" s="59"/>
      <c r="C10" s="62"/>
      <c r="D10" s="62"/>
      <c r="E10" s="43"/>
      <c r="F10" s="65"/>
      <c r="G10" s="65"/>
      <c r="H10" s="53"/>
      <c r="I10" s="53"/>
      <c r="J10" s="6"/>
      <c r="K10" s="7" t="s">
        <v>17</v>
      </c>
      <c r="L10" s="49">
        <v>244325</v>
      </c>
      <c r="M10" s="47"/>
    </row>
    <row r="11" spans="1:13" s="4" customFormat="1" ht="19.95" customHeight="1" x14ac:dyDescent="0.25">
      <c r="A11" s="54">
        <v>2</v>
      </c>
      <c r="B11" s="57" t="s">
        <v>63</v>
      </c>
      <c r="C11" s="60">
        <v>8237</v>
      </c>
      <c r="D11" s="60">
        <f t="shared" ref="D11" si="0">+C11</f>
        <v>8237</v>
      </c>
      <c r="E11" s="50" t="s">
        <v>25</v>
      </c>
      <c r="F11" s="63" t="s">
        <v>64</v>
      </c>
      <c r="G11" s="63">
        <f>+D11</f>
        <v>8237</v>
      </c>
      <c r="H11" s="51" t="str">
        <f>+F11</f>
        <v>โรงพิมพ์อาสารักษาดินแดน กรมการปกครอง</v>
      </c>
      <c r="I11" s="51">
        <f>+D11</f>
        <v>8237</v>
      </c>
      <c r="J11" s="8" t="s">
        <v>12</v>
      </c>
      <c r="K11" s="9" t="s">
        <v>15</v>
      </c>
      <c r="L11" s="46" t="s">
        <v>65</v>
      </c>
    </row>
    <row r="12" spans="1:13" s="4" customFormat="1" ht="19.95" customHeight="1" x14ac:dyDescent="0.25">
      <c r="A12" s="55"/>
      <c r="B12" s="58"/>
      <c r="C12" s="61"/>
      <c r="D12" s="61"/>
      <c r="E12" s="44" t="s">
        <v>125</v>
      </c>
      <c r="F12" s="64"/>
      <c r="G12" s="64"/>
      <c r="H12" s="52"/>
      <c r="I12" s="52"/>
      <c r="J12" s="2" t="s">
        <v>13</v>
      </c>
      <c r="K12" s="3" t="s">
        <v>16</v>
      </c>
      <c r="L12" s="48">
        <v>244322</v>
      </c>
      <c r="M12" s="47"/>
    </row>
    <row r="13" spans="1:13" s="4" customFormat="1" ht="19.95" customHeight="1" x14ac:dyDescent="0.25">
      <c r="A13" s="56"/>
      <c r="B13" s="59"/>
      <c r="C13" s="62"/>
      <c r="D13" s="62"/>
      <c r="E13" s="45"/>
      <c r="F13" s="65"/>
      <c r="G13" s="65"/>
      <c r="H13" s="53"/>
      <c r="I13" s="53"/>
      <c r="J13" s="6"/>
      <c r="K13" s="7" t="s">
        <v>17</v>
      </c>
      <c r="L13" s="49">
        <v>244327</v>
      </c>
      <c r="M13" s="47"/>
    </row>
    <row r="14" spans="1:13" s="4" customFormat="1" ht="19.95" customHeight="1" x14ac:dyDescent="0.25">
      <c r="A14" s="54">
        <v>3</v>
      </c>
      <c r="B14" s="57" t="s">
        <v>66</v>
      </c>
      <c r="C14" s="60">
        <v>21530</v>
      </c>
      <c r="D14" s="60">
        <f t="shared" ref="D14" si="1">+C14</f>
        <v>21530</v>
      </c>
      <c r="E14" s="50" t="s">
        <v>25</v>
      </c>
      <c r="F14" s="63" t="s">
        <v>67</v>
      </c>
      <c r="G14" s="63">
        <f t="shared" ref="G14" si="2">+D14</f>
        <v>21530</v>
      </c>
      <c r="H14" s="51" t="str">
        <f t="shared" ref="H14" si="3">+F14</f>
        <v>หจก.จ.เจริญวัสดุ</v>
      </c>
      <c r="I14" s="51">
        <f t="shared" ref="I14" si="4">+D14</f>
        <v>21530</v>
      </c>
      <c r="J14" s="8" t="s">
        <v>12</v>
      </c>
      <c r="K14" s="9" t="s">
        <v>15</v>
      </c>
      <c r="L14" s="46" t="s">
        <v>68</v>
      </c>
    </row>
    <row r="15" spans="1:13" s="4" customFormat="1" ht="19.95" customHeight="1" x14ac:dyDescent="0.25">
      <c r="A15" s="55"/>
      <c r="B15" s="58"/>
      <c r="C15" s="61"/>
      <c r="D15" s="61"/>
      <c r="E15" s="44" t="s">
        <v>125</v>
      </c>
      <c r="F15" s="64"/>
      <c r="G15" s="64"/>
      <c r="H15" s="52"/>
      <c r="I15" s="52"/>
      <c r="J15" s="2" t="s">
        <v>13</v>
      </c>
      <c r="K15" s="3" t="s">
        <v>16</v>
      </c>
      <c r="L15" s="48">
        <v>244330</v>
      </c>
      <c r="M15" s="47"/>
    </row>
    <row r="16" spans="1:13" s="4" customFormat="1" ht="19.95" customHeight="1" x14ac:dyDescent="0.25">
      <c r="A16" s="56"/>
      <c r="B16" s="59"/>
      <c r="C16" s="62"/>
      <c r="D16" s="62"/>
      <c r="E16" s="45"/>
      <c r="F16" s="65"/>
      <c r="G16" s="65"/>
      <c r="H16" s="53"/>
      <c r="I16" s="53"/>
      <c r="J16" s="6"/>
      <c r="K16" s="7" t="s">
        <v>17</v>
      </c>
      <c r="L16" s="49">
        <v>244335</v>
      </c>
      <c r="M16" s="47"/>
    </row>
    <row r="17" spans="1:13" s="4" customFormat="1" ht="19.95" customHeight="1" x14ac:dyDescent="0.25">
      <c r="A17" s="54">
        <v>4</v>
      </c>
      <c r="B17" s="57" t="s">
        <v>69</v>
      </c>
      <c r="C17" s="60">
        <v>133200</v>
      </c>
      <c r="D17" s="60">
        <f t="shared" ref="D17" si="5">+C17</f>
        <v>133200</v>
      </c>
      <c r="E17" s="50" t="s">
        <v>25</v>
      </c>
      <c r="F17" s="63" t="s">
        <v>70</v>
      </c>
      <c r="G17" s="63">
        <f t="shared" ref="G17" si="6">+D17</f>
        <v>133200</v>
      </c>
      <c r="H17" s="51" t="str">
        <f t="shared" ref="H17" si="7">+F17</f>
        <v>ร้านชัยพาณิชย์</v>
      </c>
      <c r="I17" s="51">
        <f t="shared" ref="I17" si="8">+D17</f>
        <v>133200</v>
      </c>
      <c r="J17" s="8" t="s">
        <v>12</v>
      </c>
      <c r="K17" s="9" t="s">
        <v>15</v>
      </c>
      <c r="L17" s="46" t="s">
        <v>71</v>
      </c>
    </row>
    <row r="18" spans="1:13" s="4" customFormat="1" ht="19.95" customHeight="1" x14ac:dyDescent="0.25">
      <c r="A18" s="55"/>
      <c r="B18" s="58"/>
      <c r="C18" s="61"/>
      <c r="D18" s="61"/>
      <c r="E18" s="44" t="s">
        <v>125</v>
      </c>
      <c r="F18" s="64"/>
      <c r="G18" s="64"/>
      <c r="H18" s="52"/>
      <c r="I18" s="52"/>
      <c r="J18" s="2" t="s">
        <v>13</v>
      </c>
      <c r="K18" s="3" t="s">
        <v>16</v>
      </c>
      <c r="L18" s="48">
        <v>244330</v>
      </c>
      <c r="M18" s="47"/>
    </row>
    <row r="19" spans="1:13" s="4" customFormat="1" ht="19.95" customHeight="1" x14ac:dyDescent="0.25">
      <c r="A19" s="56"/>
      <c r="B19" s="59"/>
      <c r="C19" s="62"/>
      <c r="D19" s="62"/>
      <c r="E19" s="45"/>
      <c r="F19" s="65"/>
      <c r="G19" s="65"/>
      <c r="H19" s="53"/>
      <c r="I19" s="53"/>
      <c r="J19" s="6"/>
      <c r="K19" s="7" t="s">
        <v>17</v>
      </c>
      <c r="L19" s="49">
        <v>244337</v>
      </c>
      <c r="M19" s="47"/>
    </row>
    <row r="20" spans="1:13" s="4" customFormat="1" ht="19.95" customHeight="1" x14ac:dyDescent="0.25">
      <c r="A20" s="54">
        <v>5</v>
      </c>
      <c r="B20" s="57" t="s">
        <v>72</v>
      </c>
      <c r="C20" s="60">
        <v>5700</v>
      </c>
      <c r="D20" s="60">
        <f t="shared" ref="D20" si="9">+C20</f>
        <v>5700</v>
      </c>
      <c r="E20" s="50" t="s">
        <v>25</v>
      </c>
      <c r="F20" s="63" t="s">
        <v>50</v>
      </c>
      <c r="G20" s="63">
        <f t="shared" ref="G20" si="10">+D20</f>
        <v>5700</v>
      </c>
      <c r="H20" s="51" t="str">
        <f t="shared" ref="H20" si="11">+F20</f>
        <v>หจก.ไฮตรอน</v>
      </c>
      <c r="I20" s="51">
        <f t="shared" ref="I20" si="12">+D20</f>
        <v>5700</v>
      </c>
      <c r="J20" s="8" t="s">
        <v>12</v>
      </c>
      <c r="K20" s="9" t="s">
        <v>15</v>
      </c>
      <c r="L20" s="46" t="s">
        <v>73</v>
      </c>
    </row>
    <row r="21" spans="1:13" s="4" customFormat="1" ht="19.95" customHeight="1" x14ac:dyDescent="0.25">
      <c r="A21" s="55"/>
      <c r="B21" s="58"/>
      <c r="C21" s="61"/>
      <c r="D21" s="61"/>
      <c r="E21" s="44" t="s">
        <v>125</v>
      </c>
      <c r="F21" s="64"/>
      <c r="G21" s="64"/>
      <c r="H21" s="52"/>
      <c r="I21" s="52"/>
      <c r="J21" s="2" t="s">
        <v>13</v>
      </c>
      <c r="K21" s="3" t="s">
        <v>16</v>
      </c>
      <c r="L21" s="48">
        <v>244333</v>
      </c>
      <c r="M21" s="47"/>
    </row>
    <row r="22" spans="1:13" s="4" customFormat="1" ht="19.95" customHeight="1" x14ac:dyDescent="0.25">
      <c r="A22" s="56"/>
      <c r="B22" s="59"/>
      <c r="C22" s="62"/>
      <c r="D22" s="62"/>
      <c r="E22" s="45"/>
      <c r="F22" s="65"/>
      <c r="G22" s="65"/>
      <c r="H22" s="53"/>
      <c r="I22" s="53"/>
      <c r="J22" s="6"/>
      <c r="K22" s="7" t="s">
        <v>17</v>
      </c>
      <c r="L22" s="49">
        <v>244336</v>
      </c>
      <c r="M22" s="47"/>
    </row>
    <row r="23" spans="1:13" s="4" customFormat="1" ht="19.95" customHeight="1" x14ac:dyDescent="0.25">
      <c r="A23" s="54">
        <v>6</v>
      </c>
      <c r="B23" s="57" t="s">
        <v>66</v>
      </c>
      <c r="C23" s="60">
        <v>146675</v>
      </c>
      <c r="D23" s="60">
        <f t="shared" ref="D23" si="13">+C23</f>
        <v>146675</v>
      </c>
      <c r="E23" s="41" t="s">
        <v>25</v>
      </c>
      <c r="F23" s="63" t="s">
        <v>67</v>
      </c>
      <c r="G23" s="63">
        <f t="shared" ref="G23" si="14">+D23</f>
        <v>146675</v>
      </c>
      <c r="H23" s="51" t="str">
        <f t="shared" ref="H23" si="15">+F23</f>
        <v>หจก.จ.เจริญวัสดุ</v>
      </c>
      <c r="I23" s="51">
        <f t="shared" ref="I23" si="16">+D23</f>
        <v>146675</v>
      </c>
      <c r="J23" s="8" t="s">
        <v>12</v>
      </c>
      <c r="K23" s="9" t="s">
        <v>15</v>
      </c>
      <c r="L23" s="46" t="s">
        <v>74</v>
      </c>
    </row>
    <row r="24" spans="1:13" s="4" customFormat="1" ht="19.95" customHeight="1" x14ac:dyDescent="0.25">
      <c r="A24" s="55"/>
      <c r="B24" s="58"/>
      <c r="C24" s="61"/>
      <c r="D24" s="61"/>
      <c r="E24" s="40" t="s">
        <v>125</v>
      </c>
      <c r="F24" s="64"/>
      <c r="G24" s="64"/>
      <c r="H24" s="52"/>
      <c r="I24" s="52"/>
      <c r="J24" s="2" t="s">
        <v>13</v>
      </c>
      <c r="K24" s="3" t="s">
        <v>16</v>
      </c>
      <c r="L24" s="48">
        <v>244341</v>
      </c>
      <c r="M24" s="47"/>
    </row>
    <row r="25" spans="1:13" s="4" customFormat="1" ht="19.95" customHeight="1" x14ac:dyDescent="0.25">
      <c r="A25" s="56"/>
      <c r="B25" s="59"/>
      <c r="C25" s="62"/>
      <c r="D25" s="62"/>
      <c r="E25" s="43"/>
      <c r="F25" s="65"/>
      <c r="G25" s="65"/>
      <c r="H25" s="53"/>
      <c r="I25" s="53"/>
      <c r="J25" s="6"/>
      <c r="K25" s="7" t="s">
        <v>17</v>
      </c>
      <c r="L25" s="49">
        <v>244348</v>
      </c>
      <c r="M25" s="47"/>
    </row>
    <row r="26" spans="1:13" s="4" customFormat="1" ht="19.95" customHeight="1" x14ac:dyDescent="0.25">
      <c r="A26" s="54">
        <v>7</v>
      </c>
      <c r="B26" s="57" t="s">
        <v>75</v>
      </c>
      <c r="C26" s="60">
        <v>15250</v>
      </c>
      <c r="D26" s="60">
        <f>+C26</f>
        <v>15250</v>
      </c>
      <c r="E26" s="41" t="s">
        <v>25</v>
      </c>
      <c r="F26" s="63" t="s">
        <v>76</v>
      </c>
      <c r="G26" s="63">
        <f t="shared" ref="G26" si="17">+D26</f>
        <v>15250</v>
      </c>
      <c r="H26" s="51" t="str">
        <f t="shared" ref="H26" si="18">+F26</f>
        <v>ธรรมดามีเดีย</v>
      </c>
      <c r="I26" s="51">
        <f t="shared" ref="I26" si="19">+D26</f>
        <v>15250</v>
      </c>
      <c r="J26" s="8" t="s">
        <v>12</v>
      </c>
      <c r="K26" s="9" t="s">
        <v>15</v>
      </c>
      <c r="L26" s="46" t="s">
        <v>77</v>
      </c>
    </row>
    <row r="27" spans="1:13" s="4" customFormat="1" ht="19.95" customHeight="1" x14ac:dyDescent="0.25">
      <c r="A27" s="55"/>
      <c r="B27" s="58"/>
      <c r="C27" s="61"/>
      <c r="D27" s="61"/>
      <c r="E27" s="40" t="s">
        <v>125</v>
      </c>
      <c r="F27" s="64"/>
      <c r="G27" s="64"/>
      <c r="H27" s="52"/>
      <c r="I27" s="52"/>
      <c r="J27" s="2" t="s">
        <v>13</v>
      </c>
      <c r="K27" s="3" t="s">
        <v>16</v>
      </c>
      <c r="L27" s="48">
        <v>244341</v>
      </c>
      <c r="M27" s="47"/>
    </row>
    <row r="28" spans="1:13" s="4" customFormat="1" ht="19.95" customHeight="1" x14ac:dyDescent="0.25">
      <c r="A28" s="56"/>
      <c r="B28" s="59"/>
      <c r="C28" s="62"/>
      <c r="D28" s="62"/>
      <c r="E28" s="43"/>
      <c r="F28" s="65"/>
      <c r="G28" s="65"/>
      <c r="H28" s="53"/>
      <c r="I28" s="53"/>
      <c r="J28" s="6"/>
      <c r="K28" s="7" t="s">
        <v>17</v>
      </c>
      <c r="L28" s="49">
        <v>244356</v>
      </c>
      <c r="M28" s="47"/>
    </row>
    <row r="29" spans="1:13" s="4" customFormat="1" ht="19.95" customHeight="1" x14ac:dyDescent="0.25">
      <c r="A29" s="54">
        <v>8</v>
      </c>
      <c r="B29" s="57" t="s">
        <v>78</v>
      </c>
      <c r="C29" s="60">
        <v>15508</v>
      </c>
      <c r="D29" s="60">
        <f>+C29</f>
        <v>15508</v>
      </c>
      <c r="E29" s="41" t="s">
        <v>25</v>
      </c>
      <c r="F29" s="63" t="s">
        <v>64</v>
      </c>
      <c r="G29" s="63">
        <f t="shared" ref="G29" si="20">+D29</f>
        <v>15508</v>
      </c>
      <c r="H29" s="51" t="str">
        <f t="shared" ref="H29" si="21">+F29</f>
        <v>โรงพิมพ์อาสารักษาดินแดน กรมการปกครอง</v>
      </c>
      <c r="I29" s="51">
        <f t="shared" ref="I29" si="22">+D29</f>
        <v>15508</v>
      </c>
      <c r="J29" s="8" t="s">
        <v>12</v>
      </c>
      <c r="K29" s="9" t="s">
        <v>15</v>
      </c>
      <c r="L29" s="46" t="s">
        <v>79</v>
      </c>
    </row>
    <row r="30" spans="1:13" s="4" customFormat="1" ht="19.95" customHeight="1" x14ac:dyDescent="0.25">
      <c r="A30" s="55"/>
      <c r="B30" s="58"/>
      <c r="C30" s="61"/>
      <c r="D30" s="61"/>
      <c r="E30" s="40" t="s">
        <v>125</v>
      </c>
      <c r="F30" s="64"/>
      <c r="G30" s="64"/>
      <c r="H30" s="52"/>
      <c r="I30" s="52"/>
      <c r="J30" s="2" t="s">
        <v>13</v>
      </c>
      <c r="K30" s="3" t="s">
        <v>16</v>
      </c>
      <c r="L30" s="48">
        <v>244342</v>
      </c>
      <c r="M30" s="47"/>
    </row>
    <row r="31" spans="1:13" s="4" customFormat="1" ht="19.95" customHeight="1" x14ac:dyDescent="0.25">
      <c r="A31" s="56"/>
      <c r="B31" s="59"/>
      <c r="C31" s="62"/>
      <c r="D31" s="62"/>
      <c r="E31" s="43"/>
      <c r="F31" s="65"/>
      <c r="G31" s="65"/>
      <c r="H31" s="53"/>
      <c r="I31" s="53"/>
      <c r="J31" s="6"/>
      <c r="K31" s="7" t="s">
        <v>17</v>
      </c>
      <c r="L31" s="49">
        <v>244349</v>
      </c>
      <c r="M31" s="47"/>
    </row>
    <row r="32" spans="1:13" s="4" customFormat="1" ht="19.95" customHeight="1" x14ac:dyDescent="0.25">
      <c r="A32" s="54">
        <v>9</v>
      </c>
      <c r="B32" s="57" t="s">
        <v>80</v>
      </c>
      <c r="C32" s="60">
        <v>73896.899999999994</v>
      </c>
      <c r="D32" s="60">
        <f>+C32</f>
        <v>73896.899999999994</v>
      </c>
      <c r="E32" s="41" t="s">
        <v>25</v>
      </c>
      <c r="F32" s="63" t="s">
        <v>44</v>
      </c>
      <c r="G32" s="63">
        <f t="shared" ref="G32" si="23">+D32</f>
        <v>73896.899999999994</v>
      </c>
      <c r="H32" s="51" t="str">
        <f t="shared" ref="H32" si="24">+F32</f>
        <v>บริษัท ภูมอมิลค์ จำกัด</v>
      </c>
      <c r="I32" s="51">
        <f t="shared" ref="I32" si="25">+D32</f>
        <v>73896.899999999994</v>
      </c>
      <c r="J32" s="8" t="s">
        <v>12</v>
      </c>
      <c r="K32" s="9" t="s">
        <v>15</v>
      </c>
      <c r="L32" s="46" t="s">
        <v>81</v>
      </c>
    </row>
    <row r="33" spans="1:13" s="4" customFormat="1" ht="19.95" customHeight="1" x14ac:dyDescent="0.25">
      <c r="A33" s="55"/>
      <c r="B33" s="58"/>
      <c r="C33" s="61"/>
      <c r="D33" s="61"/>
      <c r="E33" s="40" t="s">
        <v>125</v>
      </c>
      <c r="F33" s="64"/>
      <c r="G33" s="64"/>
      <c r="H33" s="52"/>
      <c r="I33" s="52"/>
      <c r="J33" s="2" t="s">
        <v>13</v>
      </c>
      <c r="K33" s="3" t="s">
        <v>16</v>
      </c>
      <c r="L33" s="48">
        <v>244348</v>
      </c>
      <c r="M33" s="47"/>
    </row>
    <row r="34" spans="1:13" s="4" customFormat="1" ht="19.95" customHeight="1" x14ac:dyDescent="0.25">
      <c r="A34" s="56"/>
      <c r="B34" s="59"/>
      <c r="C34" s="62"/>
      <c r="D34" s="62"/>
      <c r="E34" s="43"/>
      <c r="F34" s="65"/>
      <c r="G34" s="65"/>
      <c r="H34" s="53"/>
      <c r="I34" s="53"/>
      <c r="J34" s="6"/>
      <c r="K34" s="7" t="s">
        <v>17</v>
      </c>
      <c r="L34" s="49">
        <v>244383</v>
      </c>
      <c r="M34" s="47"/>
    </row>
  </sheetData>
  <mergeCells count="80">
    <mergeCell ref="H5:I7"/>
    <mergeCell ref="J5:J7"/>
    <mergeCell ref="A8:A10"/>
    <mergeCell ref="B8:B10"/>
    <mergeCell ref="C8:C10"/>
    <mergeCell ref="D8:D10"/>
    <mergeCell ref="F8:F10"/>
    <mergeCell ref="G8:G10"/>
    <mergeCell ref="H8:H10"/>
    <mergeCell ref="I8:I10"/>
    <mergeCell ref="A5:A7"/>
    <mergeCell ref="B5:B7"/>
    <mergeCell ref="C5:C6"/>
    <mergeCell ref="D5:D6"/>
    <mergeCell ref="E5:E7"/>
    <mergeCell ref="F5:G7"/>
    <mergeCell ref="H11:H13"/>
    <mergeCell ref="I11:I13"/>
    <mergeCell ref="A14:A16"/>
    <mergeCell ref="B14:B16"/>
    <mergeCell ref="C14:C16"/>
    <mergeCell ref="D14:D16"/>
    <mergeCell ref="F14:F16"/>
    <mergeCell ref="G14:G16"/>
    <mergeCell ref="H14:H16"/>
    <mergeCell ref="I14:I16"/>
    <mergeCell ref="A11:A13"/>
    <mergeCell ref="B11:B13"/>
    <mergeCell ref="C11:C13"/>
    <mergeCell ref="D11:D13"/>
    <mergeCell ref="F11:F13"/>
    <mergeCell ref="G11:G13"/>
    <mergeCell ref="H17:H19"/>
    <mergeCell ref="I17:I19"/>
    <mergeCell ref="A20:A22"/>
    <mergeCell ref="B20:B22"/>
    <mergeCell ref="C20:C22"/>
    <mergeCell ref="D20:D22"/>
    <mergeCell ref="F20:F22"/>
    <mergeCell ref="G20:G22"/>
    <mergeCell ref="H20:H22"/>
    <mergeCell ref="I20:I22"/>
    <mergeCell ref="A17:A19"/>
    <mergeCell ref="B17:B19"/>
    <mergeCell ref="C17:C19"/>
    <mergeCell ref="D17:D19"/>
    <mergeCell ref="F17:F19"/>
    <mergeCell ref="G17:G19"/>
    <mergeCell ref="H23:H25"/>
    <mergeCell ref="I23:I25"/>
    <mergeCell ref="A26:A28"/>
    <mergeCell ref="B26:B28"/>
    <mergeCell ref="C26:C28"/>
    <mergeCell ref="D26:D28"/>
    <mergeCell ref="F26:F28"/>
    <mergeCell ref="G26:G28"/>
    <mergeCell ref="H26:H28"/>
    <mergeCell ref="I26:I28"/>
    <mergeCell ref="A23:A25"/>
    <mergeCell ref="B23:B25"/>
    <mergeCell ref="C23:C25"/>
    <mergeCell ref="D23:D25"/>
    <mergeCell ref="F23:F25"/>
    <mergeCell ref="G23:G25"/>
    <mergeCell ref="H29:H31"/>
    <mergeCell ref="I29:I31"/>
    <mergeCell ref="A32:A34"/>
    <mergeCell ref="B32:B34"/>
    <mergeCell ref="C32:C34"/>
    <mergeCell ref="D32:D34"/>
    <mergeCell ref="F32:F34"/>
    <mergeCell ref="G32:G34"/>
    <mergeCell ref="H32:H34"/>
    <mergeCell ref="I32:I34"/>
    <mergeCell ref="A29:A31"/>
    <mergeCell ref="B29:B31"/>
    <mergeCell ref="C29:C31"/>
    <mergeCell ref="D29:D31"/>
    <mergeCell ref="F29:F31"/>
    <mergeCell ref="G29:G31"/>
  </mergeCells>
  <pageMargins left="0" right="0" top="0" bottom="0" header="0" footer="0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F17" sqref="F17"/>
    </sheetView>
  </sheetViews>
  <sheetFormatPr defaultColWidth="9" defaultRowHeight="20.100000000000001" customHeight="1" x14ac:dyDescent="0.25"/>
  <cols>
    <col min="1" max="1" width="4.59765625" style="32" customWidth="1"/>
    <col min="2" max="2" width="24.3984375" style="33" customWidth="1"/>
    <col min="3" max="4" width="10.69921875" style="34" customWidth="1"/>
    <col min="5" max="5" width="9.69921875" style="27" customWidth="1"/>
    <col min="6" max="6" width="9.69921875" style="35" customWidth="1"/>
    <col min="7" max="7" width="10.69921875" style="35" customWidth="1"/>
    <col min="8" max="8" width="9.69921875" style="32" customWidth="1"/>
    <col min="9" max="9" width="10.69921875" style="32" customWidth="1"/>
    <col min="10" max="10" width="14.09765625" style="36" customWidth="1"/>
    <col min="11" max="11" width="7.09765625" style="37" customWidth="1"/>
    <col min="12" max="12" width="14.69921875" style="38" customWidth="1"/>
    <col min="13" max="13" width="9" style="39"/>
    <col min="14" max="16384" width="9" style="33"/>
  </cols>
  <sheetData>
    <row r="1" spans="1:13" s="10" customFormat="1" ht="19.95" customHeight="1" x14ac:dyDescent="0.25">
      <c r="C1" s="11"/>
      <c r="D1" s="11"/>
      <c r="E1" s="12"/>
      <c r="F1" s="13"/>
      <c r="G1" s="13"/>
      <c r="H1" s="14"/>
      <c r="I1" s="14"/>
      <c r="J1" s="15"/>
      <c r="K1" s="16"/>
      <c r="L1" s="17" t="s">
        <v>0</v>
      </c>
      <c r="M1" s="18"/>
    </row>
    <row r="2" spans="1:13" s="10" customFormat="1" ht="19.95" customHeight="1" x14ac:dyDescent="0.25">
      <c r="A2" s="19" t="s">
        <v>18</v>
      </c>
      <c r="B2" s="20"/>
      <c r="C2" s="21"/>
      <c r="D2" s="21"/>
      <c r="E2" s="19"/>
      <c r="F2" s="21"/>
      <c r="G2" s="21"/>
      <c r="H2" s="20"/>
      <c r="I2" s="20"/>
      <c r="J2" s="22"/>
      <c r="K2" s="23"/>
      <c r="L2" s="24"/>
      <c r="M2" s="18"/>
    </row>
    <row r="3" spans="1:13" s="10" customFormat="1" ht="19.95" customHeight="1" x14ac:dyDescent="0.25">
      <c r="A3" s="19" t="s">
        <v>1</v>
      </c>
      <c r="B3" s="20"/>
      <c r="C3" s="21"/>
      <c r="D3" s="21"/>
      <c r="E3" s="19"/>
      <c r="F3" s="21"/>
      <c r="G3" s="21"/>
      <c r="H3" s="20"/>
      <c r="I3" s="20"/>
      <c r="J3" s="22"/>
      <c r="K3" s="23"/>
      <c r="L3" s="24"/>
      <c r="M3" s="18"/>
    </row>
    <row r="4" spans="1:13" s="10" customFormat="1" ht="19.95" customHeight="1" x14ac:dyDescent="0.25">
      <c r="A4" s="19" t="s">
        <v>82</v>
      </c>
      <c r="B4" s="20"/>
      <c r="C4" s="21"/>
      <c r="D4" s="21"/>
      <c r="E4" s="19"/>
      <c r="F4" s="21"/>
      <c r="G4" s="21"/>
      <c r="H4" s="20"/>
      <c r="I4" s="20"/>
      <c r="J4" s="22"/>
      <c r="K4" s="23"/>
      <c r="L4" s="24"/>
      <c r="M4" s="18"/>
    </row>
    <row r="5" spans="1:13" s="27" customFormat="1" ht="19.95" customHeight="1" x14ac:dyDescent="0.25">
      <c r="A5" s="75" t="s">
        <v>2</v>
      </c>
      <c r="B5" s="54" t="s">
        <v>3</v>
      </c>
      <c r="C5" s="72" t="s">
        <v>4</v>
      </c>
      <c r="D5" s="60" t="s">
        <v>5</v>
      </c>
      <c r="E5" s="78" t="s">
        <v>6</v>
      </c>
      <c r="F5" s="81" t="s">
        <v>123</v>
      </c>
      <c r="G5" s="82"/>
      <c r="H5" s="66" t="s">
        <v>124</v>
      </c>
      <c r="I5" s="67"/>
      <c r="J5" s="72" t="s">
        <v>7</v>
      </c>
      <c r="K5" s="25" t="s">
        <v>8</v>
      </c>
      <c r="L5" s="26"/>
    </row>
    <row r="6" spans="1:13" s="27" customFormat="1" ht="19.95" customHeight="1" x14ac:dyDescent="0.25">
      <c r="A6" s="76"/>
      <c r="B6" s="55"/>
      <c r="C6" s="73"/>
      <c r="D6" s="61"/>
      <c r="E6" s="79"/>
      <c r="F6" s="83"/>
      <c r="G6" s="84"/>
      <c r="H6" s="68"/>
      <c r="I6" s="69"/>
      <c r="J6" s="73"/>
      <c r="K6" s="28" t="s">
        <v>9</v>
      </c>
      <c r="L6" s="29"/>
    </row>
    <row r="7" spans="1:13" s="5" customFormat="1" ht="19.95" customHeight="1" x14ac:dyDescent="0.25">
      <c r="A7" s="77"/>
      <c r="B7" s="56"/>
      <c r="C7" s="1" t="s">
        <v>11</v>
      </c>
      <c r="D7" s="42" t="s">
        <v>11</v>
      </c>
      <c r="E7" s="80"/>
      <c r="F7" s="85"/>
      <c r="G7" s="86"/>
      <c r="H7" s="70"/>
      <c r="I7" s="71"/>
      <c r="J7" s="74"/>
      <c r="K7" s="30" t="s">
        <v>10</v>
      </c>
      <c r="L7" s="31"/>
    </row>
    <row r="8" spans="1:13" s="4" customFormat="1" ht="19.95" customHeight="1" x14ac:dyDescent="0.25">
      <c r="A8" s="54">
        <v>1</v>
      </c>
      <c r="B8" s="57" t="s">
        <v>83</v>
      </c>
      <c r="C8" s="60">
        <v>14930</v>
      </c>
      <c r="D8" s="60">
        <f>+C8</f>
        <v>14930</v>
      </c>
      <c r="E8" s="41" t="s">
        <v>14</v>
      </c>
      <c r="F8" s="63" t="s">
        <v>84</v>
      </c>
      <c r="G8" s="63">
        <f>+D8</f>
        <v>14930</v>
      </c>
      <c r="H8" s="51" t="str">
        <f>+F8</f>
        <v>ป้ายปานอิงค์เจ็ท</v>
      </c>
      <c r="I8" s="51">
        <f>+D8</f>
        <v>14930</v>
      </c>
      <c r="J8" s="8" t="s">
        <v>12</v>
      </c>
      <c r="K8" s="9" t="s">
        <v>15</v>
      </c>
      <c r="L8" s="46" t="s">
        <v>85</v>
      </c>
    </row>
    <row r="9" spans="1:13" s="4" customFormat="1" ht="19.95" customHeight="1" x14ac:dyDescent="0.25">
      <c r="A9" s="55"/>
      <c r="B9" s="58"/>
      <c r="C9" s="61"/>
      <c r="D9" s="61"/>
      <c r="E9" s="40" t="s">
        <v>125</v>
      </c>
      <c r="F9" s="64"/>
      <c r="G9" s="64"/>
      <c r="H9" s="52"/>
      <c r="I9" s="52"/>
      <c r="J9" s="2" t="s">
        <v>13</v>
      </c>
      <c r="K9" s="3" t="s">
        <v>16</v>
      </c>
      <c r="L9" s="48">
        <v>244355</v>
      </c>
      <c r="M9" s="47"/>
    </row>
    <row r="10" spans="1:13" s="4" customFormat="1" ht="19.8" customHeight="1" x14ac:dyDescent="0.25">
      <c r="A10" s="56"/>
      <c r="B10" s="59"/>
      <c r="C10" s="62"/>
      <c r="D10" s="62"/>
      <c r="E10" s="43"/>
      <c r="F10" s="65"/>
      <c r="G10" s="65"/>
      <c r="H10" s="53"/>
      <c r="I10" s="53"/>
      <c r="J10" s="6"/>
      <c r="K10" s="7" t="s">
        <v>17</v>
      </c>
      <c r="L10" s="49">
        <v>244358</v>
      </c>
      <c r="M10" s="47"/>
    </row>
    <row r="11" spans="1:13" s="4" customFormat="1" ht="19.95" customHeight="1" x14ac:dyDescent="0.25">
      <c r="A11" s="54">
        <v>2</v>
      </c>
      <c r="B11" s="57" t="s">
        <v>86</v>
      </c>
      <c r="C11" s="60">
        <v>30000</v>
      </c>
      <c r="D11" s="60">
        <f t="shared" ref="D11" si="0">+C11</f>
        <v>30000</v>
      </c>
      <c r="E11" s="50" t="s">
        <v>14</v>
      </c>
      <c r="F11" s="63" t="s">
        <v>87</v>
      </c>
      <c r="G11" s="63">
        <f>+D11</f>
        <v>30000</v>
      </c>
      <c r="H11" s="51" t="str">
        <f>+F11</f>
        <v>เค.ที.เอ็น.กราฟิก</v>
      </c>
      <c r="I11" s="51">
        <f>+D11</f>
        <v>30000</v>
      </c>
      <c r="J11" s="8" t="s">
        <v>12</v>
      </c>
      <c r="K11" s="9" t="s">
        <v>15</v>
      </c>
      <c r="L11" s="46" t="s">
        <v>88</v>
      </c>
    </row>
    <row r="12" spans="1:13" s="4" customFormat="1" ht="19.95" customHeight="1" x14ac:dyDescent="0.25">
      <c r="A12" s="55"/>
      <c r="B12" s="58"/>
      <c r="C12" s="61"/>
      <c r="D12" s="61"/>
      <c r="E12" s="44" t="s">
        <v>125</v>
      </c>
      <c r="F12" s="64"/>
      <c r="G12" s="64"/>
      <c r="H12" s="52"/>
      <c r="I12" s="52"/>
      <c r="J12" s="2" t="s">
        <v>13</v>
      </c>
      <c r="K12" s="3" t="s">
        <v>16</v>
      </c>
      <c r="L12" s="48">
        <v>244355</v>
      </c>
      <c r="M12" s="47"/>
    </row>
    <row r="13" spans="1:13" s="4" customFormat="1" ht="19.95" customHeight="1" x14ac:dyDescent="0.25">
      <c r="A13" s="56"/>
      <c r="B13" s="59"/>
      <c r="C13" s="62"/>
      <c r="D13" s="62"/>
      <c r="E13" s="45"/>
      <c r="F13" s="65"/>
      <c r="G13" s="65"/>
      <c r="H13" s="53"/>
      <c r="I13" s="53"/>
      <c r="J13" s="6"/>
      <c r="K13" s="7" t="s">
        <v>17</v>
      </c>
      <c r="L13" s="49">
        <v>244360</v>
      </c>
      <c r="M13" s="47"/>
    </row>
    <row r="14" spans="1:13" s="4" customFormat="1" ht="19.95" customHeight="1" x14ac:dyDescent="0.25">
      <c r="A14" s="54">
        <v>3</v>
      </c>
      <c r="B14" s="57" t="s">
        <v>89</v>
      </c>
      <c r="C14" s="60">
        <v>67179</v>
      </c>
      <c r="D14" s="60">
        <f t="shared" ref="D14" si="1">+C14</f>
        <v>67179</v>
      </c>
      <c r="E14" s="50" t="s">
        <v>25</v>
      </c>
      <c r="F14" s="63" t="s">
        <v>44</v>
      </c>
      <c r="G14" s="63">
        <f t="shared" ref="G14" si="2">+D14</f>
        <v>67179</v>
      </c>
      <c r="H14" s="51" t="str">
        <f t="shared" ref="H14" si="3">+F14</f>
        <v>บริษัท ภูมอมิลค์ จำกัด</v>
      </c>
      <c r="I14" s="51">
        <f t="shared" ref="I14" si="4">+D14</f>
        <v>67179</v>
      </c>
      <c r="J14" s="8" t="s">
        <v>12</v>
      </c>
      <c r="K14" s="9" t="s">
        <v>15</v>
      </c>
      <c r="L14" s="46" t="s">
        <v>90</v>
      </c>
    </row>
    <row r="15" spans="1:13" s="4" customFormat="1" ht="19.95" customHeight="1" x14ac:dyDescent="0.25">
      <c r="A15" s="55"/>
      <c r="B15" s="58"/>
      <c r="C15" s="61"/>
      <c r="D15" s="61"/>
      <c r="E15" s="44" t="s">
        <v>125</v>
      </c>
      <c r="F15" s="64"/>
      <c r="G15" s="64"/>
      <c r="H15" s="52"/>
      <c r="I15" s="52"/>
      <c r="J15" s="2" t="s">
        <v>13</v>
      </c>
      <c r="K15" s="3" t="s">
        <v>16</v>
      </c>
      <c r="L15" s="48">
        <v>244379</v>
      </c>
      <c r="M15" s="47"/>
    </row>
    <row r="16" spans="1:13" s="4" customFormat="1" ht="19.95" customHeight="1" x14ac:dyDescent="0.25">
      <c r="A16" s="56"/>
      <c r="B16" s="59"/>
      <c r="C16" s="62"/>
      <c r="D16" s="62"/>
      <c r="E16" s="45"/>
      <c r="F16" s="65"/>
      <c r="G16" s="65"/>
      <c r="H16" s="53"/>
      <c r="I16" s="53"/>
      <c r="J16" s="6"/>
      <c r="K16" s="7" t="s">
        <v>17</v>
      </c>
      <c r="L16" s="49">
        <v>244407</v>
      </c>
      <c r="M16" s="47"/>
    </row>
  </sheetData>
  <mergeCells count="32">
    <mergeCell ref="H5:I7"/>
    <mergeCell ref="J5:J7"/>
    <mergeCell ref="A8:A10"/>
    <mergeCell ref="B8:B10"/>
    <mergeCell ref="C8:C10"/>
    <mergeCell ref="D8:D10"/>
    <mergeCell ref="F8:F10"/>
    <mergeCell ref="G8:G10"/>
    <mergeCell ref="H8:H10"/>
    <mergeCell ref="I8:I10"/>
    <mergeCell ref="A5:A7"/>
    <mergeCell ref="B5:B7"/>
    <mergeCell ref="C5:C6"/>
    <mergeCell ref="D5:D6"/>
    <mergeCell ref="E5:E7"/>
    <mergeCell ref="F5:G7"/>
    <mergeCell ref="H11:H13"/>
    <mergeCell ref="I11:I13"/>
    <mergeCell ref="A14:A16"/>
    <mergeCell ref="B14:B16"/>
    <mergeCell ref="C14:C16"/>
    <mergeCell ref="D14:D16"/>
    <mergeCell ref="F14:F16"/>
    <mergeCell ref="G14:G16"/>
    <mergeCell ref="H14:H16"/>
    <mergeCell ref="I14:I16"/>
    <mergeCell ref="A11:A13"/>
    <mergeCell ref="B11:B13"/>
    <mergeCell ref="C11:C13"/>
    <mergeCell ref="D11:D13"/>
    <mergeCell ref="F11:F13"/>
    <mergeCell ref="G11:G13"/>
  </mergeCells>
  <pageMargins left="0" right="0" top="0" bottom="0" header="0" footer="0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A14" sqref="A14:XFD14"/>
    </sheetView>
  </sheetViews>
  <sheetFormatPr defaultColWidth="9" defaultRowHeight="20.100000000000001" customHeight="1" x14ac:dyDescent="0.25"/>
  <cols>
    <col min="1" max="1" width="4.59765625" style="32" customWidth="1"/>
    <col min="2" max="2" width="24.3984375" style="33" customWidth="1"/>
    <col min="3" max="4" width="10.69921875" style="34" customWidth="1"/>
    <col min="5" max="5" width="9.69921875" style="27" customWidth="1"/>
    <col min="6" max="6" width="9.69921875" style="35" customWidth="1"/>
    <col min="7" max="7" width="10.69921875" style="35" customWidth="1"/>
    <col min="8" max="8" width="9.69921875" style="32" customWidth="1"/>
    <col min="9" max="9" width="10.69921875" style="32" customWidth="1"/>
    <col min="10" max="10" width="14.09765625" style="36" customWidth="1"/>
    <col min="11" max="11" width="7.09765625" style="37" customWidth="1"/>
    <col min="12" max="12" width="14.69921875" style="38" customWidth="1"/>
    <col min="13" max="13" width="9" style="39"/>
    <col min="14" max="16384" width="9" style="33"/>
  </cols>
  <sheetData>
    <row r="1" spans="1:13" s="10" customFormat="1" ht="19.95" customHeight="1" x14ac:dyDescent="0.25">
      <c r="C1" s="11"/>
      <c r="D1" s="11"/>
      <c r="E1" s="12"/>
      <c r="F1" s="13"/>
      <c r="G1" s="13"/>
      <c r="H1" s="14"/>
      <c r="I1" s="14"/>
      <c r="J1" s="15"/>
      <c r="K1" s="16"/>
      <c r="L1" s="17" t="s">
        <v>0</v>
      </c>
      <c r="M1" s="18"/>
    </row>
    <row r="2" spans="1:13" s="10" customFormat="1" ht="19.95" customHeight="1" x14ac:dyDescent="0.25">
      <c r="A2" s="19" t="s">
        <v>18</v>
      </c>
      <c r="B2" s="20"/>
      <c r="C2" s="21"/>
      <c r="D2" s="21"/>
      <c r="E2" s="19"/>
      <c r="F2" s="21"/>
      <c r="G2" s="21"/>
      <c r="H2" s="20"/>
      <c r="I2" s="20"/>
      <c r="J2" s="22"/>
      <c r="K2" s="23"/>
      <c r="L2" s="24"/>
      <c r="M2" s="18"/>
    </row>
    <row r="3" spans="1:13" s="10" customFormat="1" ht="19.95" customHeight="1" x14ac:dyDescent="0.25">
      <c r="A3" s="19" t="s">
        <v>1</v>
      </c>
      <c r="B3" s="20"/>
      <c r="C3" s="21"/>
      <c r="D3" s="21"/>
      <c r="E3" s="19"/>
      <c r="F3" s="21"/>
      <c r="G3" s="21"/>
      <c r="H3" s="20"/>
      <c r="I3" s="20"/>
      <c r="J3" s="22"/>
      <c r="K3" s="23"/>
      <c r="L3" s="24"/>
      <c r="M3" s="18"/>
    </row>
    <row r="4" spans="1:13" s="10" customFormat="1" ht="19.95" customHeight="1" x14ac:dyDescent="0.25">
      <c r="A4" s="19" t="s">
        <v>91</v>
      </c>
      <c r="B4" s="20"/>
      <c r="C4" s="21"/>
      <c r="D4" s="21"/>
      <c r="E4" s="19"/>
      <c r="F4" s="21"/>
      <c r="G4" s="21"/>
      <c r="H4" s="20"/>
      <c r="I4" s="20"/>
      <c r="J4" s="22"/>
      <c r="K4" s="23"/>
      <c r="L4" s="24"/>
      <c r="M4" s="18"/>
    </row>
    <row r="5" spans="1:13" s="27" customFormat="1" ht="19.95" customHeight="1" x14ac:dyDescent="0.25">
      <c r="A5" s="75" t="s">
        <v>2</v>
      </c>
      <c r="B5" s="54" t="s">
        <v>3</v>
      </c>
      <c r="C5" s="72" t="s">
        <v>4</v>
      </c>
      <c r="D5" s="60" t="s">
        <v>5</v>
      </c>
      <c r="E5" s="78" t="s">
        <v>6</v>
      </c>
      <c r="F5" s="81" t="s">
        <v>123</v>
      </c>
      <c r="G5" s="82"/>
      <c r="H5" s="66" t="s">
        <v>124</v>
      </c>
      <c r="I5" s="67"/>
      <c r="J5" s="72" t="s">
        <v>7</v>
      </c>
      <c r="K5" s="25" t="s">
        <v>8</v>
      </c>
      <c r="L5" s="26"/>
    </row>
    <row r="6" spans="1:13" s="27" customFormat="1" ht="19.95" customHeight="1" x14ac:dyDescent="0.25">
      <c r="A6" s="76"/>
      <c r="B6" s="55"/>
      <c r="C6" s="73"/>
      <c r="D6" s="61"/>
      <c r="E6" s="79"/>
      <c r="F6" s="83"/>
      <c r="G6" s="84"/>
      <c r="H6" s="68"/>
      <c r="I6" s="69"/>
      <c r="J6" s="73"/>
      <c r="K6" s="28" t="s">
        <v>9</v>
      </c>
      <c r="L6" s="29"/>
    </row>
    <row r="7" spans="1:13" s="5" customFormat="1" ht="19.95" customHeight="1" x14ac:dyDescent="0.25">
      <c r="A7" s="77"/>
      <c r="B7" s="56"/>
      <c r="C7" s="1" t="s">
        <v>11</v>
      </c>
      <c r="D7" s="42" t="s">
        <v>11</v>
      </c>
      <c r="E7" s="80"/>
      <c r="F7" s="85"/>
      <c r="G7" s="86"/>
      <c r="H7" s="70"/>
      <c r="I7" s="71"/>
      <c r="J7" s="74"/>
      <c r="K7" s="30" t="s">
        <v>10</v>
      </c>
      <c r="L7" s="31"/>
    </row>
    <row r="8" spans="1:13" s="4" customFormat="1" ht="19.95" customHeight="1" x14ac:dyDescent="0.25">
      <c r="A8" s="54">
        <v>1</v>
      </c>
      <c r="B8" s="57" t="s">
        <v>92</v>
      </c>
      <c r="C8" s="60">
        <v>11890</v>
      </c>
      <c r="D8" s="60">
        <f>+C8</f>
        <v>11890</v>
      </c>
      <c r="E8" s="41" t="s">
        <v>14</v>
      </c>
      <c r="F8" s="63" t="s">
        <v>93</v>
      </c>
      <c r="G8" s="63">
        <f>+D8</f>
        <v>11890</v>
      </c>
      <c r="H8" s="51" t="str">
        <f>+F8</f>
        <v>ท่าลี่ยางยนต์</v>
      </c>
      <c r="I8" s="51">
        <f>+D8</f>
        <v>11890</v>
      </c>
      <c r="J8" s="8" t="s">
        <v>12</v>
      </c>
      <c r="K8" s="9" t="s">
        <v>15</v>
      </c>
      <c r="L8" s="46" t="s">
        <v>94</v>
      </c>
    </row>
    <row r="9" spans="1:13" s="4" customFormat="1" ht="19.95" customHeight="1" x14ac:dyDescent="0.25">
      <c r="A9" s="55"/>
      <c r="B9" s="58"/>
      <c r="C9" s="61"/>
      <c r="D9" s="61"/>
      <c r="E9" s="40" t="s">
        <v>125</v>
      </c>
      <c r="F9" s="64"/>
      <c r="G9" s="64"/>
      <c r="H9" s="52"/>
      <c r="I9" s="52"/>
      <c r="J9" s="2" t="s">
        <v>13</v>
      </c>
      <c r="K9" s="3" t="s">
        <v>16</v>
      </c>
      <c r="L9" s="48">
        <v>244392</v>
      </c>
      <c r="M9" s="47"/>
    </row>
    <row r="10" spans="1:13" s="4" customFormat="1" ht="19.8" customHeight="1" x14ac:dyDescent="0.25">
      <c r="A10" s="56"/>
      <c r="B10" s="59"/>
      <c r="C10" s="62"/>
      <c r="D10" s="62"/>
      <c r="E10" s="43"/>
      <c r="F10" s="65"/>
      <c r="G10" s="65"/>
      <c r="H10" s="53"/>
      <c r="I10" s="53"/>
      <c r="J10" s="6"/>
      <c r="K10" s="7" t="s">
        <v>17</v>
      </c>
      <c r="L10" s="49">
        <v>244395</v>
      </c>
      <c r="M10" s="47"/>
    </row>
    <row r="11" spans="1:13" s="4" customFormat="1" ht="19.95" customHeight="1" x14ac:dyDescent="0.25">
      <c r="A11" s="54">
        <v>2</v>
      </c>
      <c r="B11" s="57" t="s">
        <v>95</v>
      </c>
      <c r="C11" s="60">
        <v>70537.95</v>
      </c>
      <c r="D11" s="60">
        <f t="shared" ref="D11" si="0">+C11</f>
        <v>70537.95</v>
      </c>
      <c r="E11" s="50" t="s">
        <v>25</v>
      </c>
      <c r="F11" s="63" t="s">
        <v>44</v>
      </c>
      <c r="G11" s="63">
        <f>+D11</f>
        <v>70537.95</v>
      </c>
      <c r="H11" s="51" t="str">
        <f>+F11</f>
        <v>บริษัท ภูมอมิลค์ จำกัด</v>
      </c>
      <c r="I11" s="51">
        <f>+D11</f>
        <v>70537.95</v>
      </c>
      <c r="J11" s="8" t="s">
        <v>12</v>
      </c>
      <c r="K11" s="9" t="s">
        <v>15</v>
      </c>
      <c r="L11" s="46" t="s">
        <v>96</v>
      </c>
    </row>
    <row r="12" spans="1:13" s="4" customFormat="1" ht="19.95" customHeight="1" x14ac:dyDescent="0.25">
      <c r="A12" s="55"/>
      <c r="B12" s="58"/>
      <c r="C12" s="61"/>
      <c r="D12" s="61"/>
      <c r="E12" s="44" t="s">
        <v>125</v>
      </c>
      <c r="F12" s="64"/>
      <c r="G12" s="64"/>
      <c r="H12" s="52"/>
      <c r="I12" s="52"/>
      <c r="J12" s="2" t="s">
        <v>13</v>
      </c>
      <c r="K12" s="3" t="s">
        <v>16</v>
      </c>
      <c r="L12" s="48">
        <v>244407</v>
      </c>
      <c r="M12" s="47"/>
    </row>
    <row r="13" spans="1:13" s="4" customFormat="1" ht="19.95" customHeight="1" x14ac:dyDescent="0.25">
      <c r="A13" s="56"/>
      <c r="B13" s="59"/>
      <c r="C13" s="62"/>
      <c r="D13" s="62"/>
      <c r="E13" s="45"/>
      <c r="F13" s="65"/>
      <c r="G13" s="65"/>
      <c r="H13" s="53"/>
      <c r="I13" s="53"/>
      <c r="J13" s="6"/>
      <c r="K13" s="7" t="s">
        <v>17</v>
      </c>
      <c r="L13" s="49">
        <v>244439</v>
      </c>
      <c r="M13" s="47"/>
    </row>
  </sheetData>
  <mergeCells count="24">
    <mergeCell ref="H5:I7"/>
    <mergeCell ref="J5:J7"/>
    <mergeCell ref="A8:A10"/>
    <mergeCell ref="B8:B10"/>
    <mergeCell ref="C8:C10"/>
    <mergeCell ref="D8:D10"/>
    <mergeCell ref="F8:F10"/>
    <mergeCell ref="G8:G10"/>
    <mergeCell ref="H8:H10"/>
    <mergeCell ref="I8:I10"/>
    <mergeCell ref="A5:A7"/>
    <mergeCell ref="B5:B7"/>
    <mergeCell ref="C5:C6"/>
    <mergeCell ref="D5:D6"/>
    <mergeCell ref="E5:E7"/>
    <mergeCell ref="F5:G7"/>
    <mergeCell ref="H11:H13"/>
    <mergeCell ref="I11:I13"/>
    <mergeCell ref="A11:A13"/>
    <mergeCell ref="B11:B13"/>
    <mergeCell ref="C11:C13"/>
    <mergeCell ref="D11:D13"/>
    <mergeCell ref="F11:F13"/>
    <mergeCell ref="G11:G13"/>
  </mergeCells>
  <pageMargins left="0" right="0" top="0" bottom="0" header="0" footer="0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selection activeCell="A38" sqref="A38:XFD38"/>
    </sheetView>
  </sheetViews>
  <sheetFormatPr defaultColWidth="9" defaultRowHeight="20.100000000000001" customHeight="1" x14ac:dyDescent="0.25"/>
  <cols>
    <col min="1" max="1" width="4.59765625" style="32" customWidth="1"/>
    <col min="2" max="2" width="24.3984375" style="33" customWidth="1"/>
    <col min="3" max="4" width="10.69921875" style="34" customWidth="1"/>
    <col min="5" max="5" width="9.69921875" style="27" customWidth="1"/>
    <col min="6" max="6" width="9.69921875" style="35" customWidth="1"/>
    <col min="7" max="7" width="10.69921875" style="35" customWidth="1"/>
    <col min="8" max="8" width="9.69921875" style="32" customWidth="1"/>
    <col min="9" max="9" width="10.69921875" style="32" customWidth="1"/>
    <col min="10" max="10" width="14.09765625" style="36" customWidth="1"/>
    <col min="11" max="11" width="7.09765625" style="37" customWidth="1"/>
    <col min="12" max="12" width="14.69921875" style="38" customWidth="1"/>
    <col min="13" max="13" width="9" style="39"/>
    <col min="14" max="16384" width="9" style="33"/>
  </cols>
  <sheetData>
    <row r="1" spans="1:13" s="10" customFormat="1" ht="19.95" customHeight="1" x14ac:dyDescent="0.25">
      <c r="C1" s="11"/>
      <c r="D1" s="11"/>
      <c r="E1" s="12"/>
      <c r="F1" s="13"/>
      <c r="G1" s="13"/>
      <c r="H1" s="14"/>
      <c r="I1" s="14"/>
      <c r="J1" s="15"/>
      <c r="K1" s="16"/>
      <c r="L1" s="17" t="s">
        <v>0</v>
      </c>
      <c r="M1" s="18"/>
    </row>
    <row r="2" spans="1:13" s="10" customFormat="1" ht="19.95" customHeight="1" x14ac:dyDescent="0.25">
      <c r="A2" s="19" t="s">
        <v>18</v>
      </c>
      <c r="B2" s="20"/>
      <c r="C2" s="21"/>
      <c r="D2" s="21"/>
      <c r="E2" s="19"/>
      <c r="F2" s="21"/>
      <c r="G2" s="21"/>
      <c r="H2" s="20"/>
      <c r="I2" s="20"/>
      <c r="J2" s="22"/>
      <c r="K2" s="23"/>
      <c r="L2" s="24"/>
      <c r="M2" s="18"/>
    </row>
    <row r="3" spans="1:13" s="10" customFormat="1" ht="19.95" customHeight="1" x14ac:dyDescent="0.25">
      <c r="A3" s="19" t="s">
        <v>1</v>
      </c>
      <c r="B3" s="20"/>
      <c r="C3" s="21"/>
      <c r="D3" s="21"/>
      <c r="E3" s="19"/>
      <c r="F3" s="21"/>
      <c r="G3" s="21"/>
      <c r="H3" s="20"/>
      <c r="I3" s="20"/>
      <c r="J3" s="22"/>
      <c r="K3" s="23"/>
      <c r="L3" s="24"/>
      <c r="M3" s="18"/>
    </row>
    <row r="4" spans="1:13" s="10" customFormat="1" ht="19.95" customHeight="1" x14ac:dyDescent="0.25">
      <c r="A4" s="19" t="s">
        <v>97</v>
      </c>
      <c r="B4" s="20"/>
      <c r="C4" s="21"/>
      <c r="D4" s="21"/>
      <c r="E4" s="19"/>
      <c r="F4" s="21"/>
      <c r="G4" s="21"/>
      <c r="H4" s="20"/>
      <c r="I4" s="20"/>
      <c r="J4" s="22"/>
      <c r="K4" s="23"/>
      <c r="L4" s="24"/>
      <c r="M4" s="18"/>
    </row>
    <row r="5" spans="1:13" s="27" customFormat="1" ht="19.95" customHeight="1" x14ac:dyDescent="0.25">
      <c r="A5" s="75" t="s">
        <v>2</v>
      </c>
      <c r="B5" s="54" t="s">
        <v>3</v>
      </c>
      <c r="C5" s="72" t="s">
        <v>4</v>
      </c>
      <c r="D5" s="60" t="s">
        <v>5</v>
      </c>
      <c r="E5" s="78" t="s">
        <v>6</v>
      </c>
      <c r="F5" s="81" t="s">
        <v>123</v>
      </c>
      <c r="G5" s="82"/>
      <c r="H5" s="66" t="s">
        <v>124</v>
      </c>
      <c r="I5" s="67"/>
      <c r="J5" s="72" t="s">
        <v>7</v>
      </c>
      <c r="K5" s="25" t="s">
        <v>8</v>
      </c>
      <c r="L5" s="26"/>
    </row>
    <row r="6" spans="1:13" s="27" customFormat="1" ht="19.95" customHeight="1" x14ac:dyDescent="0.25">
      <c r="A6" s="76"/>
      <c r="B6" s="55"/>
      <c r="C6" s="73"/>
      <c r="D6" s="61"/>
      <c r="E6" s="79"/>
      <c r="F6" s="83"/>
      <c r="G6" s="84"/>
      <c r="H6" s="68"/>
      <c r="I6" s="69"/>
      <c r="J6" s="73"/>
      <c r="K6" s="28" t="s">
        <v>9</v>
      </c>
      <c r="L6" s="29"/>
    </row>
    <row r="7" spans="1:13" s="5" customFormat="1" ht="19.95" customHeight="1" x14ac:dyDescent="0.25">
      <c r="A7" s="77"/>
      <c r="B7" s="56"/>
      <c r="C7" s="1" t="s">
        <v>11</v>
      </c>
      <c r="D7" s="42" t="s">
        <v>11</v>
      </c>
      <c r="E7" s="80"/>
      <c r="F7" s="85"/>
      <c r="G7" s="86"/>
      <c r="H7" s="70"/>
      <c r="I7" s="71"/>
      <c r="J7" s="74"/>
      <c r="K7" s="30" t="s">
        <v>10</v>
      </c>
      <c r="L7" s="31"/>
    </row>
    <row r="8" spans="1:13" s="4" customFormat="1" ht="19.95" customHeight="1" x14ac:dyDescent="0.25">
      <c r="A8" s="54">
        <v>1</v>
      </c>
      <c r="B8" s="57" t="s">
        <v>98</v>
      </c>
      <c r="C8" s="60">
        <v>5981</v>
      </c>
      <c r="D8" s="60">
        <v>5981</v>
      </c>
      <c r="E8" s="41" t="s">
        <v>25</v>
      </c>
      <c r="F8" s="63" t="s">
        <v>50</v>
      </c>
      <c r="G8" s="63">
        <f>+D8</f>
        <v>5981</v>
      </c>
      <c r="H8" s="51" t="str">
        <f>+F8</f>
        <v>หจก.ไฮตรอน</v>
      </c>
      <c r="I8" s="51">
        <f>+D8</f>
        <v>5981</v>
      </c>
      <c r="J8" s="8" t="s">
        <v>12</v>
      </c>
      <c r="K8" s="9" t="s">
        <v>15</v>
      </c>
      <c r="L8" s="46" t="s">
        <v>99</v>
      </c>
    </row>
    <row r="9" spans="1:13" s="4" customFormat="1" ht="19.95" customHeight="1" x14ac:dyDescent="0.25">
      <c r="A9" s="55"/>
      <c r="B9" s="58"/>
      <c r="C9" s="61"/>
      <c r="D9" s="61"/>
      <c r="E9" s="40" t="s">
        <v>125</v>
      </c>
      <c r="F9" s="64"/>
      <c r="G9" s="64"/>
      <c r="H9" s="52"/>
      <c r="I9" s="52"/>
      <c r="J9" s="2" t="s">
        <v>13</v>
      </c>
      <c r="K9" s="3" t="s">
        <v>16</v>
      </c>
      <c r="L9" s="48">
        <v>244410</v>
      </c>
      <c r="M9" s="47"/>
    </row>
    <row r="10" spans="1:13" s="4" customFormat="1" ht="19.8" customHeight="1" x14ac:dyDescent="0.25">
      <c r="A10" s="56"/>
      <c r="B10" s="59"/>
      <c r="C10" s="62"/>
      <c r="D10" s="62"/>
      <c r="E10" s="43"/>
      <c r="F10" s="65"/>
      <c r="G10" s="65"/>
      <c r="H10" s="53"/>
      <c r="I10" s="53"/>
      <c r="J10" s="6"/>
      <c r="K10" s="7" t="s">
        <v>17</v>
      </c>
      <c r="L10" s="49">
        <v>244413</v>
      </c>
      <c r="M10" s="47"/>
    </row>
    <row r="11" spans="1:13" s="4" customFormat="1" ht="19.95" customHeight="1" x14ac:dyDescent="0.25">
      <c r="A11" s="54">
        <v>2</v>
      </c>
      <c r="B11" s="57" t="s">
        <v>100</v>
      </c>
      <c r="C11" s="60">
        <v>4500000</v>
      </c>
      <c r="D11" s="60">
        <v>389300</v>
      </c>
      <c r="E11" s="50" t="s">
        <v>14</v>
      </c>
      <c r="F11" s="63" t="s">
        <v>101</v>
      </c>
      <c r="G11" s="63">
        <f>+D11</f>
        <v>389300</v>
      </c>
      <c r="H11" s="51" t="str">
        <f>+F11</f>
        <v>หจก.อุดรสุภศิริ</v>
      </c>
      <c r="I11" s="51">
        <f>+D11</f>
        <v>389300</v>
      </c>
      <c r="J11" s="8" t="s">
        <v>12</v>
      </c>
      <c r="K11" s="9" t="s">
        <v>15</v>
      </c>
      <c r="L11" s="46" t="s">
        <v>102</v>
      </c>
    </row>
    <row r="12" spans="1:13" s="4" customFormat="1" ht="19.95" customHeight="1" x14ac:dyDescent="0.25">
      <c r="A12" s="55"/>
      <c r="B12" s="58"/>
      <c r="C12" s="61"/>
      <c r="D12" s="61"/>
      <c r="E12" s="44" t="s">
        <v>126</v>
      </c>
      <c r="F12" s="64"/>
      <c r="G12" s="64"/>
      <c r="H12" s="52"/>
      <c r="I12" s="52"/>
      <c r="J12" s="2" t="s">
        <v>13</v>
      </c>
      <c r="K12" s="3" t="s">
        <v>16</v>
      </c>
      <c r="L12" s="48">
        <v>244413</v>
      </c>
      <c r="M12" s="47"/>
    </row>
    <row r="13" spans="1:13" s="4" customFormat="1" ht="19.95" customHeight="1" x14ac:dyDescent="0.25">
      <c r="A13" s="56"/>
      <c r="B13" s="59"/>
      <c r="C13" s="62"/>
      <c r="D13" s="62"/>
      <c r="E13" s="45" t="s">
        <v>127</v>
      </c>
      <c r="F13" s="65"/>
      <c r="G13" s="65"/>
      <c r="H13" s="53"/>
      <c r="I13" s="53"/>
      <c r="J13" s="6"/>
      <c r="K13" s="7" t="s">
        <v>17</v>
      </c>
      <c r="L13" s="49">
        <v>244503</v>
      </c>
      <c r="M13" s="47"/>
    </row>
    <row r="14" spans="1:13" s="4" customFormat="1" ht="19.95" customHeight="1" x14ac:dyDescent="0.25">
      <c r="A14" s="54">
        <v>3</v>
      </c>
      <c r="B14" s="57" t="s">
        <v>103</v>
      </c>
      <c r="C14" s="60">
        <v>51900</v>
      </c>
      <c r="D14" s="60">
        <v>51900</v>
      </c>
      <c r="E14" s="50" t="s">
        <v>25</v>
      </c>
      <c r="F14" s="63" t="s">
        <v>104</v>
      </c>
      <c r="G14" s="63">
        <f t="shared" ref="G14" si="0">+D14</f>
        <v>51900</v>
      </c>
      <c r="H14" s="51" t="str">
        <f t="shared" ref="H14" si="1">+F14</f>
        <v>ศิริศักดิ์ซัพพลาย</v>
      </c>
      <c r="I14" s="51">
        <f t="shared" ref="I14" si="2">+D14</f>
        <v>51900</v>
      </c>
      <c r="J14" s="8" t="s">
        <v>12</v>
      </c>
      <c r="K14" s="9" t="s">
        <v>15</v>
      </c>
      <c r="L14" s="46" t="s">
        <v>105</v>
      </c>
    </row>
    <row r="15" spans="1:13" s="4" customFormat="1" ht="19.95" customHeight="1" x14ac:dyDescent="0.25">
      <c r="A15" s="55"/>
      <c r="B15" s="58"/>
      <c r="C15" s="61"/>
      <c r="D15" s="61"/>
      <c r="E15" s="44" t="s">
        <v>125</v>
      </c>
      <c r="F15" s="64"/>
      <c r="G15" s="64"/>
      <c r="H15" s="52"/>
      <c r="I15" s="52"/>
      <c r="J15" s="2" t="s">
        <v>13</v>
      </c>
      <c r="K15" s="3" t="s">
        <v>16</v>
      </c>
      <c r="L15" s="48">
        <v>244413</v>
      </c>
      <c r="M15" s="47"/>
    </row>
    <row r="16" spans="1:13" s="4" customFormat="1" ht="19.95" customHeight="1" x14ac:dyDescent="0.25">
      <c r="A16" s="56"/>
      <c r="B16" s="59"/>
      <c r="C16" s="62"/>
      <c r="D16" s="62"/>
      <c r="E16" s="45"/>
      <c r="F16" s="65"/>
      <c r="G16" s="65"/>
      <c r="H16" s="53"/>
      <c r="I16" s="53"/>
      <c r="J16" s="6"/>
      <c r="K16" s="7" t="s">
        <v>17</v>
      </c>
      <c r="L16" s="49">
        <v>244421</v>
      </c>
      <c r="M16" s="47"/>
    </row>
    <row r="17" spans="1:13" s="4" customFormat="1" ht="19.95" customHeight="1" x14ac:dyDescent="0.25">
      <c r="A17" s="54">
        <v>4</v>
      </c>
      <c r="B17" s="57" t="s">
        <v>106</v>
      </c>
      <c r="C17" s="60">
        <v>5190</v>
      </c>
      <c r="D17" s="60">
        <v>5190</v>
      </c>
      <c r="E17" s="50" t="s">
        <v>14</v>
      </c>
      <c r="F17" s="63" t="s">
        <v>107</v>
      </c>
      <c r="G17" s="63">
        <f t="shared" ref="G17" si="3">+D17</f>
        <v>5190</v>
      </c>
      <c r="H17" s="51" t="str">
        <f t="shared" ref="H17" si="4">+F17</f>
        <v>นางระยอง ขวัญโทน</v>
      </c>
      <c r="I17" s="51">
        <f t="shared" ref="I17" si="5">+D17</f>
        <v>5190</v>
      </c>
      <c r="J17" s="8" t="s">
        <v>12</v>
      </c>
      <c r="K17" s="9" t="s">
        <v>15</v>
      </c>
      <c r="L17" s="46" t="s">
        <v>108</v>
      </c>
    </row>
    <row r="18" spans="1:13" s="4" customFormat="1" ht="19.95" customHeight="1" x14ac:dyDescent="0.25">
      <c r="A18" s="55"/>
      <c r="B18" s="58"/>
      <c r="C18" s="61"/>
      <c r="D18" s="61"/>
      <c r="E18" s="44" t="s">
        <v>125</v>
      </c>
      <c r="F18" s="64"/>
      <c r="G18" s="64"/>
      <c r="H18" s="52"/>
      <c r="I18" s="52"/>
      <c r="J18" s="2" t="s">
        <v>13</v>
      </c>
      <c r="K18" s="3" t="s">
        <v>16</v>
      </c>
      <c r="L18" s="48">
        <v>244417</v>
      </c>
      <c r="M18" s="47"/>
    </row>
    <row r="19" spans="1:13" s="4" customFormat="1" ht="19.95" customHeight="1" x14ac:dyDescent="0.25">
      <c r="A19" s="56"/>
      <c r="B19" s="59"/>
      <c r="C19" s="62"/>
      <c r="D19" s="62"/>
      <c r="E19" s="45"/>
      <c r="F19" s="65"/>
      <c r="G19" s="65"/>
      <c r="H19" s="53"/>
      <c r="I19" s="53"/>
      <c r="J19" s="6"/>
      <c r="K19" s="7" t="s">
        <v>17</v>
      </c>
      <c r="L19" s="49">
        <v>244427</v>
      </c>
      <c r="M19" s="47"/>
    </row>
    <row r="20" spans="1:13" s="4" customFormat="1" ht="19.95" customHeight="1" x14ac:dyDescent="0.25">
      <c r="A20" s="54">
        <v>5</v>
      </c>
      <c r="B20" s="57" t="s">
        <v>109</v>
      </c>
      <c r="C20" s="60">
        <v>50000</v>
      </c>
      <c r="D20" s="60">
        <v>50000</v>
      </c>
      <c r="E20" s="50" t="s">
        <v>25</v>
      </c>
      <c r="F20" s="63" t="s">
        <v>110</v>
      </c>
      <c r="G20" s="63">
        <f t="shared" ref="G20" si="6">+D20</f>
        <v>50000</v>
      </c>
      <c r="H20" s="51" t="str">
        <f t="shared" ref="H20" si="7">+F20</f>
        <v>เอ็ม.ซี.การไฟฟ้า</v>
      </c>
      <c r="I20" s="51">
        <f t="shared" ref="I20" si="8">+D20</f>
        <v>50000</v>
      </c>
      <c r="J20" s="8" t="s">
        <v>12</v>
      </c>
      <c r="K20" s="9" t="s">
        <v>15</v>
      </c>
      <c r="L20" s="46" t="s">
        <v>111</v>
      </c>
    </row>
    <row r="21" spans="1:13" s="4" customFormat="1" ht="19.95" customHeight="1" x14ac:dyDescent="0.25">
      <c r="A21" s="55"/>
      <c r="B21" s="58"/>
      <c r="C21" s="61"/>
      <c r="D21" s="61"/>
      <c r="E21" s="44" t="s">
        <v>125</v>
      </c>
      <c r="F21" s="64"/>
      <c r="G21" s="64"/>
      <c r="H21" s="52"/>
      <c r="I21" s="52"/>
      <c r="J21" s="2" t="s">
        <v>13</v>
      </c>
      <c r="K21" s="3" t="s">
        <v>16</v>
      </c>
      <c r="L21" s="48">
        <v>244421</v>
      </c>
      <c r="M21" s="47"/>
    </row>
    <row r="22" spans="1:13" s="4" customFormat="1" ht="19.95" customHeight="1" x14ac:dyDescent="0.25">
      <c r="A22" s="56"/>
      <c r="B22" s="59"/>
      <c r="C22" s="62"/>
      <c r="D22" s="62"/>
      <c r="E22" s="45"/>
      <c r="F22" s="65"/>
      <c r="G22" s="65"/>
      <c r="H22" s="53"/>
      <c r="I22" s="53"/>
      <c r="J22" s="6"/>
      <c r="K22" s="7" t="s">
        <v>17</v>
      </c>
      <c r="L22" s="49">
        <v>244428</v>
      </c>
      <c r="M22" s="47"/>
    </row>
    <row r="23" spans="1:13" s="4" customFormat="1" ht="19.95" customHeight="1" x14ac:dyDescent="0.25">
      <c r="A23" s="54">
        <v>6</v>
      </c>
      <c r="B23" s="57" t="s">
        <v>112</v>
      </c>
      <c r="C23" s="60">
        <v>20350</v>
      </c>
      <c r="D23" s="60">
        <v>20350</v>
      </c>
      <c r="E23" s="50" t="s">
        <v>14</v>
      </c>
      <c r="F23" s="63" t="s">
        <v>113</v>
      </c>
      <c r="G23" s="63">
        <f t="shared" ref="G23" si="9">+D23</f>
        <v>20350</v>
      </c>
      <c r="H23" s="51" t="str">
        <f t="shared" ref="H23" si="10">+F23</f>
        <v>นายณัฐเวดดิ้งดีไซน์</v>
      </c>
      <c r="I23" s="51">
        <f t="shared" ref="I23" si="11">+D23</f>
        <v>20350</v>
      </c>
      <c r="J23" s="8" t="s">
        <v>12</v>
      </c>
      <c r="K23" s="9" t="s">
        <v>15</v>
      </c>
      <c r="L23" s="46" t="s">
        <v>114</v>
      </c>
    </row>
    <row r="24" spans="1:13" s="4" customFormat="1" ht="19.95" customHeight="1" x14ac:dyDescent="0.25">
      <c r="A24" s="55"/>
      <c r="B24" s="58"/>
      <c r="C24" s="61"/>
      <c r="D24" s="61"/>
      <c r="E24" s="44" t="s">
        <v>125</v>
      </c>
      <c r="F24" s="64"/>
      <c r="G24" s="64"/>
      <c r="H24" s="52"/>
      <c r="I24" s="52"/>
      <c r="J24" s="2" t="s">
        <v>13</v>
      </c>
      <c r="K24" s="3" t="s">
        <v>16</v>
      </c>
      <c r="L24" s="48">
        <v>244425</v>
      </c>
      <c r="M24" s="47"/>
    </row>
    <row r="25" spans="1:13" s="4" customFormat="1" ht="19.95" customHeight="1" x14ac:dyDescent="0.25">
      <c r="A25" s="56"/>
      <c r="B25" s="59"/>
      <c r="C25" s="62"/>
      <c r="D25" s="62"/>
      <c r="E25" s="45"/>
      <c r="F25" s="65"/>
      <c r="G25" s="65"/>
      <c r="H25" s="53"/>
      <c r="I25" s="53"/>
      <c r="J25" s="6"/>
      <c r="K25" s="7" t="s">
        <v>17</v>
      </c>
      <c r="L25" s="49">
        <v>244427</v>
      </c>
      <c r="M25" s="47"/>
    </row>
    <row r="26" spans="1:13" s="4" customFormat="1" ht="19.95" customHeight="1" x14ac:dyDescent="0.25">
      <c r="A26" s="54">
        <v>7</v>
      </c>
      <c r="B26" s="57" t="s">
        <v>115</v>
      </c>
      <c r="C26" s="60">
        <v>100600</v>
      </c>
      <c r="D26" s="60">
        <v>100000</v>
      </c>
      <c r="E26" s="50" t="s">
        <v>14</v>
      </c>
      <c r="F26" s="63" t="s">
        <v>19</v>
      </c>
      <c r="G26" s="63">
        <f t="shared" ref="G26" si="12">+D26</f>
        <v>100000</v>
      </c>
      <c r="H26" s="51" t="str">
        <f t="shared" ref="H26" si="13">+F26</f>
        <v>สลัดการช่าง</v>
      </c>
      <c r="I26" s="51">
        <f t="shared" ref="I26" si="14">+D26</f>
        <v>100000</v>
      </c>
      <c r="J26" s="8" t="s">
        <v>12</v>
      </c>
      <c r="K26" s="9" t="s">
        <v>15</v>
      </c>
      <c r="L26" s="46" t="s">
        <v>116</v>
      </c>
    </row>
    <row r="27" spans="1:13" s="4" customFormat="1" ht="19.95" customHeight="1" x14ac:dyDescent="0.25">
      <c r="A27" s="55"/>
      <c r="B27" s="58"/>
      <c r="C27" s="61"/>
      <c r="D27" s="61"/>
      <c r="E27" s="44" t="s">
        <v>125</v>
      </c>
      <c r="F27" s="64"/>
      <c r="G27" s="64"/>
      <c r="H27" s="52"/>
      <c r="I27" s="52"/>
      <c r="J27" s="2" t="s">
        <v>13</v>
      </c>
      <c r="K27" s="3" t="s">
        <v>16</v>
      </c>
      <c r="L27" s="48">
        <v>244427</v>
      </c>
      <c r="M27" s="47"/>
    </row>
    <row r="28" spans="1:13" s="4" customFormat="1" ht="19.95" customHeight="1" x14ac:dyDescent="0.25">
      <c r="A28" s="56"/>
      <c r="B28" s="59"/>
      <c r="C28" s="62"/>
      <c r="D28" s="62"/>
      <c r="E28" s="45"/>
      <c r="F28" s="65"/>
      <c r="G28" s="65"/>
      <c r="H28" s="53"/>
      <c r="I28" s="53"/>
      <c r="J28" s="6"/>
      <c r="K28" s="7" t="s">
        <v>17</v>
      </c>
      <c r="L28" s="49">
        <v>244457</v>
      </c>
      <c r="M28" s="47"/>
    </row>
    <row r="29" spans="1:13" s="4" customFormat="1" ht="19.95" customHeight="1" x14ac:dyDescent="0.25">
      <c r="A29" s="54">
        <v>8</v>
      </c>
      <c r="B29" s="57" t="s">
        <v>117</v>
      </c>
      <c r="C29" s="60">
        <v>9660</v>
      </c>
      <c r="D29" s="60">
        <v>9660</v>
      </c>
      <c r="E29" s="50" t="s">
        <v>25</v>
      </c>
      <c r="F29" s="63" t="s">
        <v>50</v>
      </c>
      <c r="G29" s="63">
        <f t="shared" ref="G29" si="15">+D29</f>
        <v>9660</v>
      </c>
      <c r="H29" s="51" t="str">
        <f t="shared" ref="H29" si="16">+F29</f>
        <v>หจก.ไฮตรอน</v>
      </c>
      <c r="I29" s="51">
        <f t="shared" ref="I29" si="17">+D29</f>
        <v>9660</v>
      </c>
      <c r="J29" s="8" t="s">
        <v>12</v>
      </c>
      <c r="K29" s="9" t="s">
        <v>15</v>
      </c>
      <c r="L29" s="46" t="s">
        <v>118</v>
      </c>
    </row>
    <row r="30" spans="1:13" s="4" customFormat="1" ht="19.95" customHeight="1" x14ac:dyDescent="0.25">
      <c r="A30" s="55"/>
      <c r="B30" s="58"/>
      <c r="C30" s="61"/>
      <c r="D30" s="61"/>
      <c r="E30" s="44" t="s">
        <v>125</v>
      </c>
      <c r="F30" s="64"/>
      <c r="G30" s="64"/>
      <c r="H30" s="52"/>
      <c r="I30" s="52"/>
      <c r="J30" s="2" t="s">
        <v>13</v>
      </c>
      <c r="K30" s="3" t="s">
        <v>16</v>
      </c>
      <c r="L30" s="48">
        <v>244428</v>
      </c>
      <c r="M30" s="47"/>
    </row>
    <row r="31" spans="1:13" s="4" customFormat="1" ht="19.95" customHeight="1" x14ac:dyDescent="0.25">
      <c r="A31" s="56"/>
      <c r="B31" s="59"/>
      <c r="C31" s="62"/>
      <c r="D31" s="62"/>
      <c r="E31" s="45"/>
      <c r="F31" s="65"/>
      <c r="G31" s="65"/>
      <c r="H31" s="53"/>
      <c r="I31" s="53"/>
      <c r="J31" s="6"/>
      <c r="K31" s="7" t="s">
        <v>17</v>
      </c>
      <c r="L31" s="49">
        <v>244431</v>
      </c>
      <c r="M31" s="47"/>
    </row>
    <row r="32" spans="1:13" s="4" customFormat="1" ht="19.95" customHeight="1" x14ac:dyDescent="0.25">
      <c r="A32" s="54">
        <v>9</v>
      </c>
      <c r="B32" s="57" t="s">
        <v>119</v>
      </c>
      <c r="C32" s="60">
        <v>6760</v>
      </c>
      <c r="D32" s="60">
        <v>6760</v>
      </c>
      <c r="E32" s="50" t="s">
        <v>25</v>
      </c>
      <c r="F32" s="63" t="s">
        <v>22</v>
      </c>
      <c r="G32" s="63">
        <f t="shared" ref="G32" si="18">+D32</f>
        <v>6760</v>
      </c>
      <c r="H32" s="51" t="str">
        <f t="shared" ref="H32" si="19">+F32</f>
        <v>พี เจ การค้า</v>
      </c>
      <c r="I32" s="51">
        <f t="shared" ref="I32" si="20">+D32</f>
        <v>6760</v>
      </c>
      <c r="J32" s="8" t="s">
        <v>12</v>
      </c>
      <c r="K32" s="9" t="s">
        <v>15</v>
      </c>
      <c r="L32" s="46" t="s">
        <v>120</v>
      </c>
    </row>
    <row r="33" spans="1:13" s="4" customFormat="1" ht="19.95" customHeight="1" x14ac:dyDescent="0.25">
      <c r="A33" s="55"/>
      <c r="B33" s="58"/>
      <c r="C33" s="61"/>
      <c r="D33" s="61"/>
      <c r="E33" s="44" t="s">
        <v>125</v>
      </c>
      <c r="F33" s="64"/>
      <c r="G33" s="64"/>
      <c r="H33" s="52"/>
      <c r="I33" s="52"/>
      <c r="J33" s="2" t="s">
        <v>13</v>
      </c>
      <c r="K33" s="3" t="s">
        <v>16</v>
      </c>
      <c r="L33" s="48">
        <v>244428</v>
      </c>
      <c r="M33" s="47"/>
    </row>
    <row r="34" spans="1:13" s="4" customFormat="1" ht="19.95" customHeight="1" x14ac:dyDescent="0.25">
      <c r="A34" s="56"/>
      <c r="B34" s="59"/>
      <c r="C34" s="62"/>
      <c r="D34" s="62"/>
      <c r="E34" s="45"/>
      <c r="F34" s="65"/>
      <c r="G34" s="65"/>
      <c r="H34" s="53"/>
      <c r="I34" s="53"/>
      <c r="J34" s="6"/>
      <c r="K34" s="7" t="s">
        <v>17</v>
      </c>
      <c r="L34" s="49">
        <v>244431</v>
      </c>
      <c r="M34" s="47"/>
    </row>
    <row r="35" spans="1:13" s="4" customFormat="1" ht="19.95" customHeight="1" x14ac:dyDescent="0.25">
      <c r="A35" s="54">
        <v>10</v>
      </c>
      <c r="B35" s="57" t="s">
        <v>121</v>
      </c>
      <c r="C35" s="60">
        <v>117768.9</v>
      </c>
      <c r="D35" s="60">
        <v>117768.9</v>
      </c>
      <c r="E35" s="50" t="s">
        <v>25</v>
      </c>
      <c r="F35" s="63" t="s">
        <v>44</v>
      </c>
      <c r="G35" s="63">
        <f>+D35</f>
        <v>117768.9</v>
      </c>
      <c r="H35" s="51" t="str">
        <f>+F35</f>
        <v>บริษัท ภูมอมิลค์ จำกัด</v>
      </c>
      <c r="I35" s="51">
        <f>+D35</f>
        <v>117768.9</v>
      </c>
      <c r="J35" s="8" t="s">
        <v>12</v>
      </c>
      <c r="K35" s="9" t="s">
        <v>15</v>
      </c>
      <c r="L35" s="46" t="s">
        <v>122</v>
      </c>
    </row>
    <row r="36" spans="1:13" s="4" customFormat="1" ht="19.95" customHeight="1" x14ac:dyDescent="0.25">
      <c r="A36" s="55"/>
      <c r="B36" s="58"/>
      <c r="C36" s="61"/>
      <c r="D36" s="61"/>
      <c r="E36" s="44" t="s">
        <v>125</v>
      </c>
      <c r="F36" s="64"/>
      <c r="G36" s="64"/>
      <c r="H36" s="52"/>
      <c r="I36" s="52"/>
      <c r="J36" s="2" t="s">
        <v>13</v>
      </c>
      <c r="K36" s="3" t="s">
        <v>16</v>
      </c>
      <c r="L36" s="48">
        <v>244435</v>
      </c>
      <c r="M36" s="47"/>
    </row>
    <row r="37" spans="1:13" s="4" customFormat="1" ht="19.95" customHeight="1" x14ac:dyDescent="0.25">
      <c r="A37" s="56"/>
      <c r="B37" s="59"/>
      <c r="C37" s="62"/>
      <c r="D37" s="62"/>
      <c r="E37" s="45"/>
      <c r="F37" s="65"/>
      <c r="G37" s="65"/>
      <c r="H37" s="53"/>
      <c r="I37" s="53"/>
      <c r="J37" s="6"/>
      <c r="K37" s="7" t="s">
        <v>17</v>
      </c>
      <c r="L37" s="49">
        <v>244465</v>
      </c>
      <c r="M37" s="47"/>
    </row>
  </sheetData>
  <mergeCells count="88">
    <mergeCell ref="H5:I7"/>
    <mergeCell ref="J5:J7"/>
    <mergeCell ref="A8:A10"/>
    <mergeCell ref="B8:B10"/>
    <mergeCell ref="C8:C10"/>
    <mergeCell ref="D8:D10"/>
    <mergeCell ref="F8:F10"/>
    <mergeCell ref="G8:G10"/>
    <mergeCell ref="H8:H10"/>
    <mergeCell ref="I8:I10"/>
    <mergeCell ref="A5:A7"/>
    <mergeCell ref="B5:B7"/>
    <mergeCell ref="C5:C6"/>
    <mergeCell ref="D5:D6"/>
    <mergeCell ref="E5:E7"/>
    <mergeCell ref="F5:G7"/>
    <mergeCell ref="H11:H13"/>
    <mergeCell ref="I11:I13"/>
    <mergeCell ref="A14:A16"/>
    <mergeCell ref="B14:B16"/>
    <mergeCell ref="C14:C16"/>
    <mergeCell ref="D14:D16"/>
    <mergeCell ref="F14:F16"/>
    <mergeCell ref="G14:G16"/>
    <mergeCell ref="H14:H16"/>
    <mergeCell ref="I14:I16"/>
    <mergeCell ref="A11:A13"/>
    <mergeCell ref="B11:B13"/>
    <mergeCell ref="C11:C13"/>
    <mergeCell ref="D11:D13"/>
    <mergeCell ref="F11:F13"/>
    <mergeCell ref="G11:G13"/>
    <mergeCell ref="H17:H19"/>
    <mergeCell ref="I17:I19"/>
    <mergeCell ref="A20:A22"/>
    <mergeCell ref="B20:B22"/>
    <mergeCell ref="C20:C22"/>
    <mergeCell ref="D20:D22"/>
    <mergeCell ref="F20:F22"/>
    <mergeCell ref="G20:G22"/>
    <mergeCell ref="H20:H22"/>
    <mergeCell ref="I20:I22"/>
    <mergeCell ref="A17:A19"/>
    <mergeCell ref="B17:B19"/>
    <mergeCell ref="C17:C19"/>
    <mergeCell ref="D17:D19"/>
    <mergeCell ref="F17:F19"/>
    <mergeCell ref="G17:G19"/>
    <mergeCell ref="H23:H25"/>
    <mergeCell ref="I23:I25"/>
    <mergeCell ref="A26:A28"/>
    <mergeCell ref="B26:B28"/>
    <mergeCell ref="C26:C28"/>
    <mergeCell ref="D26:D28"/>
    <mergeCell ref="F26:F28"/>
    <mergeCell ref="G26:G28"/>
    <mergeCell ref="H26:H28"/>
    <mergeCell ref="I26:I28"/>
    <mergeCell ref="A23:A25"/>
    <mergeCell ref="B23:B25"/>
    <mergeCell ref="C23:C25"/>
    <mergeCell ref="D23:D25"/>
    <mergeCell ref="F23:F25"/>
    <mergeCell ref="G23:G25"/>
    <mergeCell ref="H29:H31"/>
    <mergeCell ref="I29:I31"/>
    <mergeCell ref="A32:A34"/>
    <mergeCell ref="B32:B34"/>
    <mergeCell ref="C32:C34"/>
    <mergeCell ref="D32:D34"/>
    <mergeCell ref="F32:F34"/>
    <mergeCell ref="G32:G34"/>
    <mergeCell ref="H32:H34"/>
    <mergeCell ref="I32:I34"/>
    <mergeCell ref="A29:A31"/>
    <mergeCell ref="B29:B31"/>
    <mergeCell ref="C29:C31"/>
    <mergeCell ref="D29:D31"/>
    <mergeCell ref="F29:F31"/>
    <mergeCell ref="G29:G31"/>
    <mergeCell ref="H35:H37"/>
    <mergeCell ref="I35:I37"/>
    <mergeCell ref="A35:A37"/>
    <mergeCell ref="B35:B37"/>
    <mergeCell ref="C35:C37"/>
    <mergeCell ref="D35:D37"/>
    <mergeCell ref="F35:F37"/>
    <mergeCell ref="G35:G37"/>
  </mergeCells>
  <pageMargins left="0" right="0" top="0" bottom="0" header="0" footer="0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ต.ค.68</vt:lpstr>
      <vt:lpstr>พ.ย.68</vt:lpstr>
      <vt:lpstr>ธ.ค.68</vt:lpstr>
      <vt:lpstr>ม.ค.69</vt:lpstr>
      <vt:lpstr>ก.พ.69</vt:lpstr>
      <vt:lpstr>มี.ค.69</vt:lpstr>
      <vt:lpstr>ก.พ.69!Print_Titles</vt:lpstr>
      <vt:lpstr>ต.ค.68!Print_Titles</vt:lpstr>
      <vt:lpstr>ธ.ค.68!Print_Titles</vt:lpstr>
      <vt:lpstr>พ.ย.68!Print_Titles</vt:lpstr>
      <vt:lpstr>ม.ค.69!Print_Titles</vt:lpstr>
      <vt:lpstr>มี.ค.69!Print_Titles</vt:lpstr>
    </vt:vector>
  </TitlesOfParts>
  <Company>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amazing</dc:creator>
  <cp:lastModifiedBy>MaterANT</cp:lastModifiedBy>
  <cp:lastPrinted>2026-06-04T04:56:04Z</cp:lastPrinted>
  <dcterms:created xsi:type="dcterms:W3CDTF">2015-06-24T08:30:22Z</dcterms:created>
  <dcterms:modified xsi:type="dcterms:W3CDTF">2026-06-22T09:33:22Z</dcterms:modified>
</cp:coreProperties>
</file>