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" windowWidth="19416" windowHeight="8136" activeTab="1"/>
  </bookViews>
  <sheets>
    <sheet name="ต.ค.-ธ.ค.68" sheetId="5" r:id="rId1"/>
    <sheet name="ม.ค.-มี.ค.69" sheetId="8" r:id="rId2"/>
  </sheets>
  <definedNames>
    <definedName name="_xlnm.Print_Titles" localSheetId="0">'ต.ค.-ธ.ค.68'!$4:$6</definedName>
    <definedName name="_xlnm.Print_Titles" localSheetId="1">'ม.ค.-มี.ค.69'!$4:$6</definedName>
  </definedNames>
  <calcPr calcId="144525"/>
</workbook>
</file>

<file path=xl/calcChain.xml><?xml version="1.0" encoding="utf-8"?>
<calcChain xmlns="http://schemas.openxmlformats.org/spreadsheetml/2006/main">
  <c r="H13" i="8" l="1"/>
  <c r="H19" i="8"/>
  <c r="H28" i="8"/>
  <c r="H34" i="8"/>
  <c r="H7" i="8"/>
  <c r="G10" i="8"/>
  <c r="I13" i="8"/>
  <c r="G19" i="8"/>
  <c r="I22" i="8"/>
  <c r="G28" i="8"/>
  <c r="I31" i="8"/>
  <c r="G37" i="8"/>
  <c r="I40" i="8"/>
  <c r="I7" i="8"/>
  <c r="H40" i="8"/>
  <c r="D40" i="8"/>
  <c r="I37" i="8"/>
  <c r="H37" i="8"/>
  <c r="I34" i="8"/>
  <c r="G34" i="8"/>
  <c r="D34" i="8"/>
  <c r="H31" i="8"/>
  <c r="D31" i="8"/>
  <c r="D28" i="8"/>
  <c r="I25" i="8"/>
  <c r="H25" i="8"/>
  <c r="G25" i="8"/>
  <c r="D25" i="8"/>
  <c r="H22" i="8"/>
  <c r="D22" i="8"/>
  <c r="I19" i="8"/>
  <c r="I16" i="8"/>
  <c r="H16" i="8"/>
  <c r="G16" i="8"/>
  <c r="D16" i="8"/>
  <c r="D13" i="8"/>
  <c r="H10" i="8"/>
  <c r="D10" i="8"/>
  <c r="I10" i="5"/>
  <c r="I13" i="5"/>
  <c r="I16" i="5"/>
  <c r="I19" i="5"/>
  <c r="I22" i="5"/>
  <c r="I25" i="5"/>
  <c r="I28" i="5"/>
  <c r="I31" i="5"/>
  <c r="I34" i="5"/>
  <c r="I37" i="5"/>
  <c r="I40" i="5"/>
  <c r="I43" i="5"/>
  <c r="I46" i="5"/>
  <c r="I49" i="5"/>
  <c r="I52" i="5"/>
  <c r="I55" i="5"/>
  <c r="I58" i="5"/>
  <c r="I61" i="5"/>
  <c r="G55" i="5"/>
  <c r="G58" i="5"/>
  <c r="G61" i="5"/>
  <c r="G46" i="5"/>
  <c r="G49" i="5"/>
  <c r="G52" i="5"/>
  <c r="G37" i="5"/>
  <c r="G40" i="5"/>
  <c r="G43" i="5"/>
  <c r="G25" i="5"/>
  <c r="G28" i="5"/>
  <c r="G31" i="5"/>
  <c r="G34" i="5"/>
  <c r="G10" i="5"/>
  <c r="G13" i="5"/>
  <c r="G16" i="5"/>
  <c r="G19" i="5"/>
  <c r="G22" i="5"/>
  <c r="G7" i="5"/>
  <c r="I7" i="5"/>
  <c r="I10" i="8" l="1"/>
  <c r="I28" i="8"/>
  <c r="D19" i="8"/>
  <c r="D37" i="8"/>
  <c r="G13" i="8"/>
  <c r="G22" i="8"/>
  <c r="G31" i="8"/>
  <c r="G40" i="8"/>
  <c r="D7" i="8"/>
  <c r="G7" i="8"/>
  <c r="D61" i="5" l="1"/>
  <c r="H61" i="5"/>
  <c r="D58" i="5"/>
  <c r="H58" i="5"/>
  <c r="D34" i="5" l="1"/>
  <c r="H34" i="5"/>
  <c r="D37" i="5"/>
  <c r="H37" i="5"/>
  <c r="D40" i="5"/>
  <c r="H40" i="5"/>
  <c r="D43" i="5"/>
  <c r="H43" i="5"/>
  <c r="D46" i="5"/>
  <c r="H46" i="5"/>
  <c r="D49" i="5"/>
  <c r="H49" i="5"/>
  <c r="D52" i="5"/>
  <c r="H52" i="5"/>
  <c r="D55" i="5"/>
  <c r="H55" i="5"/>
  <c r="D31" i="5"/>
  <c r="H31" i="5"/>
  <c r="H28" i="5" l="1"/>
  <c r="D28" i="5"/>
  <c r="H25" i="5"/>
  <c r="D25" i="5"/>
  <c r="H22" i="5"/>
  <c r="D22" i="5"/>
  <c r="H19" i="5"/>
  <c r="D19" i="5"/>
  <c r="H16" i="5"/>
  <c r="D16" i="5"/>
  <c r="H13" i="5"/>
  <c r="D13" i="5"/>
  <c r="H10" i="5"/>
  <c r="D10" i="5"/>
  <c r="H7" i="5"/>
  <c r="D7" i="5"/>
</calcChain>
</file>

<file path=xl/sharedStrings.xml><?xml version="1.0" encoding="utf-8"?>
<sst xmlns="http://schemas.openxmlformats.org/spreadsheetml/2006/main" count="342" uniqueCount="91">
  <si>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</si>
  <si>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</si>
  <si>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</si>
  <si>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</si>
  <si>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</si>
  <si>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</si>
  <si>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</si>
  <si>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</si>
  <si>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</si>
  <si>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</si>
  <si>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(บาท)</t>
  </si>
  <si>
    <t>เสนอราคาต่ำสุด</t>
  </si>
  <si>
    <t>สะดวก บริการรวดเร็ว</t>
  </si>
  <si>
    <t xml:space="preserve">เลขที่ </t>
  </si>
  <si>
    <t xml:space="preserve">ลงวันที่ </t>
  </si>
  <si>
    <t>สิ้นสุดวันที่</t>
  </si>
  <si>
    <t>ตกลงซื้อ</t>
  </si>
  <si>
    <t>หจก.ไฮตรอน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</si>
  <si>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และสาระสำคัญของสัญญาหรือข้อตกลงเป็นหนังสือที่มีวงเงินไม่เกิน 5,000 บาท</t>
  </si>
  <si>
    <t>พี เจ การค้า</t>
  </si>
  <si>
    <t>น้องภูหลวง น้ำดื่มตรา 3 พี</t>
  </si>
  <si>
    <t>ตกลงจ้าง</t>
  </si>
  <si>
    <t>ป้ายปานอิงค์เจ็ท</t>
  </si>
  <si>
    <t>ท่าลี่ยางยนต์</t>
  </si>
  <si>
    <t>นายอิทธิพงศ์ อาจสมบาล</t>
  </si>
  <si>
    <t>นิวเซ็นเตอร์เซอร์วิส</t>
  </si>
  <si>
    <t>จัดซื้อวัสดุคอมพิวเตอร์</t>
  </si>
  <si>
    <t>ธรรมดามีเดีย</t>
  </si>
  <si>
    <t>ไตรมาสที่ 1 ประจำปีงบประมาณ 2569 (เดือนตุลาคม - ธันวาคม 2568)</t>
  </si>
  <si>
    <t>จัดซื้อวัสดุสำนักงาน</t>
  </si>
  <si>
    <t>เมืองเลยการพิมพ์</t>
  </si>
  <si>
    <t>10/2569</t>
  </si>
  <si>
    <t>12/2569</t>
  </si>
  <si>
    <t>13/2569</t>
  </si>
  <si>
    <t>จ้างทำป้ายประชาสัมพันธ์การชำระภาษีที่ดินและสิ่งปลูกสร้าง</t>
  </si>
  <si>
    <t>14/2569</t>
  </si>
  <si>
    <t>จ้างซ่อมแซมรถบรรทุกขยะ หมายเลขทะเบียน 81-8606</t>
  </si>
  <si>
    <t>15/2569</t>
  </si>
  <si>
    <t>จ้างซ่อมแซมเครื่องตัดหญ้า หมายเลขครุภัณฑ์ 441-61-0003</t>
  </si>
  <si>
    <t>17/2569</t>
  </si>
  <si>
    <t>จ้างซ่อมแซมเครื่องคอมพิวเตอร์ หมายเลขครุภัณฑ์ 416-62-0059</t>
  </si>
  <si>
    <t>18/2569</t>
  </si>
  <si>
    <t>จ้างซ่อมแซมเครื่องคอมพิวเตอร์ หมายเลขครุภัณฑ์ 416-57-0042</t>
  </si>
  <si>
    <t>19/2569</t>
  </si>
  <si>
    <t>จ้างซ่อมแซมเครื่องคอมพิวเตอร์ หมายเลขครุภัณฑ์ 416-62-0062</t>
  </si>
  <si>
    <t>20/2569</t>
  </si>
  <si>
    <t>จ้างซ่อมแซมเครื่องปรับอากาศ หมายเลขครุภัณฑ์ 420-67-0025</t>
  </si>
  <si>
    <t>21/2569</t>
  </si>
  <si>
    <t>จ้างซ่อมแซมเครื่องคอมพิวเตอร์ หมายเลขครุภัณฑ์ 416-61-0053</t>
  </si>
  <si>
    <t>25/2569</t>
  </si>
  <si>
    <t>จ้างซ่อมแซมเครื่องคอมพิวเตอร์ หมายเลขครุภัณฑ์ 416-63-0067</t>
  </si>
  <si>
    <t>27/2569</t>
  </si>
  <si>
    <t>30/2569</t>
  </si>
  <si>
    <t>จ้างทำป้ายประชาสัมพันธ์การเลือกตั้งนายกและสมาชิกอบต.หนองผือ</t>
  </si>
  <si>
    <t>32/2569</t>
  </si>
  <si>
    <t>จ้างซ่อมแซมเครื่องคอมพิวเตอร์ หมายเลขครุภัณฑ์ 416-63-0068</t>
  </si>
  <si>
    <t>35/2569</t>
  </si>
  <si>
    <t>36/2569</t>
  </si>
  <si>
    <t>จ้างทำตราประทับบัตรเลือกตั้ง</t>
  </si>
  <si>
    <t>38/2569</t>
  </si>
  <si>
    <t>จ้างทำป้ายโครงการและป้ายสื่อประกอบการฝึกอบรมการเลือกตั้งนายกและสมาชิกอบต.หนองผือ</t>
  </si>
  <si>
    <t>41/2569</t>
  </si>
  <si>
    <t>จัดซื้อวัสดุอุปกรณ์ต่าง ๆ ประกอบการฝึกอบรมการเลือกตั้งนายกและสมาชิกอบต.หนองผือ</t>
  </si>
  <si>
    <t>42/2569</t>
  </si>
  <si>
    <t>ไตรมาสที่ 2 ประจำปีงบประมาณ 2569 (เดือนมกราคม - มีนาคม 2569)</t>
  </si>
  <si>
    <t>จัดซื้อวัสดุสำนักงาน (กองคลัง)</t>
  </si>
  <si>
    <t>47/2569</t>
  </si>
  <si>
    <t>จัดซื้อวัสดุคอมพิวเตอร์ (กองคลัง)</t>
  </si>
  <si>
    <t>48/2569</t>
  </si>
  <si>
    <t>จัดซื้อวัสดุสำนักงาน (สำนักปลัด)</t>
  </si>
  <si>
    <t>49/2569</t>
  </si>
  <si>
    <t>51/2569</t>
  </si>
  <si>
    <t>จัดซื้อวัสดุคอมพิวเตอร์ (สำนักปลัด)</t>
  </si>
  <si>
    <t>52/2569</t>
  </si>
  <si>
    <t>จ้างเหมาซ่อมแซมรถยนต์ส่วนกลาง ทะเบียน กจ2106 เลขครุภัณฑ์ 026-57-0002</t>
  </si>
  <si>
    <t>53/2569</t>
  </si>
  <si>
    <t>จ้างเหมาซ่อมแซมเครื่องปรับอากาศ เลขครุภัณฑ์ 420-62-0017</t>
  </si>
  <si>
    <t>55/2569</t>
  </si>
  <si>
    <t>จัดซื้อวัสดุคอมพิวเตอร์ (ตรวจสอบภายใน)</t>
  </si>
  <si>
    <t>58/2569</t>
  </si>
  <si>
    <t>จ้างทำป้ายโครงการบริการจัดเก็บภาษีและค่าธรรมเนียมขยะมูลฝอยนอกสถานที่ ประจำปี 2569</t>
  </si>
  <si>
    <t>62/2569</t>
  </si>
  <si>
    <t>จ้างทำใบประกาศนียบัตร โครงการกิจกรรมแสดงผลงานทางการศึกษา (บัณฑิตน้อย) ประจำปี 2569</t>
  </si>
  <si>
    <t>66/2569</t>
  </si>
  <si>
    <t>72/2569</t>
  </si>
  <si>
    <t>จ้างซ่อมแซมรถบรรทุกอเนกประสงค์ ทะเบียน 81-1120</t>
  </si>
  <si>
    <t>อั้งเซอร์วิส</t>
  </si>
  <si>
    <t>73/2569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</si>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</sst>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d\-mmmm\-yyyy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3" fillId="0" borderId="0" xfId="1" applyFont="1" applyAlignment="1">
      <alignment vertical="center"/>
    </xf>
    <xf numFmtId="0" fontId="2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43" fontId="2" fillId="0" borderId="0" xfId="1" applyFont="1" applyAlignment="1">
      <alignment horizontal="centerContinuous" vertical="center"/>
    </xf>
    <xf numFmtId="43" fontId="3" fillId="0" borderId="0" xfId="1" applyFont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87" fontId="2" fillId="0" borderId="0" xfId="0" applyNumberFormat="1" applyFont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87" fontId="4" fillId="0" borderId="9" xfId="0" applyNumberFormat="1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Continuous" vertical="center"/>
    </xf>
    <xf numFmtId="187" fontId="4" fillId="0" borderId="10" xfId="0" applyNumberFormat="1" applyFont="1" applyBorder="1" applyAlignment="1">
      <alignment horizontal="centerContinuous" vertical="center"/>
    </xf>
    <xf numFmtId="43" fontId="4" fillId="0" borderId="11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187" fontId="4" fillId="0" borderId="11" xfId="0" applyNumberFormat="1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43" fontId="6" fillId="0" borderId="6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87" fontId="4" fillId="0" borderId="9" xfId="0" quotePrefix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87" fontId="4" fillId="0" borderId="1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3" fontId="6" fillId="0" borderId="8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7" fontId="4" fillId="0" borderId="1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4" fillId="0" borderId="0" xfId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43" fontId="4" fillId="0" borderId="8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7" fontId="4" fillId="0" borderId="9" xfId="0" quotePrefix="1" applyNumberFormat="1" applyFont="1" applyBorder="1" applyAlignment="1">
      <alignment horizontal="left" vertical="center"/>
    </xf>
    <xf numFmtId="187" fontId="4" fillId="0" borderId="10" xfId="0" quotePrefix="1" applyNumberFormat="1" applyFont="1" applyBorder="1" applyAlignment="1">
      <alignment horizontal="left" vertical="center"/>
    </xf>
    <xf numFmtId="187" fontId="4" fillId="0" borderId="11" xfId="0" quotePrefix="1" applyNumberFormat="1" applyFont="1" applyBorder="1" applyAlignment="1">
      <alignment horizontal="left" vertical="center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0" borderId="8" xfId="0" applyNumberFormat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 wrapText="1"/>
    </xf>
    <xf numFmtId="43" fontId="4" fillId="0" borderId="7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9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10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B61" sqref="B61:B63"/>
    </sheetView>
  </sheetViews>
  <sheetFormatPr defaultColWidth="9" defaultRowHeight="20.100000000000001" customHeight="1" x14ac:dyDescent="0.25"/>
  <cols>
    <col min="1" max="1" width="4.59765625" style="37" customWidth="1"/>
    <col min="2" max="2" width="20" style="38" customWidth="1"/>
    <col min="3" max="3" width="9.8984375" style="39" customWidth="1"/>
    <col min="4" max="4" width="8.59765625" style="39" customWidth="1"/>
    <col min="5" max="5" width="9.69921875" style="18" customWidth="1"/>
    <col min="6" max="6" width="9.796875" style="40" customWidth="1"/>
    <col min="7" max="7" width="10.19921875" style="40" customWidth="1"/>
    <col min="8" max="8" width="11.5" style="37" customWidth="1"/>
    <col min="9" max="9" width="13.09765625" style="37" customWidth="1"/>
    <col min="10" max="10" width="16.59765625" style="41" customWidth="1"/>
    <col min="11" max="11" width="7.09765625" style="42" customWidth="1"/>
    <col min="12" max="12" width="14.69921875" style="43" customWidth="1"/>
    <col min="13" max="13" width="9" style="44"/>
    <col min="14" max="16384" width="9" style="38"/>
  </cols>
  <sheetData>
    <row r="1" spans="1:13" s="1" customFormat="1" ht="18.45" customHeight="1" x14ac:dyDescent="0.25">
      <c r="C1" s="2"/>
      <c r="D1" s="2"/>
      <c r="E1" s="3"/>
      <c r="F1" s="4"/>
      <c r="G1" s="4"/>
      <c r="H1" s="5"/>
      <c r="I1" s="5"/>
      <c r="J1" s="6"/>
      <c r="K1" s="7"/>
      <c r="L1" s="8" t="s">
        <v>0</v>
      </c>
      <c r="M1" s="9"/>
    </row>
    <row r="2" spans="1:13" s="1" customFormat="1" ht="18.45" customHeight="1" x14ac:dyDescent="0.25">
      <c r="A2" s="10" t="s">
        <v>18</v>
      </c>
      <c r="B2" s="11"/>
      <c r="C2" s="12"/>
      <c r="D2" s="12"/>
      <c r="E2" s="10"/>
      <c r="F2" s="12"/>
      <c r="G2" s="12"/>
      <c r="H2" s="11"/>
      <c r="I2" s="11"/>
      <c r="J2" s="13"/>
      <c r="K2" s="14"/>
      <c r="L2" s="15"/>
      <c r="M2" s="9"/>
    </row>
    <row r="3" spans="1:13" s="1" customFormat="1" ht="18.45" customHeight="1" x14ac:dyDescent="0.25">
      <c r="A3" s="10" t="s">
        <v>28</v>
      </c>
      <c r="B3" s="11"/>
      <c r="C3" s="12"/>
      <c r="D3" s="12"/>
      <c r="E3" s="10"/>
      <c r="F3" s="12"/>
      <c r="G3" s="12"/>
      <c r="H3" s="11"/>
      <c r="I3" s="11"/>
      <c r="J3" s="13"/>
      <c r="K3" s="14"/>
      <c r="L3" s="15"/>
      <c r="M3" s="9"/>
    </row>
    <row r="4" spans="1:13" s="18" customFormat="1" ht="18.45" customHeight="1" x14ac:dyDescent="0.25">
      <c r="A4" s="67" t="s">
        <v>1</v>
      </c>
      <c r="B4" s="58" t="s">
        <v>2</v>
      </c>
      <c r="C4" s="70" t="s">
        <v>3</v>
      </c>
      <c r="D4" s="55" t="s">
        <v>4</v>
      </c>
      <c r="E4" s="72" t="s">
        <v>5</v>
      </c>
      <c r="F4" s="75" t="s">
        <v>88</v>
      </c>
      <c r="G4" s="76"/>
      <c r="H4" s="81" t="s">
        <v>89</v>
      </c>
      <c r="I4" s="82"/>
      <c r="J4" s="55" t="s">
        <v>6</v>
      </c>
      <c r="K4" s="16" t="s">
        <v>7</v>
      </c>
      <c r="L4" s="17"/>
    </row>
    <row r="5" spans="1:13" s="18" customFormat="1" ht="18.45" customHeight="1" x14ac:dyDescent="0.25">
      <c r="A5" s="68"/>
      <c r="B5" s="59"/>
      <c r="C5" s="71"/>
      <c r="D5" s="56"/>
      <c r="E5" s="73"/>
      <c r="F5" s="77"/>
      <c r="G5" s="78"/>
      <c r="H5" s="83"/>
      <c r="I5" s="84"/>
      <c r="J5" s="56"/>
      <c r="K5" s="19" t="s">
        <v>8</v>
      </c>
      <c r="L5" s="20"/>
    </row>
    <row r="6" spans="1:13" s="25" customFormat="1" ht="18.45" customHeight="1" x14ac:dyDescent="0.25">
      <c r="A6" s="69"/>
      <c r="B6" s="60"/>
      <c r="C6" s="21" t="s">
        <v>10</v>
      </c>
      <c r="D6" s="22" t="s">
        <v>10</v>
      </c>
      <c r="E6" s="74"/>
      <c r="F6" s="79"/>
      <c r="G6" s="80"/>
      <c r="H6" s="85"/>
      <c r="I6" s="86"/>
      <c r="J6" s="57"/>
      <c r="K6" s="23" t="s">
        <v>9</v>
      </c>
      <c r="L6" s="24"/>
    </row>
    <row r="7" spans="1:13" s="29" customFormat="1" ht="18.45" customHeight="1" x14ac:dyDescent="0.25">
      <c r="A7" s="58">
        <v>1</v>
      </c>
      <c r="B7" s="61" t="s">
        <v>29</v>
      </c>
      <c r="C7" s="55">
        <v>900</v>
      </c>
      <c r="D7" s="55">
        <f>+C7</f>
        <v>900</v>
      </c>
      <c r="E7" s="46" t="s">
        <v>16</v>
      </c>
      <c r="F7" s="64" t="s">
        <v>30</v>
      </c>
      <c r="G7" s="64">
        <f>+C7</f>
        <v>900</v>
      </c>
      <c r="H7" s="52" t="str">
        <f>+F7</f>
        <v>เมืองเลยการพิมพ์</v>
      </c>
      <c r="I7" s="52">
        <f>+C7</f>
        <v>900</v>
      </c>
      <c r="J7" s="26" t="s">
        <v>11</v>
      </c>
      <c r="K7" s="27" t="s">
        <v>13</v>
      </c>
      <c r="L7" s="28" t="s">
        <v>31</v>
      </c>
    </row>
    <row r="8" spans="1:13" s="29" customFormat="1" ht="18.45" customHeight="1" x14ac:dyDescent="0.25">
      <c r="A8" s="59"/>
      <c r="B8" s="62"/>
      <c r="C8" s="56"/>
      <c r="D8" s="56"/>
      <c r="E8" s="47" t="s">
        <v>90</v>
      </c>
      <c r="F8" s="65"/>
      <c r="G8" s="65"/>
      <c r="H8" s="53"/>
      <c r="I8" s="53"/>
      <c r="J8" s="30" t="s">
        <v>12</v>
      </c>
      <c r="K8" s="31" t="s">
        <v>14</v>
      </c>
      <c r="L8" s="32">
        <v>244295</v>
      </c>
      <c r="M8" s="33"/>
    </row>
    <row r="9" spans="1:13" s="25" customFormat="1" ht="18.45" customHeight="1" x14ac:dyDescent="0.25">
      <c r="A9" s="60"/>
      <c r="B9" s="63"/>
      <c r="C9" s="57"/>
      <c r="D9" s="57"/>
      <c r="E9" s="48"/>
      <c r="F9" s="66"/>
      <c r="G9" s="66"/>
      <c r="H9" s="54"/>
      <c r="I9" s="54"/>
      <c r="J9" s="34"/>
      <c r="K9" s="35" t="s">
        <v>15</v>
      </c>
      <c r="L9" s="36">
        <v>244300</v>
      </c>
      <c r="M9" s="33"/>
    </row>
    <row r="10" spans="1:13" s="29" customFormat="1" ht="18.45" customHeight="1" x14ac:dyDescent="0.25">
      <c r="A10" s="58">
        <v>2</v>
      </c>
      <c r="B10" s="87" t="s">
        <v>26</v>
      </c>
      <c r="C10" s="55">
        <v>2700</v>
      </c>
      <c r="D10" s="55">
        <f>+C10</f>
        <v>2700</v>
      </c>
      <c r="E10" s="46" t="s">
        <v>16</v>
      </c>
      <c r="F10" s="64" t="s">
        <v>17</v>
      </c>
      <c r="G10" s="64">
        <f t="shared" ref="G10" si="0">+C10</f>
        <v>2700</v>
      </c>
      <c r="H10" s="52" t="str">
        <f>+F10</f>
        <v>หจก.ไฮตรอน</v>
      </c>
      <c r="I10" s="52">
        <f t="shared" ref="I10" si="1">+C10</f>
        <v>2700</v>
      </c>
      <c r="J10" s="26" t="s">
        <v>11</v>
      </c>
      <c r="K10" s="27" t="s">
        <v>13</v>
      </c>
      <c r="L10" s="28" t="s">
        <v>32</v>
      </c>
    </row>
    <row r="11" spans="1:13" s="29" customFormat="1" ht="18.45" customHeight="1" x14ac:dyDescent="0.25">
      <c r="A11" s="59"/>
      <c r="B11" s="88"/>
      <c r="C11" s="56"/>
      <c r="D11" s="56"/>
      <c r="E11" s="47" t="s">
        <v>90</v>
      </c>
      <c r="F11" s="65"/>
      <c r="G11" s="65"/>
      <c r="H11" s="53"/>
      <c r="I11" s="53"/>
      <c r="J11" s="30" t="s">
        <v>12</v>
      </c>
      <c r="K11" s="31" t="s">
        <v>14</v>
      </c>
      <c r="L11" s="32">
        <v>244300</v>
      </c>
      <c r="M11" s="33"/>
    </row>
    <row r="12" spans="1:13" s="25" customFormat="1" ht="18.45" customHeight="1" x14ac:dyDescent="0.25">
      <c r="A12" s="60"/>
      <c r="B12" s="89"/>
      <c r="C12" s="57"/>
      <c r="D12" s="57"/>
      <c r="E12" s="48"/>
      <c r="F12" s="66"/>
      <c r="G12" s="66"/>
      <c r="H12" s="54"/>
      <c r="I12" s="54"/>
      <c r="J12" s="34"/>
      <c r="K12" s="35" t="s">
        <v>15</v>
      </c>
      <c r="L12" s="36">
        <v>244303</v>
      </c>
      <c r="M12" s="33"/>
    </row>
    <row r="13" spans="1:13" s="29" customFormat="1" ht="18.45" customHeight="1" x14ac:dyDescent="0.25">
      <c r="A13" s="58">
        <v>3</v>
      </c>
      <c r="B13" s="87" t="s">
        <v>29</v>
      </c>
      <c r="C13" s="55">
        <v>1325</v>
      </c>
      <c r="D13" s="55">
        <f>+C13</f>
        <v>1325</v>
      </c>
      <c r="E13" s="46" t="s">
        <v>16</v>
      </c>
      <c r="F13" s="64" t="s">
        <v>17</v>
      </c>
      <c r="G13" s="64">
        <f t="shared" ref="G13" si="2">+C13</f>
        <v>1325</v>
      </c>
      <c r="H13" s="52" t="str">
        <f>+F13</f>
        <v>หจก.ไฮตรอน</v>
      </c>
      <c r="I13" s="52">
        <f t="shared" ref="I13" si="3">+C13</f>
        <v>1325</v>
      </c>
      <c r="J13" s="26" t="s">
        <v>11</v>
      </c>
      <c r="K13" s="27" t="s">
        <v>13</v>
      </c>
      <c r="L13" s="28" t="s">
        <v>33</v>
      </c>
    </row>
    <row r="14" spans="1:13" s="29" customFormat="1" ht="18.45" customHeight="1" x14ac:dyDescent="0.25">
      <c r="A14" s="59"/>
      <c r="B14" s="88"/>
      <c r="C14" s="56"/>
      <c r="D14" s="56"/>
      <c r="E14" s="47" t="s">
        <v>90</v>
      </c>
      <c r="F14" s="65"/>
      <c r="G14" s="65"/>
      <c r="H14" s="53"/>
      <c r="I14" s="53"/>
      <c r="J14" s="30" t="s">
        <v>12</v>
      </c>
      <c r="K14" s="31" t="s">
        <v>14</v>
      </c>
      <c r="L14" s="32">
        <v>244300</v>
      </c>
      <c r="M14" s="33"/>
    </row>
    <row r="15" spans="1:13" s="25" customFormat="1" ht="18.45" customHeight="1" x14ac:dyDescent="0.25">
      <c r="A15" s="60"/>
      <c r="B15" s="89"/>
      <c r="C15" s="57"/>
      <c r="D15" s="57"/>
      <c r="E15" s="48"/>
      <c r="F15" s="66"/>
      <c r="G15" s="66"/>
      <c r="H15" s="54"/>
      <c r="I15" s="54"/>
      <c r="J15" s="34"/>
      <c r="K15" s="35" t="s">
        <v>15</v>
      </c>
      <c r="L15" s="36">
        <v>244303</v>
      </c>
      <c r="M15" s="33"/>
    </row>
    <row r="16" spans="1:13" s="29" customFormat="1" ht="18.45" customHeight="1" x14ac:dyDescent="0.25">
      <c r="A16" s="58">
        <v>4</v>
      </c>
      <c r="B16" s="87" t="s">
        <v>34</v>
      </c>
      <c r="C16" s="55">
        <v>1080</v>
      </c>
      <c r="D16" s="55">
        <f t="shared" ref="D16" si="4">+C16</f>
        <v>1080</v>
      </c>
      <c r="E16" s="46" t="s">
        <v>21</v>
      </c>
      <c r="F16" s="64" t="s">
        <v>22</v>
      </c>
      <c r="G16" s="64">
        <f t="shared" ref="G16" si="5">+C16</f>
        <v>1080</v>
      </c>
      <c r="H16" s="52" t="str">
        <f t="shared" ref="H16" si="6">+F16</f>
        <v>ป้ายปานอิงค์เจ็ท</v>
      </c>
      <c r="I16" s="52">
        <f t="shared" ref="I16" si="7">+C16</f>
        <v>1080</v>
      </c>
      <c r="J16" s="26" t="s">
        <v>11</v>
      </c>
      <c r="K16" s="27" t="s">
        <v>13</v>
      </c>
      <c r="L16" s="28" t="s">
        <v>35</v>
      </c>
    </row>
    <row r="17" spans="1:13" s="29" customFormat="1" ht="18.45" customHeight="1" x14ac:dyDescent="0.25">
      <c r="A17" s="59"/>
      <c r="B17" s="88"/>
      <c r="C17" s="56"/>
      <c r="D17" s="56"/>
      <c r="E17" s="47" t="s">
        <v>90</v>
      </c>
      <c r="F17" s="65"/>
      <c r="G17" s="65"/>
      <c r="H17" s="53"/>
      <c r="I17" s="53"/>
      <c r="J17" s="30" t="s">
        <v>12</v>
      </c>
      <c r="K17" s="31" t="s">
        <v>14</v>
      </c>
      <c r="L17" s="32">
        <v>244300</v>
      </c>
      <c r="M17" s="33"/>
    </row>
    <row r="18" spans="1:13" s="25" customFormat="1" ht="18.45" customHeight="1" x14ac:dyDescent="0.25">
      <c r="A18" s="60"/>
      <c r="B18" s="89"/>
      <c r="C18" s="57"/>
      <c r="D18" s="57"/>
      <c r="E18" s="48"/>
      <c r="F18" s="66"/>
      <c r="G18" s="66"/>
      <c r="H18" s="54"/>
      <c r="I18" s="54"/>
      <c r="J18" s="34"/>
      <c r="K18" s="35" t="s">
        <v>15</v>
      </c>
      <c r="L18" s="36">
        <v>244305</v>
      </c>
      <c r="M18" s="33"/>
    </row>
    <row r="19" spans="1:13" s="29" customFormat="1" ht="18.45" customHeight="1" x14ac:dyDescent="0.25">
      <c r="A19" s="58">
        <v>5</v>
      </c>
      <c r="B19" s="87" t="s">
        <v>36</v>
      </c>
      <c r="C19" s="55">
        <v>3000</v>
      </c>
      <c r="D19" s="55">
        <f t="shared" ref="D19" si="8">+C19</f>
        <v>3000</v>
      </c>
      <c r="E19" s="46" t="s">
        <v>21</v>
      </c>
      <c r="F19" s="64" t="s">
        <v>23</v>
      </c>
      <c r="G19" s="64">
        <f t="shared" ref="G19" si="9">+C19</f>
        <v>3000</v>
      </c>
      <c r="H19" s="52" t="str">
        <f t="shared" ref="H19" si="10">+F19</f>
        <v>ท่าลี่ยางยนต์</v>
      </c>
      <c r="I19" s="52">
        <f t="shared" ref="I19" si="11">+C19</f>
        <v>3000</v>
      </c>
      <c r="J19" s="26" t="s">
        <v>11</v>
      </c>
      <c r="K19" s="27" t="s">
        <v>13</v>
      </c>
      <c r="L19" s="28" t="s">
        <v>37</v>
      </c>
    </row>
    <row r="20" spans="1:13" s="29" customFormat="1" ht="18.45" customHeight="1" x14ac:dyDescent="0.25">
      <c r="A20" s="59"/>
      <c r="B20" s="88"/>
      <c r="C20" s="56"/>
      <c r="D20" s="56"/>
      <c r="E20" s="47" t="s">
        <v>90</v>
      </c>
      <c r="F20" s="65"/>
      <c r="G20" s="65"/>
      <c r="H20" s="53"/>
      <c r="I20" s="53"/>
      <c r="J20" s="30" t="s">
        <v>12</v>
      </c>
      <c r="K20" s="31" t="s">
        <v>14</v>
      </c>
      <c r="L20" s="32">
        <v>244300</v>
      </c>
      <c r="M20" s="33"/>
    </row>
    <row r="21" spans="1:13" s="25" customFormat="1" ht="18.45" customHeight="1" x14ac:dyDescent="0.25">
      <c r="A21" s="60"/>
      <c r="B21" s="89"/>
      <c r="C21" s="57"/>
      <c r="D21" s="57"/>
      <c r="E21" s="48"/>
      <c r="F21" s="66"/>
      <c r="G21" s="66"/>
      <c r="H21" s="54"/>
      <c r="I21" s="54"/>
      <c r="J21" s="34"/>
      <c r="K21" s="35" t="s">
        <v>15</v>
      </c>
      <c r="L21" s="36">
        <v>244303</v>
      </c>
      <c r="M21" s="33"/>
    </row>
    <row r="22" spans="1:13" s="29" customFormat="1" ht="18.45" customHeight="1" x14ac:dyDescent="0.25">
      <c r="A22" s="58">
        <v>6</v>
      </c>
      <c r="B22" s="87" t="s">
        <v>38</v>
      </c>
      <c r="C22" s="55">
        <v>450</v>
      </c>
      <c r="D22" s="55">
        <f t="shared" ref="D22" si="12">+C22</f>
        <v>450</v>
      </c>
      <c r="E22" s="46" t="s">
        <v>21</v>
      </c>
      <c r="F22" s="64" t="s">
        <v>24</v>
      </c>
      <c r="G22" s="64">
        <f t="shared" ref="G22" si="13">+C22</f>
        <v>450</v>
      </c>
      <c r="H22" s="52" t="str">
        <f t="shared" ref="H22" si="14">+F22</f>
        <v>นายอิทธิพงศ์ อาจสมบาล</v>
      </c>
      <c r="I22" s="52">
        <f t="shared" ref="I22" si="15">+C22</f>
        <v>450</v>
      </c>
      <c r="J22" s="26" t="s">
        <v>11</v>
      </c>
      <c r="K22" s="27" t="s">
        <v>13</v>
      </c>
      <c r="L22" s="28" t="s">
        <v>39</v>
      </c>
    </row>
    <row r="23" spans="1:13" s="29" customFormat="1" ht="18.45" customHeight="1" x14ac:dyDescent="0.25">
      <c r="A23" s="59"/>
      <c r="B23" s="88"/>
      <c r="C23" s="56"/>
      <c r="D23" s="56"/>
      <c r="E23" s="47" t="s">
        <v>90</v>
      </c>
      <c r="F23" s="65"/>
      <c r="G23" s="65"/>
      <c r="H23" s="53"/>
      <c r="I23" s="53"/>
      <c r="J23" s="30" t="s">
        <v>12</v>
      </c>
      <c r="K23" s="31" t="s">
        <v>14</v>
      </c>
      <c r="L23" s="32">
        <v>244302</v>
      </c>
      <c r="M23" s="33"/>
    </row>
    <row r="24" spans="1:13" s="25" customFormat="1" ht="18.45" customHeight="1" x14ac:dyDescent="0.25">
      <c r="A24" s="60"/>
      <c r="B24" s="89"/>
      <c r="C24" s="57"/>
      <c r="D24" s="57"/>
      <c r="E24" s="48"/>
      <c r="F24" s="66"/>
      <c r="G24" s="66"/>
      <c r="H24" s="54"/>
      <c r="I24" s="54"/>
      <c r="J24" s="34"/>
      <c r="K24" s="35" t="s">
        <v>15</v>
      </c>
      <c r="L24" s="36">
        <v>244305</v>
      </c>
      <c r="M24" s="33"/>
    </row>
    <row r="25" spans="1:13" s="29" customFormat="1" ht="18.45" customHeight="1" x14ac:dyDescent="0.25">
      <c r="A25" s="58">
        <v>7</v>
      </c>
      <c r="B25" s="87" t="s">
        <v>40</v>
      </c>
      <c r="C25" s="55">
        <v>2000</v>
      </c>
      <c r="D25" s="55">
        <f t="shared" ref="D25" si="16">+C25</f>
        <v>2000</v>
      </c>
      <c r="E25" s="46" t="s">
        <v>21</v>
      </c>
      <c r="F25" s="64" t="s">
        <v>20</v>
      </c>
      <c r="G25" s="64">
        <f>+C25</f>
        <v>2000</v>
      </c>
      <c r="H25" s="52" t="str">
        <f t="shared" ref="H25" si="17">+F25</f>
        <v>น้องภูหลวง น้ำดื่มตรา 3 พี</v>
      </c>
      <c r="I25" s="52">
        <f t="shared" ref="I25" si="18">+C25</f>
        <v>2000</v>
      </c>
      <c r="J25" s="26" t="s">
        <v>11</v>
      </c>
      <c r="K25" s="27" t="s">
        <v>13</v>
      </c>
      <c r="L25" s="28" t="s">
        <v>41</v>
      </c>
    </row>
    <row r="26" spans="1:13" s="29" customFormat="1" ht="18.45" customHeight="1" x14ac:dyDescent="0.25">
      <c r="A26" s="59"/>
      <c r="B26" s="88"/>
      <c r="C26" s="56"/>
      <c r="D26" s="56"/>
      <c r="E26" s="47" t="s">
        <v>90</v>
      </c>
      <c r="F26" s="65"/>
      <c r="G26" s="65"/>
      <c r="H26" s="53"/>
      <c r="I26" s="53"/>
      <c r="J26" s="30" t="s">
        <v>12</v>
      </c>
      <c r="K26" s="31" t="s">
        <v>14</v>
      </c>
      <c r="L26" s="32">
        <v>244302</v>
      </c>
      <c r="M26" s="33"/>
    </row>
    <row r="27" spans="1:13" s="25" customFormat="1" ht="18.45" customHeight="1" x14ac:dyDescent="0.25">
      <c r="A27" s="60"/>
      <c r="B27" s="89"/>
      <c r="C27" s="57"/>
      <c r="D27" s="57"/>
      <c r="E27" s="48"/>
      <c r="F27" s="66"/>
      <c r="G27" s="66"/>
      <c r="H27" s="54"/>
      <c r="I27" s="54"/>
      <c r="J27" s="34"/>
      <c r="K27" s="35" t="s">
        <v>15</v>
      </c>
      <c r="L27" s="36">
        <v>244305</v>
      </c>
      <c r="M27" s="33"/>
    </row>
    <row r="28" spans="1:13" s="29" customFormat="1" ht="18.45" customHeight="1" x14ac:dyDescent="0.25">
      <c r="A28" s="58">
        <v>8</v>
      </c>
      <c r="B28" s="87" t="s">
        <v>42</v>
      </c>
      <c r="C28" s="55">
        <v>500</v>
      </c>
      <c r="D28" s="55">
        <f t="shared" ref="D28" si="19">+C28</f>
        <v>500</v>
      </c>
      <c r="E28" s="46" t="s">
        <v>21</v>
      </c>
      <c r="F28" s="64" t="s">
        <v>20</v>
      </c>
      <c r="G28" s="64">
        <f t="shared" ref="G28" si="20">+C28</f>
        <v>500</v>
      </c>
      <c r="H28" s="52" t="str">
        <f t="shared" ref="H28" si="21">+F28</f>
        <v>น้องภูหลวง น้ำดื่มตรา 3 พี</v>
      </c>
      <c r="I28" s="52">
        <f t="shared" ref="I28" si="22">+C28</f>
        <v>500</v>
      </c>
      <c r="J28" s="26" t="s">
        <v>11</v>
      </c>
      <c r="K28" s="27" t="s">
        <v>13</v>
      </c>
      <c r="L28" s="28" t="s">
        <v>43</v>
      </c>
    </row>
    <row r="29" spans="1:13" s="29" customFormat="1" ht="18.45" customHeight="1" x14ac:dyDescent="0.25">
      <c r="A29" s="59"/>
      <c r="B29" s="88"/>
      <c r="C29" s="56"/>
      <c r="D29" s="56"/>
      <c r="E29" s="47" t="s">
        <v>90</v>
      </c>
      <c r="F29" s="65"/>
      <c r="G29" s="65"/>
      <c r="H29" s="53"/>
      <c r="I29" s="53"/>
      <c r="J29" s="30" t="s">
        <v>12</v>
      </c>
      <c r="K29" s="31" t="s">
        <v>14</v>
      </c>
      <c r="L29" s="32">
        <v>244302</v>
      </c>
      <c r="M29" s="33"/>
    </row>
    <row r="30" spans="1:13" s="25" customFormat="1" ht="18.45" customHeight="1" x14ac:dyDescent="0.25">
      <c r="A30" s="60"/>
      <c r="B30" s="89"/>
      <c r="C30" s="57"/>
      <c r="D30" s="57"/>
      <c r="E30" s="48"/>
      <c r="F30" s="66"/>
      <c r="G30" s="66"/>
      <c r="H30" s="54"/>
      <c r="I30" s="54"/>
      <c r="J30" s="34"/>
      <c r="K30" s="35" t="s">
        <v>15</v>
      </c>
      <c r="L30" s="36">
        <v>244305</v>
      </c>
      <c r="M30" s="33"/>
    </row>
    <row r="31" spans="1:13" s="29" customFormat="1" ht="18.45" customHeight="1" x14ac:dyDescent="0.25">
      <c r="A31" s="58">
        <v>9</v>
      </c>
      <c r="B31" s="87" t="s">
        <v>44</v>
      </c>
      <c r="C31" s="55">
        <v>500</v>
      </c>
      <c r="D31" s="55">
        <f t="shared" ref="D31" si="23">+C31</f>
        <v>500</v>
      </c>
      <c r="E31" s="46" t="s">
        <v>21</v>
      </c>
      <c r="F31" s="64" t="s">
        <v>20</v>
      </c>
      <c r="G31" s="64">
        <f t="shared" ref="G31" si="24">+C31</f>
        <v>500</v>
      </c>
      <c r="H31" s="52" t="str">
        <f t="shared" ref="H31" si="25">+F31</f>
        <v>น้องภูหลวง น้ำดื่มตรา 3 พี</v>
      </c>
      <c r="I31" s="52">
        <f t="shared" ref="I31" si="26">+C31</f>
        <v>500</v>
      </c>
      <c r="J31" s="26" t="s">
        <v>11</v>
      </c>
      <c r="K31" s="27" t="s">
        <v>13</v>
      </c>
      <c r="L31" s="28" t="s">
        <v>45</v>
      </c>
    </row>
    <row r="32" spans="1:13" s="29" customFormat="1" ht="18.45" customHeight="1" x14ac:dyDescent="0.25">
      <c r="A32" s="59"/>
      <c r="B32" s="88"/>
      <c r="C32" s="56"/>
      <c r="D32" s="56"/>
      <c r="E32" s="47" t="s">
        <v>90</v>
      </c>
      <c r="F32" s="65"/>
      <c r="G32" s="65"/>
      <c r="H32" s="53"/>
      <c r="I32" s="53"/>
      <c r="J32" s="30" t="s">
        <v>12</v>
      </c>
      <c r="K32" s="31" t="s">
        <v>14</v>
      </c>
      <c r="L32" s="32">
        <v>244302</v>
      </c>
      <c r="M32" s="33"/>
    </row>
    <row r="33" spans="1:13" s="25" customFormat="1" ht="18.45" customHeight="1" x14ac:dyDescent="0.25">
      <c r="A33" s="60"/>
      <c r="B33" s="89"/>
      <c r="C33" s="57"/>
      <c r="D33" s="57"/>
      <c r="E33" s="48"/>
      <c r="F33" s="66"/>
      <c r="G33" s="66"/>
      <c r="H33" s="54"/>
      <c r="I33" s="54"/>
      <c r="J33" s="34"/>
      <c r="K33" s="35" t="s">
        <v>15</v>
      </c>
      <c r="L33" s="36">
        <v>244305</v>
      </c>
      <c r="M33" s="33"/>
    </row>
    <row r="34" spans="1:13" s="29" customFormat="1" ht="18.45" customHeight="1" x14ac:dyDescent="0.25">
      <c r="A34" s="58">
        <v>10</v>
      </c>
      <c r="B34" s="87" t="s">
        <v>46</v>
      </c>
      <c r="C34" s="55">
        <v>500</v>
      </c>
      <c r="D34" s="55">
        <f t="shared" ref="D34" si="27">+C34</f>
        <v>500</v>
      </c>
      <c r="E34" s="46" t="s">
        <v>21</v>
      </c>
      <c r="F34" s="64" t="s">
        <v>25</v>
      </c>
      <c r="G34" s="64">
        <f t="shared" ref="G34" si="28">+C34</f>
        <v>500</v>
      </c>
      <c r="H34" s="52" t="str">
        <f t="shared" ref="H34" si="29">+F34</f>
        <v>นิวเซ็นเตอร์เซอร์วิส</v>
      </c>
      <c r="I34" s="52">
        <f t="shared" ref="I34" si="30">+C34</f>
        <v>500</v>
      </c>
      <c r="J34" s="26" t="s">
        <v>11</v>
      </c>
      <c r="K34" s="27" t="s">
        <v>13</v>
      </c>
      <c r="L34" s="28" t="s">
        <v>47</v>
      </c>
    </row>
    <row r="35" spans="1:13" s="29" customFormat="1" ht="18.45" customHeight="1" x14ac:dyDescent="0.25">
      <c r="A35" s="59"/>
      <c r="B35" s="88"/>
      <c r="C35" s="56"/>
      <c r="D35" s="56"/>
      <c r="E35" s="47" t="s">
        <v>90</v>
      </c>
      <c r="F35" s="65"/>
      <c r="G35" s="65"/>
      <c r="H35" s="53"/>
      <c r="I35" s="53"/>
      <c r="J35" s="30" t="s">
        <v>12</v>
      </c>
      <c r="K35" s="31" t="s">
        <v>14</v>
      </c>
      <c r="L35" s="32">
        <v>244305</v>
      </c>
      <c r="M35" s="33"/>
    </row>
    <row r="36" spans="1:13" s="25" customFormat="1" ht="18.45" customHeight="1" x14ac:dyDescent="0.25">
      <c r="A36" s="60"/>
      <c r="B36" s="89"/>
      <c r="C36" s="57"/>
      <c r="D36" s="57"/>
      <c r="E36" s="48"/>
      <c r="F36" s="66"/>
      <c r="G36" s="66"/>
      <c r="H36" s="54"/>
      <c r="I36" s="54"/>
      <c r="J36" s="34"/>
      <c r="K36" s="35" t="s">
        <v>15</v>
      </c>
      <c r="L36" s="36">
        <v>244308</v>
      </c>
      <c r="M36" s="33"/>
    </row>
    <row r="37" spans="1:13" s="29" customFormat="1" ht="18.45" customHeight="1" x14ac:dyDescent="0.25">
      <c r="A37" s="58">
        <v>11</v>
      </c>
      <c r="B37" s="87" t="s">
        <v>48</v>
      </c>
      <c r="C37" s="55">
        <v>800</v>
      </c>
      <c r="D37" s="55">
        <f t="shared" ref="D37" si="31">+C37</f>
        <v>800</v>
      </c>
      <c r="E37" s="46" t="s">
        <v>21</v>
      </c>
      <c r="F37" s="64" t="s">
        <v>20</v>
      </c>
      <c r="G37" s="64">
        <f>+C37</f>
        <v>800</v>
      </c>
      <c r="H37" s="52" t="str">
        <f t="shared" ref="H37" si="32">+F37</f>
        <v>น้องภูหลวง น้ำดื่มตรา 3 พี</v>
      </c>
      <c r="I37" s="52">
        <f t="shared" ref="I37" si="33">+C37</f>
        <v>800</v>
      </c>
      <c r="J37" s="26" t="s">
        <v>11</v>
      </c>
      <c r="K37" s="27" t="s">
        <v>13</v>
      </c>
      <c r="L37" s="28" t="s">
        <v>49</v>
      </c>
    </row>
    <row r="38" spans="1:13" s="29" customFormat="1" ht="18.45" customHeight="1" x14ac:dyDescent="0.25">
      <c r="A38" s="59"/>
      <c r="B38" s="88"/>
      <c r="C38" s="56"/>
      <c r="D38" s="56"/>
      <c r="E38" s="47" t="s">
        <v>90</v>
      </c>
      <c r="F38" s="65"/>
      <c r="G38" s="65"/>
      <c r="H38" s="53"/>
      <c r="I38" s="53"/>
      <c r="J38" s="30" t="s">
        <v>12</v>
      </c>
      <c r="K38" s="31" t="s">
        <v>14</v>
      </c>
      <c r="L38" s="32">
        <v>244312</v>
      </c>
      <c r="M38" s="33"/>
    </row>
    <row r="39" spans="1:13" s="25" customFormat="1" ht="18.45" customHeight="1" x14ac:dyDescent="0.25">
      <c r="A39" s="60"/>
      <c r="B39" s="89"/>
      <c r="C39" s="57"/>
      <c r="D39" s="57"/>
      <c r="E39" s="48"/>
      <c r="F39" s="66"/>
      <c r="G39" s="66"/>
      <c r="H39" s="54"/>
      <c r="I39" s="54"/>
      <c r="J39" s="34"/>
      <c r="K39" s="35" t="s">
        <v>15</v>
      </c>
      <c r="L39" s="36">
        <v>244315</v>
      </c>
      <c r="M39" s="33"/>
    </row>
    <row r="40" spans="1:13" s="29" customFormat="1" ht="18.45" customHeight="1" x14ac:dyDescent="0.25">
      <c r="A40" s="58">
        <v>12</v>
      </c>
      <c r="B40" s="87" t="s">
        <v>50</v>
      </c>
      <c r="C40" s="55">
        <v>800</v>
      </c>
      <c r="D40" s="55">
        <f t="shared" ref="D40" si="34">+C40</f>
        <v>800</v>
      </c>
      <c r="E40" s="46" t="s">
        <v>21</v>
      </c>
      <c r="F40" s="64" t="s">
        <v>20</v>
      </c>
      <c r="G40" s="64">
        <f t="shared" ref="G40" si="35">+C40</f>
        <v>800</v>
      </c>
      <c r="H40" s="52" t="str">
        <f t="shared" ref="H40" si="36">+F40</f>
        <v>น้องภูหลวง น้ำดื่มตรา 3 พี</v>
      </c>
      <c r="I40" s="52">
        <f t="shared" ref="I40" si="37">+C40</f>
        <v>800</v>
      </c>
      <c r="J40" s="26" t="s">
        <v>11</v>
      </c>
      <c r="K40" s="27" t="s">
        <v>13</v>
      </c>
      <c r="L40" s="28" t="s">
        <v>51</v>
      </c>
    </row>
    <row r="41" spans="1:13" s="29" customFormat="1" ht="18.45" customHeight="1" x14ac:dyDescent="0.25">
      <c r="A41" s="59"/>
      <c r="B41" s="88"/>
      <c r="C41" s="56"/>
      <c r="D41" s="56"/>
      <c r="E41" s="47" t="s">
        <v>90</v>
      </c>
      <c r="F41" s="65"/>
      <c r="G41" s="65"/>
      <c r="H41" s="53"/>
      <c r="I41" s="53"/>
      <c r="J41" s="30" t="s">
        <v>12</v>
      </c>
      <c r="K41" s="31" t="s">
        <v>14</v>
      </c>
      <c r="L41" s="32">
        <v>244321</v>
      </c>
      <c r="M41" s="33"/>
    </row>
    <row r="42" spans="1:13" s="25" customFormat="1" ht="18.45" customHeight="1" x14ac:dyDescent="0.25">
      <c r="A42" s="60"/>
      <c r="B42" s="89"/>
      <c r="C42" s="57"/>
      <c r="D42" s="57"/>
      <c r="E42" s="48"/>
      <c r="F42" s="66"/>
      <c r="G42" s="66"/>
      <c r="H42" s="54"/>
      <c r="I42" s="54"/>
      <c r="J42" s="34"/>
      <c r="K42" s="35" t="s">
        <v>15</v>
      </c>
      <c r="L42" s="36">
        <v>244324</v>
      </c>
      <c r="M42" s="33"/>
    </row>
    <row r="43" spans="1:13" s="29" customFormat="1" ht="18.45" customHeight="1" x14ac:dyDescent="0.25">
      <c r="A43" s="58">
        <v>13</v>
      </c>
      <c r="B43" s="87" t="s">
        <v>26</v>
      </c>
      <c r="C43" s="55">
        <v>2700</v>
      </c>
      <c r="D43" s="55">
        <f t="shared" ref="D43" si="38">+C43</f>
        <v>2700</v>
      </c>
      <c r="E43" s="46" t="s">
        <v>16</v>
      </c>
      <c r="F43" s="64" t="s">
        <v>17</v>
      </c>
      <c r="G43" s="64">
        <f t="shared" ref="G43" si="39">+C43</f>
        <v>2700</v>
      </c>
      <c r="H43" s="52" t="str">
        <f t="shared" ref="H43" si="40">+F43</f>
        <v>หจก.ไฮตรอน</v>
      </c>
      <c r="I43" s="52">
        <f t="shared" ref="I43" si="41">+C43</f>
        <v>2700</v>
      </c>
      <c r="J43" s="26" t="s">
        <v>11</v>
      </c>
      <c r="K43" s="27" t="s">
        <v>13</v>
      </c>
      <c r="L43" s="28" t="s">
        <v>52</v>
      </c>
    </row>
    <row r="44" spans="1:13" s="29" customFormat="1" ht="18.45" customHeight="1" x14ac:dyDescent="0.25">
      <c r="A44" s="59"/>
      <c r="B44" s="88"/>
      <c r="C44" s="56"/>
      <c r="D44" s="56"/>
      <c r="E44" s="47" t="s">
        <v>90</v>
      </c>
      <c r="F44" s="65"/>
      <c r="G44" s="65"/>
      <c r="H44" s="53"/>
      <c r="I44" s="53"/>
      <c r="J44" s="30" t="s">
        <v>12</v>
      </c>
      <c r="K44" s="31" t="s">
        <v>14</v>
      </c>
      <c r="L44" s="32">
        <v>244326</v>
      </c>
      <c r="M44" s="33"/>
    </row>
    <row r="45" spans="1:13" s="25" customFormat="1" ht="18.45" customHeight="1" x14ac:dyDescent="0.25">
      <c r="A45" s="60"/>
      <c r="B45" s="89"/>
      <c r="C45" s="57"/>
      <c r="D45" s="57"/>
      <c r="E45" s="48"/>
      <c r="F45" s="66"/>
      <c r="G45" s="66"/>
      <c r="H45" s="54"/>
      <c r="I45" s="54"/>
      <c r="J45" s="34"/>
      <c r="K45" s="35" t="s">
        <v>15</v>
      </c>
      <c r="L45" s="36">
        <v>244329</v>
      </c>
      <c r="M45" s="33"/>
    </row>
    <row r="46" spans="1:13" s="29" customFormat="1" ht="18.45" customHeight="1" x14ac:dyDescent="0.25">
      <c r="A46" s="58">
        <v>14</v>
      </c>
      <c r="B46" s="61" t="s">
        <v>53</v>
      </c>
      <c r="C46" s="55">
        <v>2630</v>
      </c>
      <c r="D46" s="55">
        <f t="shared" ref="D46" si="42">+C46</f>
        <v>2630</v>
      </c>
      <c r="E46" s="46" t="s">
        <v>21</v>
      </c>
      <c r="F46" s="64" t="s">
        <v>22</v>
      </c>
      <c r="G46" s="64">
        <f>+C46</f>
        <v>2630</v>
      </c>
      <c r="H46" s="52" t="str">
        <f t="shared" ref="H46" si="43">+F46</f>
        <v>ป้ายปานอิงค์เจ็ท</v>
      </c>
      <c r="I46" s="52">
        <f t="shared" ref="I46" si="44">+C46</f>
        <v>2630</v>
      </c>
      <c r="J46" s="26" t="s">
        <v>11</v>
      </c>
      <c r="K46" s="27" t="s">
        <v>13</v>
      </c>
      <c r="L46" s="28" t="s">
        <v>54</v>
      </c>
    </row>
    <row r="47" spans="1:13" s="29" customFormat="1" ht="18.45" customHeight="1" x14ac:dyDescent="0.25">
      <c r="A47" s="59"/>
      <c r="B47" s="62"/>
      <c r="C47" s="56"/>
      <c r="D47" s="56"/>
      <c r="E47" s="47" t="s">
        <v>90</v>
      </c>
      <c r="F47" s="65"/>
      <c r="G47" s="65"/>
      <c r="H47" s="53"/>
      <c r="I47" s="53"/>
      <c r="J47" s="30" t="s">
        <v>12</v>
      </c>
      <c r="K47" s="31" t="s">
        <v>14</v>
      </c>
      <c r="L47" s="32">
        <v>244330</v>
      </c>
      <c r="M47" s="33"/>
    </row>
    <row r="48" spans="1:13" s="25" customFormat="1" ht="18.45" customHeight="1" x14ac:dyDescent="0.25">
      <c r="A48" s="60"/>
      <c r="B48" s="63"/>
      <c r="C48" s="57"/>
      <c r="D48" s="57"/>
      <c r="E48" s="48"/>
      <c r="F48" s="66"/>
      <c r="G48" s="66"/>
      <c r="H48" s="54"/>
      <c r="I48" s="54"/>
      <c r="J48" s="34"/>
      <c r="K48" s="35" t="s">
        <v>15</v>
      </c>
      <c r="L48" s="36">
        <v>244335</v>
      </c>
      <c r="M48" s="33"/>
    </row>
    <row r="49" spans="1:13" s="29" customFormat="1" ht="18.45" customHeight="1" x14ac:dyDescent="0.25">
      <c r="A49" s="58">
        <v>15</v>
      </c>
      <c r="B49" s="87" t="s">
        <v>55</v>
      </c>
      <c r="C49" s="55">
        <v>2500</v>
      </c>
      <c r="D49" s="55">
        <f t="shared" ref="D49" si="45">+C49</f>
        <v>2500</v>
      </c>
      <c r="E49" s="46" t="s">
        <v>21</v>
      </c>
      <c r="F49" s="64" t="s">
        <v>20</v>
      </c>
      <c r="G49" s="64">
        <f t="shared" ref="G49" si="46">+C49</f>
        <v>2500</v>
      </c>
      <c r="H49" s="52" t="str">
        <f t="shared" ref="H49" si="47">+F49</f>
        <v>น้องภูหลวง น้ำดื่มตรา 3 พี</v>
      </c>
      <c r="I49" s="52">
        <f t="shared" ref="I49" si="48">+C49</f>
        <v>2500</v>
      </c>
      <c r="J49" s="26" t="s">
        <v>11</v>
      </c>
      <c r="K49" s="27" t="s">
        <v>13</v>
      </c>
      <c r="L49" s="28" t="s">
        <v>56</v>
      </c>
    </row>
    <row r="50" spans="1:13" s="29" customFormat="1" ht="18.45" customHeight="1" x14ac:dyDescent="0.25">
      <c r="A50" s="59"/>
      <c r="B50" s="88"/>
      <c r="C50" s="56"/>
      <c r="D50" s="56"/>
      <c r="E50" s="47" t="s">
        <v>90</v>
      </c>
      <c r="F50" s="65"/>
      <c r="G50" s="65"/>
      <c r="H50" s="53"/>
      <c r="I50" s="53"/>
      <c r="J50" s="30" t="s">
        <v>12</v>
      </c>
      <c r="K50" s="31" t="s">
        <v>14</v>
      </c>
      <c r="L50" s="32">
        <v>244333</v>
      </c>
      <c r="M50" s="33"/>
    </row>
    <row r="51" spans="1:13" s="25" customFormat="1" ht="18.45" customHeight="1" x14ac:dyDescent="0.25">
      <c r="A51" s="60"/>
      <c r="B51" s="89"/>
      <c r="C51" s="57"/>
      <c r="D51" s="57"/>
      <c r="E51" s="48"/>
      <c r="F51" s="66"/>
      <c r="G51" s="66"/>
      <c r="H51" s="54"/>
      <c r="I51" s="54"/>
      <c r="J51" s="34"/>
      <c r="K51" s="35" t="s">
        <v>15</v>
      </c>
      <c r="L51" s="36">
        <v>244336</v>
      </c>
      <c r="M51" s="33"/>
    </row>
    <row r="52" spans="1:13" s="29" customFormat="1" ht="18.45" customHeight="1" x14ac:dyDescent="0.25">
      <c r="A52" s="58">
        <v>16</v>
      </c>
      <c r="B52" s="87" t="s">
        <v>26</v>
      </c>
      <c r="C52" s="55">
        <v>3500</v>
      </c>
      <c r="D52" s="55">
        <f t="shared" ref="D52" si="49">+C52</f>
        <v>3500</v>
      </c>
      <c r="E52" s="46" t="s">
        <v>16</v>
      </c>
      <c r="F52" s="64" t="s">
        <v>17</v>
      </c>
      <c r="G52" s="64">
        <f t="shared" ref="G52" si="50">+C52</f>
        <v>3500</v>
      </c>
      <c r="H52" s="52" t="str">
        <f t="shared" ref="H52" si="51">+F52</f>
        <v>หจก.ไฮตรอน</v>
      </c>
      <c r="I52" s="52">
        <f t="shared" ref="I52" si="52">+C52</f>
        <v>3500</v>
      </c>
      <c r="J52" s="26" t="s">
        <v>11</v>
      </c>
      <c r="K52" s="27" t="s">
        <v>13</v>
      </c>
      <c r="L52" s="28" t="s">
        <v>57</v>
      </c>
    </row>
    <row r="53" spans="1:13" s="29" customFormat="1" ht="18.45" customHeight="1" x14ac:dyDescent="0.25">
      <c r="A53" s="59"/>
      <c r="B53" s="88"/>
      <c r="C53" s="56"/>
      <c r="D53" s="56"/>
      <c r="E53" s="47" t="s">
        <v>90</v>
      </c>
      <c r="F53" s="65"/>
      <c r="G53" s="65"/>
      <c r="H53" s="53"/>
      <c r="I53" s="53"/>
      <c r="J53" s="30" t="s">
        <v>12</v>
      </c>
      <c r="K53" s="31" t="s">
        <v>14</v>
      </c>
      <c r="L53" s="32">
        <v>244333</v>
      </c>
      <c r="M53" s="33"/>
    </row>
    <row r="54" spans="1:13" s="25" customFormat="1" ht="18.45" customHeight="1" x14ac:dyDescent="0.25">
      <c r="A54" s="60"/>
      <c r="B54" s="89"/>
      <c r="C54" s="57"/>
      <c r="D54" s="57"/>
      <c r="E54" s="48"/>
      <c r="F54" s="66"/>
      <c r="G54" s="66"/>
      <c r="H54" s="54"/>
      <c r="I54" s="54"/>
      <c r="J54" s="34"/>
      <c r="K54" s="35" t="s">
        <v>15</v>
      </c>
      <c r="L54" s="36">
        <v>244336</v>
      </c>
      <c r="M54" s="33"/>
    </row>
    <row r="55" spans="1:13" s="29" customFormat="1" ht="18.45" customHeight="1" x14ac:dyDescent="0.25">
      <c r="A55" s="58">
        <v>17</v>
      </c>
      <c r="B55" s="87" t="s">
        <v>58</v>
      </c>
      <c r="C55" s="55">
        <v>800</v>
      </c>
      <c r="D55" s="55">
        <f t="shared" ref="D55" si="53">+C55</f>
        <v>800</v>
      </c>
      <c r="E55" s="46" t="s">
        <v>21</v>
      </c>
      <c r="F55" s="64" t="s">
        <v>27</v>
      </c>
      <c r="G55" s="64">
        <f>+C55</f>
        <v>800</v>
      </c>
      <c r="H55" s="52" t="str">
        <f t="shared" ref="H55" si="54">+F55</f>
        <v>ธรรมดามีเดีย</v>
      </c>
      <c r="I55" s="52">
        <f t="shared" ref="I55" si="55">+C55</f>
        <v>800</v>
      </c>
      <c r="J55" s="26" t="s">
        <v>11</v>
      </c>
      <c r="K55" s="27" t="s">
        <v>13</v>
      </c>
      <c r="L55" s="28" t="s">
        <v>59</v>
      </c>
    </row>
    <row r="56" spans="1:13" s="29" customFormat="1" ht="18.45" customHeight="1" x14ac:dyDescent="0.25">
      <c r="A56" s="59"/>
      <c r="B56" s="88"/>
      <c r="C56" s="56"/>
      <c r="D56" s="56"/>
      <c r="E56" s="47" t="s">
        <v>90</v>
      </c>
      <c r="F56" s="65"/>
      <c r="G56" s="65"/>
      <c r="H56" s="53"/>
      <c r="I56" s="53"/>
      <c r="J56" s="30" t="s">
        <v>12</v>
      </c>
      <c r="K56" s="31" t="s">
        <v>14</v>
      </c>
      <c r="L56" s="32">
        <v>244341</v>
      </c>
      <c r="M56" s="33"/>
    </row>
    <row r="57" spans="1:13" s="25" customFormat="1" ht="18.45" customHeight="1" x14ac:dyDescent="0.25">
      <c r="A57" s="60"/>
      <c r="B57" s="89"/>
      <c r="C57" s="57"/>
      <c r="D57" s="57"/>
      <c r="E57" s="48"/>
      <c r="F57" s="66"/>
      <c r="G57" s="66"/>
      <c r="H57" s="54"/>
      <c r="I57" s="54"/>
      <c r="J57" s="34"/>
      <c r="K57" s="35" t="s">
        <v>15</v>
      </c>
      <c r="L57" s="36">
        <v>244346</v>
      </c>
      <c r="M57" s="33"/>
    </row>
    <row r="58" spans="1:13" s="29" customFormat="1" ht="19.05" customHeight="1" x14ac:dyDescent="0.25">
      <c r="A58" s="58">
        <v>18</v>
      </c>
      <c r="B58" s="61" t="s">
        <v>60</v>
      </c>
      <c r="C58" s="55">
        <v>500</v>
      </c>
      <c r="D58" s="55">
        <f t="shared" ref="D58" si="56">+C58</f>
        <v>500</v>
      </c>
      <c r="E58" s="46" t="s">
        <v>21</v>
      </c>
      <c r="F58" s="64" t="s">
        <v>22</v>
      </c>
      <c r="G58" s="64">
        <f t="shared" ref="G58" si="57">+C58</f>
        <v>500</v>
      </c>
      <c r="H58" s="52" t="str">
        <f t="shared" ref="H58" si="58">+F58</f>
        <v>ป้ายปานอิงค์เจ็ท</v>
      </c>
      <c r="I58" s="52">
        <f t="shared" ref="I58" si="59">+C58</f>
        <v>500</v>
      </c>
      <c r="J58" s="26" t="s">
        <v>11</v>
      </c>
      <c r="K58" s="27" t="s">
        <v>13</v>
      </c>
      <c r="L58" s="28" t="s">
        <v>61</v>
      </c>
    </row>
    <row r="59" spans="1:13" s="29" customFormat="1" ht="19.05" customHeight="1" x14ac:dyDescent="0.25">
      <c r="A59" s="59"/>
      <c r="B59" s="62"/>
      <c r="C59" s="56"/>
      <c r="D59" s="56"/>
      <c r="E59" s="47" t="s">
        <v>90</v>
      </c>
      <c r="F59" s="65"/>
      <c r="G59" s="65"/>
      <c r="H59" s="53"/>
      <c r="I59" s="53"/>
      <c r="J59" s="30" t="s">
        <v>12</v>
      </c>
      <c r="K59" s="31" t="s">
        <v>14</v>
      </c>
      <c r="L59" s="32">
        <v>244342</v>
      </c>
      <c r="M59" s="33"/>
    </row>
    <row r="60" spans="1:13" s="25" customFormat="1" ht="19.05" customHeight="1" x14ac:dyDescent="0.25">
      <c r="A60" s="60"/>
      <c r="B60" s="63"/>
      <c r="C60" s="57"/>
      <c r="D60" s="57"/>
      <c r="E60" s="48"/>
      <c r="F60" s="66"/>
      <c r="G60" s="66"/>
      <c r="H60" s="54"/>
      <c r="I60" s="54"/>
      <c r="J60" s="34"/>
      <c r="K60" s="35" t="s">
        <v>15</v>
      </c>
      <c r="L60" s="36">
        <v>244345</v>
      </c>
      <c r="M60" s="33"/>
    </row>
    <row r="61" spans="1:13" s="29" customFormat="1" ht="19.05" customHeight="1" x14ac:dyDescent="0.25">
      <c r="A61" s="58">
        <v>19</v>
      </c>
      <c r="B61" s="61" t="s">
        <v>62</v>
      </c>
      <c r="C61" s="55">
        <v>4550</v>
      </c>
      <c r="D61" s="55">
        <f t="shared" ref="D61" si="60">+C61</f>
        <v>4550</v>
      </c>
      <c r="E61" s="46" t="s">
        <v>16</v>
      </c>
      <c r="F61" s="64" t="s">
        <v>19</v>
      </c>
      <c r="G61" s="64">
        <f t="shared" ref="G61" si="61">+C61</f>
        <v>4550</v>
      </c>
      <c r="H61" s="52" t="str">
        <f t="shared" ref="H61" si="62">+F61</f>
        <v>พี เจ การค้า</v>
      </c>
      <c r="I61" s="52">
        <f t="shared" ref="I61" si="63">+C61</f>
        <v>4550</v>
      </c>
      <c r="J61" s="26" t="s">
        <v>11</v>
      </c>
      <c r="K61" s="27" t="s">
        <v>13</v>
      </c>
      <c r="L61" s="28" t="s">
        <v>63</v>
      </c>
    </row>
    <row r="62" spans="1:13" s="29" customFormat="1" ht="19.05" customHeight="1" x14ac:dyDescent="0.25">
      <c r="A62" s="59"/>
      <c r="B62" s="62"/>
      <c r="C62" s="56"/>
      <c r="D62" s="56"/>
      <c r="E62" s="47" t="s">
        <v>90</v>
      </c>
      <c r="F62" s="65"/>
      <c r="G62" s="65"/>
      <c r="H62" s="53"/>
      <c r="I62" s="53"/>
      <c r="J62" s="30" t="s">
        <v>12</v>
      </c>
      <c r="K62" s="31" t="s">
        <v>14</v>
      </c>
      <c r="L62" s="32">
        <v>244342</v>
      </c>
      <c r="M62" s="33"/>
    </row>
    <row r="63" spans="1:13" s="25" customFormat="1" ht="19.05" customHeight="1" x14ac:dyDescent="0.25">
      <c r="A63" s="60"/>
      <c r="B63" s="63"/>
      <c r="C63" s="57"/>
      <c r="D63" s="57"/>
      <c r="E63" s="48"/>
      <c r="F63" s="66"/>
      <c r="G63" s="66"/>
      <c r="H63" s="54"/>
      <c r="I63" s="54"/>
      <c r="J63" s="34"/>
      <c r="K63" s="35" t="s">
        <v>15</v>
      </c>
      <c r="L63" s="36">
        <v>244345</v>
      </c>
      <c r="M63" s="33"/>
    </row>
  </sheetData>
  <mergeCells count="160">
    <mergeCell ref="A52:A54"/>
    <mergeCell ref="B52:B54"/>
    <mergeCell ref="C52:C54"/>
    <mergeCell ref="D52:D54"/>
    <mergeCell ref="F52:F54"/>
    <mergeCell ref="H52:H54"/>
    <mergeCell ref="A55:A57"/>
    <mergeCell ref="B55:B57"/>
    <mergeCell ref="C55:C57"/>
    <mergeCell ref="D55:D57"/>
    <mergeCell ref="F55:F57"/>
    <mergeCell ref="H55:H57"/>
    <mergeCell ref="G52:G54"/>
    <mergeCell ref="G55:G57"/>
    <mergeCell ref="A58:A60"/>
    <mergeCell ref="B58:B60"/>
    <mergeCell ref="C58:C60"/>
    <mergeCell ref="D58:D60"/>
    <mergeCell ref="F58:F60"/>
    <mergeCell ref="H58:H60"/>
    <mergeCell ref="A61:A63"/>
    <mergeCell ref="B61:B63"/>
    <mergeCell ref="C61:C63"/>
    <mergeCell ref="D61:D63"/>
    <mergeCell ref="F61:F63"/>
    <mergeCell ref="H61:H63"/>
    <mergeCell ref="G58:G60"/>
    <mergeCell ref="G61:G63"/>
    <mergeCell ref="D46:D48"/>
    <mergeCell ref="F46:F48"/>
    <mergeCell ref="H46:H48"/>
    <mergeCell ref="A49:A51"/>
    <mergeCell ref="B49:B51"/>
    <mergeCell ref="C49:C51"/>
    <mergeCell ref="D49:D51"/>
    <mergeCell ref="F49:F51"/>
    <mergeCell ref="H49:H51"/>
    <mergeCell ref="A46:A48"/>
    <mergeCell ref="B46:B48"/>
    <mergeCell ref="C46:C48"/>
    <mergeCell ref="G46:G48"/>
    <mergeCell ref="G49:G51"/>
    <mergeCell ref="A40:A42"/>
    <mergeCell ref="B40:B42"/>
    <mergeCell ref="C40:C42"/>
    <mergeCell ref="D40:D42"/>
    <mergeCell ref="F40:F42"/>
    <mergeCell ref="H40:H42"/>
    <mergeCell ref="A43:A45"/>
    <mergeCell ref="B43:B45"/>
    <mergeCell ref="C43:C45"/>
    <mergeCell ref="D43:D45"/>
    <mergeCell ref="F43:F45"/>
    <mergeCell ref="H43:H45"/>
    <mergeCell ref="G40:G42"/>
    <mergeCell ref="G43:G45"/>
    <mergeCell ref="D34:D36"/>
    <mergeCell ref="F34:F36"/>
    <mergeCell ref="H34:H36"/>
    <mergeCell ref="A37:A39"/>
    <mergeCell ref="B37:B39"/>
    <mergeCell ref="C37:C39"/>
    <mergeCell ref="D37:D39"/>
    <mergeCell ref="F37:F39"/>
    <mergeCell ref="H37:H39"/>
    <mergeCell ref="A34:A36"/>
    <mergeCell ref="B34:B36"/>
    <mergeCell ref="C34:C36"/>
    <mergeCell ref="G34:G36"/>
    <mergeCell ref="G37:G39"/>
    <mergeCell ref="A28:A30"/>
    <mergeCell ref="B28:B30"/>
    <mergeCell ref="C28:C30"/>
    <mergeCell ref="D28:D30"/>
    <mergeCell ref="F28:F30"/>
    <mergeCell ref="H28:H30"/>
    <mergeCell ref="A31:A33"/>
    <mergeCell ref="B31:B33"/>
    <mergeCell ref="C31:C33"/>
    <mergeCell ref="D31:D33"/>
    <mergeCell ref="F31:F33"/>
    <mergeCell ref="H31:H33"/>
    <mergeCell ref="G28:G30"/>
    <mergeCell ref="G31:G33"/>
    <mergeCell ref="A22:A24"/>
    <mergeCell ref="B22:B24"/>
    <mergeCell ref="C22:C24"/>
    <mergeCell ref="D22:D24"/>
    <mergeCell ref="F22:F24"/>
    <mergeCell ref="H22:H24"/>
    <mergeCell ref="A25:A27"/>
    <mergeCell ref="B25:B27"/>
    <mergeCell ref="C25:C27"/>
    <mergeCell ref="D25:D27"/>
    <mergeCell ref="F25:F27"/>
    <mergeCell ref="H25:H27"/>
    <mergeCell ref="G22:G24"/>
    <mergeCell ref="G25:G27"/>
    <mergeCell ref="B16:B18"/>
    <mergeCell ref="C16:C18"/>
    <mergeCell ref="D16:D18"/>
    <mergeCell ref="F16:F18"/>
    <mergeCell ref="H16:H18"/>
    <mergeCell ref="A19:A21"/>
    <mergeCell ref="B19:B21"/>
    <mergeCell ref="C19:C21"/>
    <mergeCell ref="D19:D21"/>
    <mergeCell ref="F19:F21"/>
    <mergeCell ref="H19:H21"/>
    <mergeCell ref="A16:A18"/>
    <mergeCell ref="G16:G18"/>
    <mergeCell ref="G19:G21"/>
    <mergeCell ref="F10:F12"/>
    <mergeCell ref="H10:H12"/>
    <mergeCell ref="A13:A15"/>
    <mergeCell ref="B13:B15"/>
    <mergeCell ref="C13:C15"/>
    <mergeCell ref="D13:D15"/>
    <mergeCell ref="F13:F15"/>
    <mergeCell ref="H13:H15"/>
    <mergeCell ref="A10:A12"/>
    <mergeCell ref="B10:B12"/>
    <mergeCell ref="C10:C12"/>
    <mergeCell ref="D10:D12"/>
    <mergeCell ref="G10:G12"/>
    <mergeCell ref="G13:G15"/>
    <mergeCell ref="J4:J6"/>
    <mergeCell ref="A7:A9"/>
    <mergeCell ref="B7:B9"/>
    <mergeCell ref="C7:C9"/>
    <mergeCell ref="D7:D9"/>
    <mergeCell ref="F7:F9"/>
    <mergeCell ref="H7:H9"/>
    <mergeCell ref="A4:A6"/>
    <mergeCell ref="B4:B6"/>
    <mergeCell ref="C4:C5"/>
    <mergeCell ref="D4:D5"/>
    <mergeCell ref="E4:E6"/>
    <mergeCell ref="F4:G6"/>
    <mergeCell ref="H4:I6"/>
    <mergeCell ref="G7:G9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I43:I45"/>
    <mergeCell ref="I46:I48"/>
    <mergeCell ref="I49:I51"/>
    <mergeCell ref="I52:I54"/>
    <mergeCell ref="I55:I57"/>
    <mergeCell ref="I58:I60"/>
    <mergeCell ref="I61:I6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F46" sqref="F46"/>
    </sheetView>
  </sheetViews>
  <sheetFormatPr defaultColWidth="9" defaultRowHeight="20.100000000000001" customHeight="1" x14ac:dyDescent="0.25"/>
  <cols>
    <col min="1" max="1" width="4.59765625" style="37" customWidth="1"/>
    <col min="2" max="2" width="20" style="38" customWidth="1"/>
    <col min="3" max="3" width="9.8984375" style="39" customWidth="1"/>
    <col min="4" max="4" width="8.59765625" style="39" customWidth="1"/>
    <col min="5" max="5" width="9.69921875" style="18" customWidth="1"/>
    <col min="6" max="6" width="9.796875" style="40" customWidth="1"/>
    <col min="7" max="7" width="10.19921875" style="40" customWidth="1"/>
    <col min="8" max="8" width="11.5" style="37" customWidth="1"/>
    <col min="9" max="9" width="13.09765625" style="37" customWidth="1"/>
    <col min="10" max="10" width="16.59765625" style="41" customWidth="1"/>
    <col min="11" max="11" width="7.09765625" style="42" customWidth="1"/>
    <col min="12" max="12" width="14.69921875" style="43" customWidth="1"/>
    <col min="13" max="13" width="9" style="44"/>
    <col min="14" max="16384" width="9" style="38"/>
  </cols>
  <sheetData>
    <row r="1" spans="1:13" s="1" customFormat="1" ht="18.45" customHeight="1" x14ac:dyDescent="0.25">
      <c r="C1" s="2"/>
      <c r="D1" s="2"/>
      <c r="E1" s="3"/>
      <c r="F1" s="4"/>
      <c r="G1" s="4"/>
      <c r="H1" s="5"/>
      <c r="I1" s="5"/>
      <c r="J1" s="6"/>
      <c r="K1" s="7"/>
      <c r="L1" s="8" t="s">
        <v>0</v>
      </c>
      <c r="M1" s="9"/>
    </row>
    <row r="2" spans="1:13" s="1" customFormat="1" ht="18.45" customHeight="1" x14ac:dyDescent="0.25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"/>
    </row>
    <row r="3" spans="1:13" s="1" customFormat="1" ht="18.45" customHeight="1" x14ac:dyDescent="0.25">
      <c r="A3" s="90" t="s">
        <v>64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s="18" customFormat="1" ht="18.45" customHeight="1" x14ac:dyDescent="0.25">
      <c r="A4" s="67" t="s">
        <v>1</v>
      </c>
      <c r="B4" s="58" t="s">
        <v>2</v>
      </c>
      <c r="C4" s="70" t="s">
        <v>3</v>
      </c>
      <c r="D4" s="55" t="s">
        <v>4</v>
      </c>
      <c r="E4" s="72" t="s">
        <v>5</v>
      </c>
      <c r="F4" s="75" t="s">
        <v>88</v>
      </c>
      <c r="G4" s="76"/>
      <c r="H4" s="81" t="s">
        <v>89</v>
      </c>
      <c r="I4" s="82"/>
      <c r="J4" s="55" t="s">
        <v>6</v>
      </c>
      <c r="K4" s="16" t="s">
        <v>7</v>
      </c>
      <c r="L4" s="17"/>
    </row>
    <row r="5" spans="1:13" s="18" customFormat="1" ht="18.45" customHeight="1" x14ac:dyDescent="0.25">
      <c r="A5" s="68"/>
      <c r="B5" s="59"/>
      <c r="C5" s="71"/>
      <c r="D5" s="56"/>
      <c r="E5" s="73"/>
      <c r="F5" s="77"/>
      <c r="G5" s="78"/>
      <c r="H5" s="83"/>
      <c r="I5" s="84"/>
      <c r="J5" s="56"/>
      <c r="K5" s="19" t="s">
        <v>8</v>
      </c>
      <c r="L5" s="20"/>
    </row>
    <row r="6" spans="1:13" s="25" customFormat="1" ht="18.45" customHeight="1" x14ac:dyDescent="0.25">
      <c r="A6" s="69"/>
      <c r="B6" s="60"/>
      <c r="C6" s="21" t="s">
        <v>10</v>
      </c>
      <c r="D6" s="45" t="s">
        <v>10</v>
      </c>
      <c r="E6" s="74"/>
      <c r="F6" s="79"/>
      <c r="G6" s="80"/>
      <c r="H6" s="85"/>
      <c r="I6" s="86"/>
      <c r="J6" s="57"/>
      <c r="K6" s="23" t="s">
        <v>9</v>
      </c>
      <c r="L6" s="24"/>
    </row>
    <row r="7" spans="1:13" s="29" customFormat="1" ht="18.45" customHeight="1" x14ac:dyDescent="0.25">
      <c r="A7" s="58">
        <v>1</v>
      </c>
      <c r="B7" s="61" t="s">
        <v>65</v>
      </c>
      <c r="C7" s="55">
        <v>2160</v>
      </c>
      <c r="D7" s="55">
        <f>+C7</f>
        <v>2160</v>
      </c>
      <c r="E7" s="46" t="s">
        <v>16</v>
      </c>
      <c r="F7" s="64" t="s">
        <v>17</v>
      </c>
      <c r="G7" s="64">
        <f>+C7</f>
        <v>2160</v>
      </c>
      <c r="H7" s="52" t="str">
        <f>+F7</f>
        <v>หจก.ไฮตรอน</v>
      </c>
      <c r="I7" s="52">
        <f>+C7</f>
        <v>2160</v>
      </c>
      <c r="J7" s="26" t="s">
        <v>11</v>
      </c>
      <c r="K7" s="27" t="s">
        <v>13</v>
      </c>
      <c r="L7" s="49" t="s">
        <v>66</v>
      </c>
    </row>
    <row r="8" spans="1:13" s="29" customFormat="1" ht="18.45" customHeight="1" x14ac:dyDescent="0.25">
      <c r="A8" s="59"/>
      <c r="B8" s="62"/>
      <c r="C8" s="56"/>
      <c r="D8" s="56"/>
      <c r="E8" s="47" t="s">
        <v>90</v>
      </c>
      <c r="F8" s="65"/>
      <c r="G8" s="65"/>
      <c r="H8" s="53"/>
      <c r="I8" s="53"/>
      <c r="J8" s="30" t="s">
        <v>12</v>
      </c>
      <c r="K8" s="31" t="s">
        <v>14</v>
      </c>
      <c r="L8" s="50">
        <v>244355</v>
      </c>
      <c r="M8" s="33"/>
    </row>
    <row r="9" spans="1:13" s="25" customFormat="1" ht="18.45" customHeight="1" x14ac:dyDescent="0.25">
      <c r="A9" s="60"/>
      <c r="B9" s="63"/>
      <c r="C9" s="57"/>
      <c r="D9" s="57"/>
      <c r="E9" s="48"/>
      <c r="F9" s="66"/>
      <c r="G9" s="66"/>
      <c r="H9" s="54"/>
      <c r="I9" s="54"/>
      <c r="J9" s="34"/>
      <c r="K9" s="35" t="s">
        <v>15</v>
      </c>
      <c r="L9" s="51">
        <v>244358</v>
      </c>
      <c r="M9" s="33"/>
    </row>
    <row r="10" spans="1:13" s="29" customFormat="1" ht="18.45" customHeight="1" x14ac:dyDescent="0.25">
      <c r="A10" s="58">
        <v>2</v>
      </c>
      <c r="B10" s="61" t="s">
        <v>67</v>
      </c>
      <c r="C10" s="55">
        <v>1160</v>
      </c>
      <c r="D10" s="55">
        <f>+C10</f>
        <v>1160</v>
      </c>
      <c r="E10" s="46" t="s">
        <v>16</v>
      </c>
      <c r="F10" s="64" t="s">
        <v>17</v>
      </c>
      <c r="G10" s="64">
        <f t="shared" ref="G10" si="0">+C10</f>
        <v>1160</v>
      </c>
      <c r="H10" s="52" t="str">
        <f>+F10</f>
        <v>หจก.ไฮตรอน</v>
      </c>
      <c r="I10" s="52">
        <f t="shared" ref="I10" si="1">+C10</f>
        <v>1160</v>
      </c>
      <c r="J10" s="26" t="s">
        <v>11</v>
      </c>
      <c r="K10" s="27" t="s">
        <v>13</v>
      </c>
      <c r="L10" s="49" t="s">
        <v>68</v>
      </c>
    </row>
    <row r="11" spans="1:13" s="29" customFormat="1" ht="18.45" customHeight="1" x14ac:dyDescent="0.25">
      <c r="A11" s="59"/>
      <c r="B11" s="62"/>
      <c r="C11" s="56"/>
      <c r="D11" s="56"/>
      <c r="E11" s="47" t="s">
        <v>90</v>
      </c>
      <c r="F11" s="65"/>
      <c r="G11" s="65"/>
      <c r="H11" s="53"/>
      <c r="I11" s="53"/>
      <c r="J11" s="30" t="s">
        <v>12</v>
      </c>
      <c r="K11" s="31" t="s">
        <v>14</v>
      </c>
      <c r="L11" s="50">
        <v>244355</v>
      </c>
      <c r="M11" s="33"/>
    </row>
    <row r="12" spans="1:13" s="25" customFormat="1" ht="18.45" customHeight="1" x14ac:dyDescent="0.25">
      <c r="A12" s="60"/>
      <c r="B12" s="63"/>
      <c r="C12" s="57"/>
      <c r="D12" s="57"/>
      <c r="E12" s="48"/>
      <c r="F12" s="66"/>
      <c r="G12" s="66"/>
      <c r="H12" s="54"/>
      <c r="I12" s="54"/>
      <c r="J12" s="34"/>
      <c r="K12" s="35" t="s">
        <v>15</v>
      </c>
      <c r="L12" s="51">
        <v>244358</v>
      </c>
      <c r="M12" s="33"/>
    </row>
    <row r="13" spans="1:13" s="29" customFormat="1" ht="18.45" customHeight="1" x14ac:dyDescent="0.25">
      <c r="A13" s="58">
        <v>3</v>
      </c>
      <c r="B13" s="61" t="s">
        <v>69</v>
      </c>
      <c r="C13" s="55">
        <v>4375</v>
      </c>
      <c r="D13" s="55">
        <f>+C13</f>
        <v>4375</v>
      </c>
      <c r="E13" s="46" t="s">
        <v>16</v>
      </c>
      <c r="F13" s="64" t="s">
        <v>17</v>
      </c>
      <c r="G13" s="64">
        <f t="shared" ref="G13" si="2">+C13</f>
        <v>4375</v>
      </c>
      <c r="H13" s="52" t="str">
        <f>+F13</f>
        <v>หจก.ไฮตรอน</v>
      </c>
      <c r="I13" s="52">
        <f t="shared" ref="I13" si="3">+C13</f>
        <v>4375</v>
      </c>
      <c r="J13" s="26" t="s">
        <v>11</v>
      </c>
      <c r="K13" s="27" t="s">
        <v>13</v>
      </c>
      <c r="L13" s="49" t="s">
        <v>70</v>
      </c>
    </row>
    <row r="14" spans="1:13" s="29" customFormat="1" ht="18.45" customHeight="1" x14ac:dyDescent="0.25">
      <c r="A14" s="59"/>
      <c r="B14" s="62"/>
      <c r="C14" s="56"/>
      <c r="D14" s="56"/>
      <c r="E14" s="47" t="s">
        <v>90</v>
      </c>
      <c r="F14" s="65"/>
      <c r="G14" s="65"/>
      <c r="H14" s="53"/>
      <c r="I14" s="53"/>
      <c r="J14" s="30" t="s">
        <v>12</v>
      </c>
      <c r="K14" s="31" t="s">
        <v>14</v>
      </c>
      <c r="L14" s="50">
        <v>244375</v>
      </c>
      <c r="M14" s="33"/>
    </row>
    <row r="15" spans="1:13" s="25" customFormat="1" ht="18.45" customHeight="1" x14ac:dyDescent="0.25">
      <c r="A15" s="60"/>
      <c r="B15" s="63"/>
      <c r="C15" s="57"/>
      <c r="D15" s="57"/>
      <c r="E15" s="48"/>
      <c r="F15" s="66"/>
      <c r="G15" s="66"/>
      <c r="H15" s="54"/>
      <c r="I15" s="54"/>
      <c r="J15" s="34"/>
      <c r="K15" s="35" t="s">
        <v>15</v>
      </c>
      <c r="L15" s="51">
        <v>244378</v>
      </c>
      <c r="M15" s="33"/>
    </row>
    <row r="16" spans="1:13" s="29" customFormat="1" ht="18.45" customHeight="1" x14ac:dyDescent="0.25">
      <c r="A16" s="58">
        <v>4</v>
      </c>
      <c r="B16" s="61" t="s">
        <v>69</v>
      </c>
      <c r="C16" s="55">
        <v>3730</v>
      </c>
      <c r="D16" s="55">
        <f t="shared" ref="D16" si="4">+C16</f>
        <v>3730</v>
      </c>
      <c r="E16" s="46" t="s">
        <v>21</v>
      </c>
      <c r="F16" s="64" t="s">
        <v>17</v>
      </c>
      <c r="G16" s="64">
        <f t="shared" ref="G16" si="5">+C16</f>
        <v>3730</v>
      </c>
      <c r="H16" s="52" t="str">
        <f t="shared" ref="H16" si="6">+F16</f>
        <v>หจก.ไฮตรอน</v>
      </c>
      <c r="I16" s="52">
        <f t="shared" ref="I16" si="7">+C16</f>
        <v>3730</v>
      </c>
      <c r="J16" s="26" t="s">
        <v>11</v>
      </c>
      <c r="K16" s="27" t="s">
        <v>13</v>
      </c>
      <c r="L16" s="49" t="s">
        <v>71</v>
      </c>
    </row>
    <row r="17" spans="1:13" s="29" customFormat="1" ht="18.45" customHeight="1" x14ac:dyDescent="0.25">
      <c r="A17" s="59"/>
      <c r="B17" s="62"/>
      <c r="C17" s="56"/>
      <c r="D17" s="56"/>
      <c r="E17" s="47" t="s">
        <v>90</v>
      </c>
      <c r="F17" s="65"/>
      <c r="G17" s="65"/>
      <c r="H17" s="53"/>
      <c r="I17" s="53"/>
      <c r="J17" s="30" t="s">
        <v>12</v>
      </c>
      <c r="K17" s="31" t="s">
        <v>14</v>
      </c>
      <c r="L17" s="50">
        <v>244390</v>
      </c>
      <c r="M17" s="33"/>
    </row>
    <row r="18" spans="1:13" s="25" customFormat="1" ht="18.45" customHeight="1" x14ac:dyDescent="0.25">
      <c r="A18" s="60"/>
      <c r="B18" s="63"/>
      <c r="C18" s="57"/>
      <c r="D18" s="57"/>
      <c r="E18" s="48"/>
      <c r="F18" s="66"/>
      <c r="G18" s="66"/>
      <c r="H18" s="54"/>
      <c r="I18" s="54"/>
      <c r="J18" s="34"/>
      <c r="K18" s="35" t="s">
        <v>15</v>
      </c>
      <c r="L18" s="51">
        <v>244393</v>
      </c>
      <c r="M18" s="33"/>
    </row>
    <row r="19" spans="1:13" s="29" customFormat="1" ht="18.45" customHeight="1" x14ac:dyDescent="0.25">
      <c r="A19" s="58">
        <v>5</v>
      </c>
      <c r="B19" s="61" t="s">
        <v>72</v>
      </c>
      <c r="C19" s="55">
        <v>970</v>
      </c>
      <c r="D19" s="55">
        <f t="shared" ref="D19" si="8">+C19</f>
        <v>970</v>
      </c>
      <c r="E19" s="46" t="s">
        <v>21</v>
      </c>
      <c r="F19" s="64" t="s">
        <v>17</v>
      </c>
      <c r="G19" s="64">
        <f t="shared" ref="G19" si="9">+C19</f>
        <v>970</v>
      </c>
      <c r="H19" s="52" t="str">
        <f t="shared" ref="H19" si="10">+F19</f>
        <v>หจก.ไฮตรอน</v>
      </c>
      <c r="I19" s="52">
        <f t="shared" ref="I19" si="11">+C19</f>
        <v>970</v>
      </c>
      <c r="J19" s="26" t="s">
        <v>11</v>
      </c>
      <c r="K19" s="27" t="s">
        <v>13</v>
      </c>
      <c r="L19" s="49" t="s">
        <v>73</v>
      </c>
    </row>
    <row r="20" spans="1:13" s="29" customFormat="1" ht="18.45" customHeight="1" x14ac:dyDescent="0.25">
      <c r="A20" s="59"/>
      <c r="B20" s="62"/>
      <c r="C20" s="56"/>
      <c r="D20" s="56"/>
      <c r="E20" s="47" t="s">
        <v>90</v>
      </c>
      <c r="F20" s="65"/>
      <c r="G20" s="65"/>
      <c r="H20" s="53"/>
      <c r="I20" s="53"/>
      <c r="J20" s="30" t="s">
        <v>12</v>
      </c>
      <c r="K20" s="31" t="s">
        <v>14</v>
      </c>
      <c r="L20" s="50">
        <v>244390</v>
      </c>
      <c r="M20" s="33"/>
    </row>
    <row r="21" spans="1:13" s="25" customFormat="1" ht="18.45" customHeight="1" x14ac:dyDescent="0.25">
      <c r="A21" s="60"/>
      <c r="B21" s="63"/>
      <c r="C21" s="57"/>
      <c r="D21" s="57"/>
      <c r="E21" s="48"/>
      <c r="F21" s="66"/>
      <c r="G21" s="66"/>
      <c r="H21" s="54"/>
      <c r="I21" s="54"/>
      <c r="J21" s="34"/>
      <c r="K21" s="35" t="s">
        <v>15</v>
      </c>
      <c r="L21" s="51">
        <v>244393</v>
      </c>
      <c r="M21" s="33"/>
    </row>
    <row r="22" spans="1:13" s="29" customFormat="1" ht="18.45" customHeight="1" x14ac:dyDescent="0.25">
      <c r="A22" s="58">
        <v>6</v>
      </c>
      <c r="B22" s="61" t="s">
        <v>74</v>
      </c>
      <c r="C22" s="55">
        <v>1880</v>
      </c>
      <c r="D22" s="55">
        <f t="shared" ref="D22" si="12">+C22</f>
        <v>1880</v>
      </c>
      <c r="E22" s="46" t="s">
        <v>21</v>
      </c>
      <c r="F22" s="64" t="s">
        <v>23</v>
      </c>
      <c r="G22" s="64">
        <f t="shared" ref="G22" si="13">+C22</f>
        <v>1880</v>
      </c>
      <c r="H22" s="52" t="str">
        <f t="shared" ref="H22" si="14">+F22</f>
        <v>ท่าลี่ยางยนต์</v>
      </c>
      <c r="I22" s="52">
        <f t="shared" ref="I22" si="15">+C22</f>
        <v>1880</v>
      </c>
      <c r="J22" s="26" t="s">
        <v>11</v>
      </c>
      <c r="K22" s="27" t="s">
        <v>13</v>
      </c>
      <c r="L22" s="49" t="s">
        <v>75</v>
      </c>
    </row>
    <row r="23" spans="1:13" s="29" customFormat="1" ht="18.45" customHeight="1" x14ac:dyDescent="0.25">
      <c r="A23" s="59"/>
      <c r="B23" s="62"/>
      <c r="C23" s="56"/>
      <c r="D23" s="56"/>
      <c r="E23" s="47" t="s">
        <v>90</v>
      </c>
      <c r="F23" s="65"/>
      <c r="G23" s="65"/>
      <c r="H23" s="53"/>
      <c r="I23" s="53"/>
      <c r="J23" s="30" t="s">
        <v>12</v>
      </c>
      <c r="K23" s="31" t="s">
        <v>14</v>
      </c>
      <c r="L23" s="50">
        <v>244391</v>
      </c>
      <c r="M23" s="33"/>
    </row>
    <row r="24" spans="1:13" s="25" customFormat="1" ht="18.45" customHeight="1" x14ac:dyDescent="0.25">
      <c r="A24" s="60"/>
      <c r="B24" s="63"/>
      <c r="C24" s="57"/>
      <c r="D24" s="57"/>
      <c r="E24" s="48"/>
      <c r="F24" s="66"/>
      <c r="G24" s="66"/>
      <c r="H24" s="54"/>
      <c r="I24" s="54"/>
      <c r="J24" s="34"/>
      <c r="K24" s="35" t="s">
        <v>15</v>
      </c>
      <c r="L24" s="51">
        <v>244394</v>
      </c>
      <c r="M24" s="33"/>
    </row>
    <row r="25" spans="1:13" s="29" customFormat="1" ht="18.45" customHeight="1" x14ac:dyDescent="0.25">
      <c r="A25" s="58">
        <v>7</v>
      </c>
      <c r="B25" s="61" t="s">
        <v>76</v>
      </c>
      <c r="C25" s="55">
        <v>1000</v>
      </c>
      <c r="D25" s="55">
        <f t="shared" ref="D25" si="16">+C25</f>
        <v>1000</v>
      </c>
      <c r="E25" s="46" t="s">
        <v>21</v>
      </c>
      <c r="F25" s="64" t="s">
        <v>25</v>
      </c>
      <c r="G25" s="64">
        <f>+C25</f>
        <v>1000</v>
      </c>
      <c r="H25" s="52" t="str">
        <f t="shared" ref="H25" si="17">+F25</f>
        <v>นิวเซ็นเตอร์เซอร์วิส</v>
      </c>
      <c r="I25" s="52">
        <f t="shared" ref="I25" si="18">+C25</f>
        <v>1000</v>
      </c>
      <c r="J25" s="26" t="s">
        <v>11</v>
      </c>
      <c r="K25" s="27" t="s">
        <v>13</v>
      </c>
      <c r="L25" s="49" t="s">
        <v>77</v>
      </c>
    </row>
    <row r="26" spans="1:13" s="29" customFormat="1" ht="18.45" customHeight="1" x14ac:dyDescent="0.25">
      <c r="A26" s="59"/>
      <c r="B26" s="62"/>
      <c r="C26" s="56"/>
      <c r="D26" s="56"/>
      <c r="E26" s="47" t="s">
        <v>90</v>
      </c>
      <c r="F26" s="65"/>
      <c r="G26" s="65"/>
      <c r="H26" s="53"/>
      <c r="I26" s="53"/>
      <c r="J26" s="30" t="s">
        <v>12</v>
      </c>
      <c r="K26" s="31" t="s">
        <v>14</v>
      </c>
      <c r="L26" s="50">
        <v>244399</v>
      </c>
      <c r="M26" s="33"/>
    </row>
    <row r="27" spans="1:13" s="25" customFormat="1" ht="18.45" customHeight="1" x14ac:dyDescent="0.25">
      <c r="A27" s="60"/>
      <c r="B27" s="63"/>
      <c r="C27" s="57"/>
      <c r="D27" s="57"/>
      <c r="E27" s="48"/>
      <c r="F27" s="66"/>
      <c r="G27" s="66"/>
      <c r="H27" s="54"/>
      <c r="I27" s="54"/>
      <c r="J27" s="34"/>
      <c r="K27" s="35" t="s">
        <v>15</v>
      </c>
      <c r="L27" s="51">
        <v>244402</v>
      </c>
      <c r="M27" s="33"/>
    </row>
    <row r="28" spans="1:13" s="29" customFormat="1" ht="18.45" customHeight="1" x14ac:dyDescent="0.25">
      <c r="A28" s="58">
        <v>8</v>
      </c>
      <c r="B28" s="61" t="s">
        <v>78</v>
      </c>
      <c r="C28" s="55">
        <v>1250</v>
      </c>
      <c r="D28" s="55">
        <f t="shared" ref="D28" si="19">+C28</f>
        <v>1250</v>
      </c>
      <c r="E28" s="46" t="s">
        <v>16</v>
      </c>
      <c r="F28" s="64" t="s">
        <v>17</v>
      </c>
      <c r="G28" s="64">
        <f t="shared" ref="G28" si="20">+C28</f>
        <v>1250</v>
      </c>
      <c r="H28" s="52" t="str">
        <f t="shared" ref="H28" si="21">+F28</f>
        <v>หจก.ไฮตรอน</v>
      </c>
      <c r="I28" s="52">
        <f t="shared" ref="I28" si="22">+C28</f>
        <v>1250</v>
      </c>
      <c r="J28" s="26" t="s">
        <v>11</v>
      </c>
      <c r="K28" s="27" t="s">
        <v>13</v>
      </c>
      <c r="L28" s="49" t="s">
        <v>79</v>
      </c>
    </row>
    <row r="29" spans="1:13" s="29" customFormat="1" ht="18.45" customHeight="1" x14ac:dyDescent="0.25">
      <c r="A29" s="59"/>
      <c r="B29" s="62"/>
      <c r="C29" s="56"/>
      <c r="D29" s="56"/>
      <c r="E29" s="47" t="s">
        <v>90</v>
      </c>
      <c r="F29" s="65"/>
      <c r="G29" s="65"/>
      <c r="H29" s="53"/>
      <c r="I29" s="53"/>
      <c r="J29" s="30" t="s">
        <v>12</v>
      </c>
      <c r="K29" s="31" t="s">
        <v>14</v>
      </c>
      <c r="L29" s="50">
        <v>244410</v>
      </c>
      <c r="M29" s="33"/>
    </row>
    <row r="30" spans="1:13" s="25" customFormat="1" ht="18.45" customHeight="1" x14ac:dyDescent="0.25">
      <c r="A30" s="60"/>
      <c r="B30" s="63"/>
      <c r="C30" s="57"/>
      <c r="D30" s="57"/>
      <c r="E30" s="48"/>
      <c r="F30" s="66"/>
      <c r="G30" s="66"/>
      <c r="H30" s="54"/>
      <c r="I30" s="54"/>
      <c r="J30" s="34"/>
      <c r="K30" s="35" t="s">
        <v>15</v>
      </c>
      <c r="L30" s="51">
        <v>244413</v>
      </c>
      <c r="M30" s="33"/>
    </row>
    <row r="31" spans="1:13" s="29" customFormat="1" ht="18.45" customHeight="1" x14ac:dyDescent="0.25">
      <c r="A31" s="58">
        <v>9</v>
      </c>
      <c r="B31" s="61" t="s">
        <v>80</v>
      </c>
      <c r="C31" s="55">
        <v>240</v>
      </c>
      <c r="D31" s="55">
        <f t="shared" ref="D31" si="23">+C31</f>
        <v>240</v>
      </c>
      <c r="E31" s="46" t="s">
        <v>21</v>
      </c>
      <c r="F31" s="64" t="s">
        <v>22</v>
      </c>
      <c r="G31" s="64">
        <f t="shared" ref="G31" si="24">+C31</f>
        <v>240</v>
      </c>
      <c r="H31" s="52" t="str">
        <f t="shared" ref="H31" si="25">+F31</f>
        <v>ป้ายปานอิงค์เจ็ท</v>
      </c>
      <c r="I31" s="52">
        <f t="shared" ref="I31" si="26">+C31</f>
        <v>240</v>
      </c>
      <c r="J31" s="26" t="s">
        <v>11</v>
      </c>
      <c r="K31" s="27" t="s">
        <v>13</v>
      </c>
      <c r="L31" s="49" t="s">
        <v>81</v>
      </c>
    </row>
    <row r="32" spans="1:13" s="29" customFormat="1" ht="18.45" customHeight="1" x14ac:dyDescent="0.25">
      <c r="A32" s="59"/>
      <c r="B32" s="62"/>
      <c r="C32" s="56"/>
      <c r="D32" s="56"/>
      <c r="E32" s="47" t="s">
        <v>90</v>
      </c>
      <c r="F32" s="65"/>
      <c r="G32" s="65"/>
      <c r="H32" s="53"/>
      <c r="I32" s="53"/>
      <c r="J32" s="30" t="s">
        <v>12</v>
      </c>
      <c r="K32" s="31" t="s">
        <v>14</v>
      </c>
      <c r="L32" s="50">
        <v>244419</v>
      </c>
      <c r="M32" s="33"/>
    </row>
    <row r="33" spans="1:13" s="25" customFormat="1" ht="18.45" customHeight="1" x14ac:dyDescent="0.25">
      <c r="A33" s="60"/>
      <c r="B33" s="63"/>
      <c r="C33" s="57"/>
      <c r="D33" s="57"/>
      <c r="E33" s="48"/>
      <c r="F33" s="66"/>
      <c r="G33" s="66"/>
      <c r="H33" s="54"/>
      <c r="I33" s="54"/>
      <c r="J33" s="34"/>
      <c r="K33" s="35" t="s">
        <v>15</v>
      </c>
      <c r="L33" s="51">
        <v>244422</v>
      </c>
      <c r="M33" s="33"/>
    </row>
    <row r="34" spans="1:13" s="29" customFormat="1" ht="18.45" customHeight="1" x14ac:dyDescent="0.25">
      <c r="A34" s="58">
        <v>10</v>
      </c>
      <c r="B34" s="61" t="s">
        <v>82</v>
      </c>
      <c r="C34" s="55">
        <v>4650</v>
      </c>
      <c r="D34" s="55">
        <f t="shared" ref="D34" si="27">+C34</f>
        <v>4650</v>
      </c>
      <c r="E34" s="46" t="s">
        <v>21</v>
      </c>
      <c r="F34" s="64" t="s">
        <v>19</v>
      </c>
      <c r="G34" s="64">
        <f t="shared" ref="G34" si="28">+C34</f>
        <v>4650</v>
      </c>
      <c r="H34" s="52" t="str">
        <f t="shared" ref="H34" si="29">+F34</f>
        <v>พี เจ การค้า</v>
      </c>
      <c r="I34" s="52">
        <f t="shared" ref="I34" si="30">+C34</f>
        <v>4650</v>
      </c>
      <c r="J34" s="26" t="s">
        <v>11</v>
      </c>
      <c r="K34" s="27" t="s">
        <v>13</v>
      </c>
      <c r="L34" s="49" t="s">
        <v>83</v>
      </c>
    </row>
    <row r="35" spans="1:13" s="29" customFormat="1" ht="18.45" customHeight="1" x14ac:dyDescent="0.25">
      <c r="A35" s="59"/>
      <c r="B35" s="62"/>
      <c r="C35" s="56"/>
      <c r="D35" s="56"/>
      <c r="E35" s="47" t="s">
        <v>90</v>
      </c>
      <c r="F35" s="65"/>
      <c r="G35" s="65"/>
      <c r="H35" s="53"/>
      <c r="I35" s="53"/>
      <c r="J35" s="30" t="s">
        <v>12</v>
      </c>
      <c r="K35" s="31" t="s">
        <v>14</v>
      </c>
      <c r="L35" s="50">
        <v>244424</v>
      </c>
      <c r="M35" s="33"/>
    </row>
    <row r="36" spans="1:13" s="25" customFormat="1" ht="18.45" customHeight="1" x14ac:dyDescent="0.25">
      <c r="A36" s="60"/>
      <c r="B36" s="63"/>
      <c r="C36" s="57"/>
      <c r="D36" s="57"/>
      <c r="E36" s="48"/>
      <c r="F36" s="66"/>
      <c r="G36" s="66"/>
      <c r="H36" s="54"/>
      <c r="I36" s="54"/>
      <c r="J36" s="34"/>
      <c r="K36" s="35" t="s">
        <v>15</v>
      </c>
      <c r="L36" s="51">
        <v>244427</v>
      </c>
      <c r="M36" s="33"/>
    </row>
    <row r="37" spans="1:13" s="29" customFormat="1" ht="18.45" customHeight="1" x14ac:dyDescent="0.25">
      <c r="A37" s="58">
        <v>11</v>
      </c>
      <c r="B37" s="61" t="s">
        <v>67</v>
      </c>
      <c r="C37" s="55">
        <v>2160</v>
      </c>
      <c r="D37" s="55">
        <f t="shared" ref="D37" si="31">+C37</f>
        <v>2160</v>
      </c>
      <c r="E37" s="46" t="s">
        <v>16</v>
      </c>
      <c r="F37" s="64" t="s">
        <v>17</v>
      </c>
      <c r="G37" s="64">
        <f>+C37</f>
        <v>2160</v>
      </c>
      <c r="H37" s="52" t="str">
        <f t="shared" ref="H37" si="32">+F37</f>
        <v>หจก.ไฮตรอน</v>
      </c>
      <c r="I37" s="52">
        <f t="shared" ref="I37" si="33">+C37</f>
        <v>2160</v>
      </c>
      <c r="J37" s="26" t="s">
        <v>11</v>
      </c>
      <c r="K37" s="27" t="s">
        <v>13</v>
      </c>
      <c r="L37" s="49" t="s">
        <v>84</v>
      </c>
    </row>
    <row r="38" spans="1:13" s="29" customFormat="1" ht="18.45" customHeight="1" x14ac:dyDescent="0.25">
      <c r="A38" s="59"/>
      <c r="B38" s="62"/>
      <c r="C38" s="56"/>
      <c r="D38" s="56"/>
      <c r="E38" s="47" t="s">
        <v>90</v>
      </c>
      <c r="F38" s="65"/>
      <c r="G38" s="65"/>
      <c r="H38" s="53"/>
      <c r="I38" s="53"/>
      <c r="J38" s="30" t="s">
        <v>12</v>
      </c>
      <c r="K38" s="31" t="s">
        <v>14</v>
      </c>
      <c r="L38" s="50">
        <v>244438</v>
      </c>
      <c r="M38" s="33"/>
    </row>
    <row r="39" spans="1:13" s="25" customFormat="1" ht="18.45" customHeight="1" x14ac:dyDescent="0.25">
      <c r="A39" s="60"/>
      <c r="B39" s="63"/>
      <c r="C39" s="57"/>
      <c r="D39" s="57"/>
      <c r="E39" s="48"/>
      <c r="F39" s="66"/>
      <c r="G39" s="66"/>
      <c r="H39" s="54"/>
      <c r="I39" s="54"/>
      <c r="J39" s="34"/>
      <c r="K39" s="35" t="s">
        <v>15</v>
      </c>
      <c r="L39" s="51">
        <v>244441</v>
      </c>
      <c r="M39" s="33"/>
    </row>
    <row r="40" spans="1:13" s="29" customFormat="1" ht="18.45" customHeight="1" x14ac:dyDescent="0.25">
      <c r="A40" s="58">
        <v>12</v>
      </c>
      <c r="B40" s="61" t="s">
        <v>85</v>
      </c>
      <c r="C40" s="55">
        <v>2250</v>
      </c>
      <c r="D40" s="55">
        <f t="shared" ref="D40" si="34">+C40</f>
        <v>2250</v>
      </c>
      <c r="E40" s="46" t="s">
        <v>21</v>
      </c>
      <c r="F40" s="64" t="s">
        <v>86</v>
      </c>
      <c r="G40" s="64">
        <f t="shared" ref="G40" si="35">+C40</f>
        <v>2250</v>
      </c>
      <c r="H40" s="52" t="str">
        <f t="shared" ref="H40" si="36">+F40</f>
        <v>อั้งเซอร์วิส</v>
      </c>
      <c r="I40" s="52">
        <f t="shared" ref="I40" si="37">+C40</f>
        <v>2250</v>
      </c>
      <c r="J40" s="26" t="s">
        <v>11</v>
      </c>
      <c r="K40" s="27" t="s">
        <v>13</v>
      </c>
      <c r="L40" s="49" t="s">
        <v>87</v>
      </c>
    </row>
    <row r="41" spans="1:13" s="29" customFormat="1" ht="18.45" customHeight="1" x14ac:dyDescent="0.25">
      <c r="A41" s="59"/>
      <c r="B41" s="62"/>
      <c r="C41" s="56"/>
      <c r="D41" s="56"/>
      <c r="E41" s="47" t="s">
        <v>90</v>
      </c>
      <c r="F41" s="65"/>
      <c r="G41" s="65"/>
      <c r="H41" s="53"/>
      <c r="I41" s="53"/>
      <c r="J41" s="30" t="s">
        <v>12</v>
      </c>
      <c r="K41" s="31" t="s">
        <v>14</v>
      </c>
      <c r="L41" s="50">
        <v>244439</v>
      </c>
      <c r="M41" s="33"/>
    </row>
    <row r="42" spans="1:13" s="25" customFormat="1" ht="18.45" customHeight="1" x14ac:dyDescent="0.25">
      <c r="A42" s="60"/>
      <c r="B42" s="63"/>
      <c r="C42" s="57"/>
      <c r="D42" s="57"/>
      <c r="E42" s="48"/>
      <c r="F42" s="66"/>
      <c r="G42" s="66"/>
      <c r="H42" s="54"/>
      <c r="I42" s="54"/>
      <c r="J42" s="34"/>
      <c r="K42" s="35" t="s">
        <v>15</v>
      </c>
      <c r="L42" s="51">
        <v>244442</v>
      </c>
      <c r="M42" s="33"/>
    </row>
  </sheetData>
  <mergeCells count="106">
    <mergeCell ref="H4:I6"/>
    <mergeCell ref="J4:J6"/>
    <mergeCell ref="A7:A9"/>
    <mergeCell ref="B7:B9"/>
    <mergeCell ref="C7:C9"/>
    <mergeCell ref="D7:D9"/>
    <mergeCell ref="F7:F9"/>
    <mergeCell ref="G7:G9"/>
    <mergeCell ref="H7:H9"/>
    <mergeCell ref="I7:I9"/>
    <mergeCell ref="A4:A6"/>
    <mergeCell ref="B4:B6"/>
    <mergeCell ref="C4:C5"/>
    <mergeCell ref="D4:D5"/>
    <mergeCell ref="E4:E6"/>
    <mergeCell ref="F4:G6"/>
    <mergeCell ref="H10:H12"/>
    <mergeCell ref="I10:I12"/>
    <mergeCell ref="A13:A15"/>
    <mergeCell ref="B13:B15"/>
    <mergeCell ref="C13:C15"/>
    <mergeCell ref="D13:D15"/>
    <mergeCell ref="F13:F15"/>
    <mergeCell ref="G13:G15"/>
    <mergeCell ref="H13:H15"/>
    <mergeCell ref="I13:I15"/>
    <mergeCell ref="A10:A12"/>
    <mergeCell ref="B10:B12"/>
    <mergeCell ref="C10:C12"/>
    <mergeCell ref="D10:D12"/>
    <mergeCell ref="F10:F12"/>
    <mergeCell ref="G10:G12"/>
    <mergeCell ref="H16:H18"/>
    <mergeCell ref="I16:I18"/>
    <mergeCell ref="A19:A21"/>
    <mergeCell ref="B19:B21"/>
    <mergeCell ref="C19:C21"/>
    <mergeCell ref="D19:D21"/>
    <mergeCell ref="F19:F21"/>
    <mergeCell ref="G19:G21"/>
    <mergeCell ref="H19:H21"/>
    <mergeCell ref="I19:I21"/>
    <mergeCell ref="A16:A18"/>
    <mergeCell ref="B16:B18"/>
    <mergeCell ref="C16:C18"/>
    <mergeCell ref="D16:D18"/>
    <mergeCell ref="F16:F18"/>
    <mergeCell ref="G16:G18"/>
    <mergeCell ref="H22:H24"/>
    <mergeCell ref="I22:I24"/>
    <mergeCell ref="A25:A27"/>
    <mergeCell ref="B25:B27"/>
    <mergeCell ref="C25:C27"/>
    <mergeCell ref="D25:D27"/>
    <mergeCell ref="F25:F27"/>
    <mergeCell ref="G25:G27"/>
    <mergeCell ref="H25:H27"/>
    <mergeCell ref="I25:I27"/>
    <mergeCell ref="A22:A24"/>
    <mergeCell ref="B22:B24"/>
    <mergeCell ref="C22:C24"/>
    <mergeCell ref="D22:D24"/>
    <mergeCell ref="F22:F24"/>
    <mergeCell ref="G22:G24"/>
    <mergeCell ref="F34:F36"/>
    <mergeCell ref="G34:G36"/>
    <mergeCell ref="H28:H30"/>
    <mergeCell ref="I28:I30"/>
    <mergeCell ref="A31:A33"/>
    <mergeCell ref="B31:B33"/>
    <mergeCell ref="C31:C33"/>
    <mergeCell ref="D31:D33"/>
    <mergeCell ref="F31:F33"/>
    <mergeCell ref="G31:G33"/>
    <mergeCell ref="H31:H33"/>
    <mergeCell ref="I31:I33"/>
    <mergeCell ref="A28:A30"/>
    <mergeCell ref="B28:B30"/>
    <mergeCell ref="C28:C30"/>
    <mergeCell ref="D28:D30"/>
    <mergeCell ref="F28:F30"/>
    <mergeCell ref="G28:G30"/>
    <mergeCell ref="A3:L3"/>
    <mergeCell ref="A2:L2"/>
    <mergeCell ref="H40:H42"/>
    <mergeCell ref="I40:I42"/>
    <mergeCell ref="A40:A42"/>
    <mergeCell ref="B40:B42"/>
    <mergeCell ref="C40:C42"/>
    <mergeCell ref="D40:D42"/>
    <mergeCell ref="F40:F42"/>
    <mergeCell ref="G40:G42"/>
    <mergeCell ref="H34:H36"/>
    <mergeCell ref="I34:I36"/>
    <mergeCell ref="A37:A39"/>
    <mergeCell ref="B37:B39"/>
    <mergeCell ref="C37:C39"/>
    <mergeCell ref="D37:D39"/>
    <mergeCell ref="F37:F39"/>
    <mergeCell ref="G37:G39"/>
    <mergeCell ref="H37:H39"/>
    <mergeCell ref="I37:I39"/>
    <mergeCell ref="A34:A36"/>
    <mergeCell ref="B34:B36"/>
    <mergeCell ref="C34:C36"/>
    <mergeCell ref="D34:D36"/>
  </mergeCells>
  <pageMargins left="0" right="0" top="0" bottom="0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ต.ค.-ธ.ค.68</vt:lpstr>
      <vt:lpstr>ม.ค.-มี.ค.69</vt:lpstr>
      <vt:lpstr>'ต.ค.-ธ.ค.68'!Print_Titles</vt:lpstr>
      <vt:lpstr>'ม.ค.-มี.ค.69'!Print_Titles</vt:lpstr>
    </vt:vector>
  </TitlesOfParts>
  <Company>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amazing</dc:creator>
  <cp:lastModifiedBy>MaterANT</cp:lastModifiedBy>
  <cp:lastPrinted>2026-06-04T05:10:33Z</cp:lastPrinted>
  <dcterms:created xsi:type="dcterms:W3CDTF">2015-06-24T08:30:22Z</dcterms:created>
  <dcterms:modified xsi:type="dcterms:W3CDTF">2026-06-22T09:33:48Z</dcterms:modified>
</cp:coreProperties>
</file>